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hidePivotFieldList="1" defaultThemeVersion="166925"/>
  <mc:AlternateContent xmlns:mc="http://schemas.openxmlformats.org/markup-compatibility/2006">
    <mc:Choice Requires="x15">
      <x15ac:absPath xmlns:x15ac="http://schemas.microsoft.com/office/spreadsheetml/2010/11/ac" url="C:\Users\alberto.estrada\Documents\Alberto Estrada 2023\Rendición de Cuentas 2022\"/>
    </mc:Choice>
  </mc:AlternateContent>
  <xr:revisionPtr revIDLastSave="0" documentId="13_ncr:1_{5C158B13-1D60-4212-ADE5-21AB733AB7B3}" xr6:coauthVersionLast="47" xr6:coauthVersionMax="47" xr10:uidLastSave="{00000000-0000-0000-0000-000000000000}"/>
  <bookViews>
    <workbookView xWindow="-120" yWindow="-120" windowWidth="29040" windowHeight="15840" tabRatio="879" activeTab="1" xr2:uid="{00000000-000D-0000-FFFF-FFFF00000000}"/>
  </bookViews>
  <sheets>
    <sheet name="Listado Contratos" sheetId="15" r:id="rId1"/>
    <sheet name="CTO-MODALIDAD" sheetId="7" r:id="rId2"/>
    <sheet name="CT SUSCRITOS 2022" sheetId="1" r:id="rId3"/>
    <sheet name="Listado Ordenes" sheetId="6" r:id="rId4"/>
    <sheet name="Adiciones" sheetId="11" r:id="rId5"/>
  </sheets>
  <externalReferences>
    <externalReference r:id="rId6"/>
  </externalReferences>
  <definedNames>
    <definedName name="_xlnm._FilterDatabase" localSheetId="4" hidden="1">Adiciones!$A$1:$M$2139</definedName>
    <definedName name="_xlnm._FilterDatabase" localSheetId="0" hidden="1">'Listado Contratos'!$A$1:$R$3400</definedName>
    <definedName name="Z_2CD18F5D_BC27_43A1_8867_8F4D895079D4_.wvu.FilterData" localSheetId="4" hidden="1">Adiciones!$B$1:$M$1348</definedName>
    <definedName name="Z_B5966BC5_4AAF_44E2_9B56_4549538B61DB_.wvu.FilterData" localSheetId="4" hidden="1">Adiciones!$B$1:$M$1348</definedName>
    <definedName name="Z_F22ACFF2_C431_4BC3_8861_1BC629B247C7_.wvu.FilterData" localSheetId="4" hidden="1">Adiciones!$B$1:$M$1348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7" l="1"/>
  <c r="L2140" i="11" l="1"/>
  <c r="K2138" i="11"/>
  <c r="J3401" i="15"/>
  <c r="L2137" i="11"/>
  <c r="K2137" i="11"/>
  <c r="L2139" i="11" l="1"/>
  <c r="B16" i="7"/>
  <c r="E9" i="6"/>
  <c r="A1827" i="11" l="1"/>
  <c r="A1826" i="11"/>
  <c r="A1825" i="11"/>
  <c r="A1824" i="11"/>
  <c r="A1823" i="11"/>
  <c r="A1822" i="11"/>
  <c r="A1821" i="11"/>
  <c r="A1820" i="11"/>
  <c r="A1819" i="11"/>
  <c r="A1818" i="11"/>
  <c r="A1817" i="11"/>
  <c r="A1816" i="11"/>
  <c r="A1815" i="11"/>
  <c r="A1814" i="11"/>
  <c r="A1813" i="11"/>
  <c r="A1812" i="11"/>
  <c r="A1811" i="11"/>
  <c r="A1810" i="11"/>
  <c r="A1809" i="11"/>
  <c r="A1808" i="11"/>
  <c r="A1807" i="11"/>
  <c r="A1806" i="11"/>
  <c r="A1805" i="11"/>
  <c r="A1804" i="11"/>
  <c r="A1803" i="11"/>
  <c r="A1802" i="11"/>
  <c r="A1801" i="11"/>
  <c r="A1800" i="11"/>
  <c r="A1799" i="11"/>
  <c r="A1798" i="11"/>
  <c r="A1797" i="11"/>
  <c r="A1796" i="11"/>
  <c r="A1795" i="11"/>
  <c r="A1794" i="11"/>
  <c r="A1793" i="11"/>
  <c r="A1792" i="11"/>
  <c r="A1791" i="11"/>
  <c r="A1790" i="11"/>
  <c r="A1789" i="11"/>
  <c r="A1788" i="11"/>
  <c r="A1787" i="11"/>
  <c r="A1786" i="11"/>
  <c r="A1785" i="11"/>
  <c r="A1784" i="11"/>
  <c r="A1783" i="11"/>
  <c r="A1782" i="11"/>
  <c r="A1781" i="11"/>
  <c r="A1780" i="11"/>
  <c r="A1779" i="11"/>
  <c r="A1778" i="11"/>
  <c r="A1777" i="11"/>
  <c r="A1776" i="11"/>
  <c r="A1775" i="11"/>
  <c r="A1774" i="11"/>
  <c r="A1773" i="11"/>
  <c r="A1772" i="11"/>
  <c r="A1771" i="11"/>
  <c r="A1770" i="11"/>
  <c r="A1769" i="11"/>
  <c r="A1768" i="11"/>
  <c r="A1767" i="11"/>
  <c r="A1766" i="11"/>
  <c r="A1765" i="11"/>
  <c r="A1764" i="11"/>
  <c r="A1763" i="11"/>
  <c r="A1762" i="11"/>
  <c r="A1761" i="11"/>
  <c r="A1760" i="11"/>
  <c r="A1759" i="11"/>
  <c r="A1758" i="11"/>
  <c r="A1757" i="11"/>
  <c r="A1756" i="11"/>
  <c r="A1755" i="11"/>
  <c r="A1754" i="11"/>
  <c r="A1753" i="11"/>
  <c r="A1752" i="11"/>
  <c r="A1751" i="11"/>
  <c r="A1750" i="11"/>
  <c r="A1749" i="11"/>
  <c r="A1748" i="11"/>
  <c r="A1747" i="11"/>
  <c r="A1746" i="11"/>
  <c r="A1745" i="11"/>
  <c r="A1744" i="11"/>
  <c r="A1743" i="11"/>
  <c r="A1742" i="11"/>
  <c r="A1741" i="11"/>
  <c r="A1740" i="11"/>
  <c r="A1739" i="11"/>
  <c r="A1738" i="11"/>
  <c r="A1737" i="11"/>
  <c r="A1736" i="11"/>
  <c r="A1735" i="11"/>
  <c r="A1734" i="11"/>
  <c r="A1733" i="11"/>
  <c r="A1732" i="11"/>
  <c r="A1731" i="11"/>
  <c r="A1730" i="11"/>
  <c r="A1729" i="11"/>
  <c r="A1728" i="11"/>
  <c r="A1727" i="11"/>
  <c r="A1726" i="11"/>
  <c r="A1725" i="11"/>
  <c r="A1724" i="11"/>
  <c r="A1723" i="11"/>
  <c r="A1722" i="11"/>
  <c r="A1721" i="11"/>
  <c r="A1720" i="11"/>
  <c r="A1719" i="11"/>
  <c r="A1718" i="11"/>
  <c r="A1717" i="11"/>
  <c r="A1716" i="11"/>
  <c r="A1715" i="11"/>
  <c r="A1714" i="11"/>
  <c r="A1713" i="11"/>
  <c r="A1712" i="11"/>
  <c r="A1711" i="11"/>
  <c r="A1710" i="11"/>
  <c r="A1709" i="11"/>
  <c r="A1708" i="11"/>
  <c r="A1707" i="11"/>
  <c r="A1706" i="11"/>
  <c r="A1705" i="11"/>
  <c r="A1704" i="11"/>
  <c r="A1703" i="11"/>
  <c r="A1702" i="11"/>
  <c r="A1701" i="11"/>
  <c r="A1700" i="11"/>
  <c r="A1699" i="11"/>
  <c r="A1698" i="11"/>
  <c r="A1697" i="11"/>
  <c r="A1696" i="11"/>
  <c r="A1695" i="11"/>
  <c r="A1694" i="11"/>
  <c r="A1693" i="11"/>
  <c r="A1692" i="11"/>
  <c r="A1691" i="11"/>
  <c r="A1690" i="11"/>
  <c r="A1689" i="11"/>
  <c r="A1688" i="11"/>
  <c r="A1687" i="11"/>
  <c r="A1686" i="11"/>
  <c r="A1685" i="11"/>
  <c r="A1684" i="11"/>
  <c r="A1683" i="11"/>
  <c r="A1682" i="11"/>
  <c r="A1681" i="11"/>
  <c r="A1680" i="11"/>
  <c r="A1679" i="11"/>
  <c r="A1678" i="11"/>
  <c r="A1677" i="11"/>
  <c r="A1676" i="11"/>
  <c r="A1675" i="11"/>
  <c r="A1674" i="11"/>
  <c r="A1673" i="11"/>
  <c r="A1672" i="11"/>
  <c r="A1671" i="11"/>
  <c r="A1670" i="11"/>
  <c r="A1669" i="11"/>
  <c r="A1668" i="11"/>
  <c r="A1667" i="11"/>
  <c r="A1666" i="11"/>
  <c r="A1665" i="11"/>
  <c r="A1664" i="11"/>
  <c r="A1663" i="11"/>
  <c r="A1662" i="11"/>
  <c r="A1661" i="11"/>
  <c r="A1660" i="11"/>
  <c r="A1659" i="11"/>
  <c r="A1658" i="11"/>
  <c r="A1657" i="11"/>
  <c r="A1656" i="11"/>
  <c r="A1655" i="11"/>
  <c r="A1654" i="11"/>
  <c r="A1653" i="11"/>
  <c r="A1652" i="11"/>
  <c r="A1651" i="11"/>
  <c r="A1650" i="11"/>
  <c r="A1649" i="11"/>
  <c r="A1648" i="11"/>
  <c r="A1647" i="11"/>
  <c r="A1646" i="11"/>
  <c r="A1645" i="11"/>
  <c r="A1644" i="11"/>
  <c r="A1643" i="11"/>
  <c r="A1642" i="11"/>
  <c r="A1641" i="11"/>
  <c r="A1640" i="11"/>
  <c r="A1639" i="11"/>
  <c r="A1638" i="11"/>
  <c r="A1637" i="11"/>
  <c r="A1636" i="11"/>
  <c r="A1635" i="11"/>
  <c r="A1634" i="11"/>
  <c r="A1633" i="11"/>
  <c r="A1632" i="11"/>
  <c r="A1631" i="11"/>
  <c r="A1630" i="11"/>
  <c r="A1629" i="11"/>
  <c r="A1628" i="11"/>
  <c r="A1627" i="11"/>
  <c r="A1626" i="11"/>
  <c r="A1625" i="11"/>
  <c r="A1624" i="11"/>
  <c r="A1623" i="11"/>
  <c r="A1622" i="11"/>
  <c r="A1621" i="11"/>
  <c r="A1620" i="11"/>
  <c r="A1619" i="11"/>
  <c r="A1618" i="11"/>
  <c r="A1617" i="11"/>
  <c r="A1616" i="11"/>
  <c r="A1615" i="11"/>
  <c r="A1614" i="11"/>
  <c r="A1613" i="11"/>
  <c r="A1612" i="11"/>
  <c r="A1611" i="11"/>
  <c r="A1610" i="11"/>
  <c r="A1609" i="11"/>
  <c r="A1608" i="11"/>
  <c r="A1607" i="11"/>
  <c r="A1606" i="11"/>
  <c r="A1605" i="11"/>
  <c r="A1604" i="11"/>
  <c r="A1603" i="11"/>
  <c r="A1602" i="11"/>
  <c r="A1601" i="11"/>
  <c r="A1600" i="11"/>
  <c r="A1599" i="11"/>
  <c r="A1598" i="11"/>
  <c r="A1597" i="11"/>
  <c r="A1596" i="11"/>
  <c r="A1595" i="11"/>
  <c r="A1594" i="11"/>
  <c r="A1593" i="11"/>
  <c r="A1592" i="11"/>
  <c r="A1591" i="11"/>
  <c r="A1590" i="11"/>
  <c r="A1589" i="11"/>
  <c r="A1588" i="11"/>
  <c r="A1587" i="11"/>
  <c r="A1586" i="11"/>
  <c r="A1585" i="11"/>
  <c r="A1584" i="11"/>
  <c r="A1583" i="11"/>
  <c r="A1582" i="11"/>
  <c r="A1581" i="11"/>
  <c r="A1580" i="11"/>
  <c r="A1579" i="11"/>
  <c r="A1578" i="11"/>
  <c r="A1577" i="11"/>
  <c r="A1576" i="11"/>
  <c r="A1575" i="11"/>
  <c r="A1574" i="11"/>
  <c r="A1573" i="11"/>
  <c r="A1572" i="11"/>
  <c r="A1571" i="11"/>
  <c r="A1570" i="11"/>
  <c r="A1569" i="11"/>
  <c r="A1568" i="11"/>
  <c r="A1567" i="11"/>
  <c r="A1566" i="11"/>
  <c r="A1565" i="11"/>
  <c r="A1564" i="11"/>
  <c r="A1563" i="11"/>
  <c r="A1562" i="11"/>
  <c r="A1561" i="11"/>
  <c r="A1560" i="11"/>
  <c r="A1559" i="11"/>
  <c r="A1558" i="11"/>
  <c r="A1557" i="11"/>
  <c r="A1556" i="11"/>
  <c r="A1555" i="11"/>
  <c r="A1554" i="11"/>
  <c r="A1553" i="11"/>
  <c r="A1552" i="11"/>
  <c r="A1551" i="11"/>
  <c r="A1550" i="11"/>
  <c r="A1549" i="11"/>
  <c r="A1548" i="11"/>
  <c r="A1547" i="11"/>
  <c r="A1546" i="11"/>
  <c r="A1545" i="11"/>
  <c r="A1544" i="11"/>
  <c r="A1543" i="11"/>
  <c r="A1542" i="11"/>
  <c r="A1541" i="11"/>
  <c r="A1540" i="11"/>
  <c r="A1539" i="11"/>
  <c r="A1538" i="11"/>
  <c r="A1537" i="11"/>
  <c r="A1536" i="11"/>
  <c r="A1535" i="11"/>
  <c r="A1534" i="11"/>
  <c r="A1533" i="11"/>
  <c r="A1532" i="11"/>
  <c r="A1531" i="11"/>
  <c r="A1530" i="11"/>
  <c r="A1529" i="11"/>
  <c r="A1528" i="11"/>
  <c r="A1527" i="11"/>
  <c r="A1526" i="11"/>
  <c r="A1525" i="11"/>
  <c r="A1524" i="11"/>
  <c r="A1523" i="11"/>
  <c r="A1522" i="11"/>
  <c r="A1521" i="11"/>
  <c r="A1520" i="11"/>
  <c r="A1519" i="11"/>
  <c r="A1518" i="11"/>
  <c r="A1517" i="11"/>
  <c r="A1516" i="11"/>
  <c r="A1515" i="11"/>
  <c r="A1514" i="11"/>
  <c r="A1513" i="11"/>
  <c r="A1512" i="11"/>
  <c r="A1511" i="11"/>
  <c r="A1510" i="11"/>
  <c r="A1509" i="11"/>
  <c r="A1508" i="11"/>
  <c r="A1507" i="11"/>
  <c r="A1506" i="11"/>
  <c r="A1505" i="11"/>
  <c r="A1504" i="11"/>
  <c r="A1503" i="11"/>
  <c r="A1502" i="11"/>
  <c r="A1501" i="11"/>
  <c r="A1500" i="11"/>
  <c r="A1499" i="11"/>
  <c r="A1498" i="11"/>
  <c r="A1497" i="11"/>
  <c r="A1496" i="11"/>
  <c r="A1495" i="11"/>
  <c r="A1494" i="11"/>
  <c r="A1493" i="11"/>
  <c r="A1492" i="11"/>
  <c r="A1491" i="11"/>
  <c r="A1490" i="11"/>
  <c r="A1489" i="11"/>
  <c r="A1488" i="11"/>
  <c r="A1487" i="11"/>
  <c r="A1486" i="11"/>
  <c r="A1485" i="11"/>
  <c r="A1484" i="11"/>
  <c r="A1483" i="11"/>
  <c r="A1482" i="11"/>
  <c r="A1481" i="11"/>
  <c r="A1480" i="11"/>
  <c r="A1479" i="11"/>
  <c r="A1478" i="11"/>
  <c r="A1477" i="11"/>
  <c r="A1476" i="11"/>
  <c r="A1475" i="11"/>
  <c r="A1474" i="11"/>
  <c r="A1473" i="11"/>
  <c r="A1472" i="11"/>
  <c r="A1471" i="11"/>
  <c r="A1470" i="11"/>
  <c r="A1469" i="11"/>
  <c r="A1468" i="11"/>
  <c r="A1467" i="11"/>
  <c r="A1466" i="11"/>
  <c r="A1465" i="11"/>
  <c r="A1464" i="11"/>
  <c r="A1463" i="11"/>
  <c r="A1462" i="11"/>
  <c r="A1461" i="11"/>
  <c r="A1460" i="11"/>
  <c r="A1459" i="11"/>
  <c r="A1458" i="11"/>
  <c r="A1457" i="11"/>
  <c r="A1456" i="11"/>
  <c r="A1455" i="11"/>
  <c r="A1454" i="11"/>
  <c r="A1453" i="11"/>
  <c r="A1452" i="11"/>
  <c r="A1451" i="11"/>
  <c r="A1450" i="11"/>
  <c r="A1449" i="11"/>
  <c r="A1448" i="11"/>
  <c r="A1447" i="11"/>
  <c r="A1446" i="11"/>
  <c r="A1445" i="11"/>
  <c r="A1444" i="11"/>
  <c r="A1443" i="11"/>
  <c r="A1442" i="11"/>
  <c r="A1441" i="11"/>
  <c r="A1440" i="11"/>
  <c r="A1439" i="11"/>
  <c r="A1438" i="11"/>
  <c r="A1437" i="11"/>
  <c r="A1436" i="11"/>
  <c r="A1435" i="11"/>
  <c r="A1434" i="11"/>
  <c r="A1433" i="11"/>
  <c r="A1432" i="11"/>
  <c r="A1431" i="11"/>
  <c r="G1348" i="11"/>
  <c r="A1348" i="11"/>
  <c r="G1347" i="11"/>
  <c r="A1347" i="11"/>
  <c r="G1346" i="11"/>
  <c r="A1346" i="11"/>
  <c r="G1345" i="11"/>
  <c r="A1345" i="11"/>
  <c r="G1344" i="11"/>
  <c r="A1344" i="11"/>
  <c r="G1343" i="11"/>
  <c r="A1343" i="11"/>
  <c r="G1342" i="11"/>
  <c r="A1342" i="11"/>
  <c r="G1341" i="11"/>
  <c r="A1341" i="11"/>
  <c r="G1340" i="11"/>
  <c r="A1340" i="11"/>
  <c r="G1339" i="11"/>
  <c r="A1339" i="11"/>
  <c r="G1338" i="11"/>
  <c r="A1338" i="11"/>
  <c r="G1337" i="11"/>
  <c r="A1337" i="11"/>
  <c r="G1336" i="11"/>
  <c r="A1336" i="11"/>
  <c r="G1335" i="11"/>
  <c r="A1335" i="11"/>
  <c r="G1334" i="11"/>
  <c r="A1334" i="11"/>
  <c r="G1333" i="11"/>
  <c r="A1333" i="11"/>
  <c r="G1332" i="11"/>
  <c r="A1332" i="11"/>
  <c r="G1331" i="11"/>
  <c r="A1331" i="11"/>
  <c r="G1330" i="11"/>
  <c r="A1330" i="11"/>
  <c r="G1329" i="11"/>
  <c r="A1329" i="11"/>
  <c r="G1328" i="11"/>
  <c r="A1328" i="11"/>
  <c r="G1327" i="11"/>
  <c r="A1327" i="11"/>
  <c r="G1326" i="11"/>
  <c r="A1326" i="11"/>
  <c r="G1325" i="11"/>
  <c r="A1325" i="11"/>
  <c r="G1324" i="11"/>
  <c r="A1324" i="11"/>
  <c r="G1323" i="11"/>
  <c r="A1323" i="11"/>
  <c r="G1322" i="11"/>
  <c r="A1322" i="11"/>
  <c r="G1321" i="11"/>
  <c r="A1321" i="11"/>
  <c r="G1320" i="11"/>
  <c r="A1320" i="11"/>
  <c r="G1319" i="11"/>
  <c r="A1319" i="11"/>
  <c r="G1318" i="11"/>
  <c r="A1318" i="11"/>
  <c r="G1317" i="11"/>
  <c r="A1317" i="11"/>
  <c r="G1316" i="11"/>
  <c r="A1316" i="11"/>
  <c r="A1315" i="11"/>
  <c r="G1314" i="11"/>
  <c r="A1314" i="11"/>
  <c r="G1313" i="11"/>
  <c r="A1313" i="11"/>
  <c r="G1312" i="11"/>
  <c r="A1312" i="11"/>
  <c r="G1311" i="11"/>
  <c r="A1311" i="11"/>
  <c r="G1310" i="11"/>
  <c r="A1310" i="11"/>
  <c r="G1309" i="11"/>
  <c r="A1309" i="11"/>
  <c r="G1308" i="11"/>
  <c r="A1308" i="11"/>
  <c r="G1307" i="11"/>
  <c r="A1307" i="11"/>
  <c r="G1306" i="11"/>
  <c r="A1306" i="11"/>
  <c r="G1305" i="11"/>
  <c r="A1305" i="11"/>
  <c r="A1304" i="11"/>
  <c r="G1303" i="11"/>
  <c r="A1303" i="11"/>
  <c r="G1302" i="11"/>
  <c r="A1302" i="11"/>
  <c r="G1301" i="11"/>
  <c r="A1301" i="11"/>
  <c r="G1300" i="11"/>
  <c r="A1300" i="11"/>
  <c r="G1299" i="11"/>
  <c r="A1299" i="11"/>
  <c r="G1298" i="11"/>
  <c r="A1298" i="11"/>
  <c r="G1297" i="11"/>
  <c r="A1297" i="11"/>
  <c r="A1296" i="11"/>
  <c r="G1295" i="11"/>
  <c r="A1295" i="11"/>
  <c r="G1294" i="11"/>
  <c r="A1294" i="11"/>
  <c r="G1293" i="11"/>
  <c r="A1293" i="11"/>
  <c r="A1292" i="11"/>
  <c r="A1291" i="11"/>
  <c r="G1290" i="11"/>
  <c r="A1290" i="11"/>
  <c r="G1289" i="11"/>
  <c r="A1289" i="11"/>
  <c r="G1288" i="11"/>
  <c r="A1288" i="11"/>
  <c r="G1287" i="11"/>
  <c r="A1287" i="11"/>
  <c r="G1286" i="11"/>
  <c r="A1286" i="11"/>
  <c r="G1285" i="11"/>
  <c r="A1285" i="11"/>
  <c r="A1284" i="11"/>
  <c r="G1283" i="11"/>
  <c r="A1283" i="11"/>
  <c r="G1282" i="11"/>
  <c r="A1282" i="11"/>
  <c r="G1281" i="11"/>
  <c r="A1281" i="11"/>
  <c r="A1280" i="11"/>
  <c r="G1279" i="11"/>
  <c r="A1279" i="11"/>
  <c r="G1278" i="11"/>
  <c r="A1278" i="11"/>
  <c r="G1277" i="11"/>
  <c r="A1277" i="11"/>
  <c r="G1276" i="11"/>
  <c r="A1276" i="11"/>
  <c r="G1275" i="11"/>
  <c r="A1275" i="11"/>
  <c r="G1274" i="11"/>
  <c r="A1274" i="11"/>
  <c r="G1273" i="11"/>
  <c r="A1273" i="11"/>
  <c r="G1272" i="11"/>
  <c r="A1272" i="11"/>
  <c r="G1271" i="11"/>
  <c r="A1271" i="11"/>
  <c r="G1270" i="11"/>
  <c r="A1270" i="11"/>
  <c r="A1269" i="11"/>
  <c r="A1268" i="11"/>
  <c r="G1267" i="11"/>
  <c r="A1267" i="11"/>
  <c r="G1266" i="11"/>
  <c r="A1266" i="11"/>
  <c r="G1265" i="11"/>
  <c r="A1265" i="11"/>
  <c r="G1264" i="11"/>
  <c r="A1264" i="11"/>
  <c r="G1263" i="11"/>
  <c r="A1263" i="11"/>
  <c r="G1262" i="11"/>
  <c r="A1262" i="11"/>
  <c r="G1261" i="11"/>
  <c r="A1261" i="11"/>
  <c r="G1260" i="11"/>
  <c r="A1260" i="11"/>
  <c r="G1259" i="11"/>
  <c r="A1259" i="11"/>
  <c r="G1258" i="11"/>
  <c r="A1258" i="11"/>
  <c r="G1257" i="11"/>
  <c r="A1257" i="11"/>
  <c r="G1256" i="11"/>
  <c r="A1256" i="11"/>
  <c r="G1255" i="11"/>
  <c r="A1255" i="11"/>
  <c r="G1254" i="11"/>
  <c r="A1254" i="11"/>
  <c r="G1253" i="11"/>
  <c r="A1253" i="11"/>
  <c r="G1252" i="11"/>
  <c r="A1252" i="11"/>
  <c r="G1251" i="11"/>
  <c r="A1251" i="11"/>
  <c r="G1250" i="11"/>
  <c r="A1250" i="11"/>
  <c r="G1249" i="11"/>
  <c r="A1249" i="11"/>
  <c r="G1248" i="11"/>
  <c r="A1248" i="11"/>
  <c r="G1247" i="11"/>
  <c r="A1247" i="11"/>
  <c r="G1246" i="11"/>
  <c r="A1246" i="11"/>
  <c r="A1245" i="11"/>
  <c r="G1244" i="11"/>
  <c r="A1244" i="11"/>
  <c r="G1243" i="11"/>
  <c r="A1243" i="11"/>
  <c r="G1242" i="11"/>
  <c r="A1242" i="11"/>
  <c r="G1241" i="11"/>
  <c r="A1241" i="11"/>
  <c r="G1240" i="11"/>
  <c r="A1240" i="11"/>
  <c r="A1239" i="11"/>
  <c r="G1238" i="11"/>
  <c r="A1238" i="11"/>
  <c r="G1237" i="11"/>
  <c r="A1237" i="11"/>
  <c r="G1236" i="11"/>
  <c r="A1236" i="11"/>
  <c r="G1235" i="11"/>
  <c r="A1235" i="11"/>
  <c r="A1234" i="11"/>
  <c r="A1233" i="11"/>
  <c r="G1232" i="11"/>
  <c r="A1232" i="11"/>
  <c r="G1231" i="11"/>
  <c r="A1231" i="11"/>
  <c r="G1230" i="11"/>
  <c r="A1230" i="11"/>
  <c r="G1229" i="11"/>
  <c r="A1229" i="11"/>
  <c r="G1228" i="11"/>
  <c r="A1228" i="11"/>
  <c r="G1227" i="11"/>
  <c r="A1227" i="11"/>
  <c r="G1226" i="11"/>
  <c r="A1226" i="11"/>
  <c r="G1225" i="11"/>
  <c r="A1225" i="11"/>
  <c r="G1224" i="11"/>
  <c r="A1224" i="11"/>
  <c r="A1223" i="11"/>
  <c r="A1222" i="11"/>
  <c r="G1221" i="11"/>
  <c r="A1221" i="11"/>
  <c r="G1220" i="11"/>
  <c r="A1220" i="11"/>
  <c r="G1219" i="11"/>
  <c r="A1219" i="11"/>
  <c r="G1218" i="11"/>
  <c r="A1218" i="11"/>
  <c r="G1217" i="11"/>
  <c r="A1217" i="11"/>
  <c r="A1216" i="11"/>
  <c r="G1215" i="11"/>
  <c r="A1215" i="11"/>
  <c r="G1214" i="11"/>
  <c r="A1214" i="11"/>
  <c r="G1213" i="11"/>
  <c r="A1213" i="11"/>
  <c r="G1212" i="11"/>
  <c r="A1212" i="11"/>
  <c r="G1211" i="11"/>
  <c r="A1211" i="11"/>
  <c r="A1210" i="11"/>
  <c r="G1209" i="11"/>
  <c r="A1209" i="11"/>
  <c r="A1208" i="11"/>
  <c r="A1207" i="11"/>
  <c r="A1206" i="11"/>
  <c r="A1205" i="11"/>
  <c r="G1204" i="11"/>
  <c r="A1204" i="11"/>
  <c r="G1203" i="11"/>
  <c r="A1203" i="11"/>
  <c r="G1202" i="11"/>
  <c r="A1202" i="11"/>
  <c r="G1201" i="11"/>
  <c r="A1201" i="11"/>
  <c r="G1200" i="11"/>
  <c r="A1200" i="11"/>
  <c r="G1199" i="11"/>
  <c r="A1199" i="11"/>
  <c r="G1198" i="11"/>
  <c r="A1198" i="11"/>
  <c r="A1197" i="11"/>
  <c r="A1196" i="11"/>
  <c r="G1195" i="11"/>
  <c r="A1195" i="11"/>
  <c r="G1194" i="11"/>
  <c r="A1194" i="11"/>
  <c r="G1193" i="11"/>
  <c r="A1193" i="11"/>
  <c r="G1192" i="11"/>
  <c r="A1192" i="11"/>
  <c r="G1191" i="11"/>
  <c r="A1191" i="11"/>
  <c r="G1190" i="11"/>
  <c r="A1190" i="11"/>
  <c r="G1189" i="11"/>
  <c r="A1189" i="11"/>
  <c r="G1188" i="11"/>
  <c r="A1188" i="11"/>
  <c r="G1187" i="11"/>
  <c r="A1187" i="11"/>
  <c r="G1186" i="11"/>
  <c r="A1186" i="11"/>
  <c r="G1185" i="11"/>
  <c r="A1185" i="11"/>
  <c r="A1184" i="11"/>
  <c r="G1183" i="11"/>
  <c r="A1183" i="11"/>
  <c r="A1182" i="11"/>
  <c r="G1181" i="11"/>
  <c r="A1181" i="11"/>
  <c r="A1180" i="11"/>
  <c r="A1179" i="11"/>
  <c r="A1178" i="11"/>
  <c r="G1177" i="11"/>
  <c r="A1177" i="11"/>
  <c r="G1176" i="11"/>
  <c r="A1176" i="11"/>
  <c r="G1175" i="11"/>
  <c r="A1175" i="11"/>
  <c r="G1174" i="11"/>
  <c r="A1174" i="11"/>
  <c r="G1173" i="11"/>
  <c r="A1173" i="11"/>
  <c r="G1172" i="11"/>
  <c r="A1172" i="11"/>
  <c r="G1171" i="11"/>
  <c r="A1171" i="11"/>
  <c r="G1170" i="11"/>
  <c r="A1170" i="11"/>
  <c r="G1169" i="11"/>
  <c r="A1169" i="11"/>
  <c r="G1168" i="11"/>
  <c r="A1168" i="11"/>
  <c r="A1167" i="11"/>
  <c r="G1166" i="11"/>
  <c r="A1166" i="11"/>
  <c r="G1165" i="11"/>
  <c r="A1165" i="11"/>
  <c r="G1164" i="11"/>
  <c r="A1164" i="11"/>
  <c r="G1163" i="11"/>
  <c r="A1163" i="11"/>
  <c r="A1162" i="11"/>
  <c r="A1161" i="11"/>
  <c r="G1160" i="11"/>
  <c r="A1160" i="11"/>
  <c r="G1159" i="11"/>
  <c r="A1159" i="11"/>
  <c r="G1158" i="11"/>
  <c r="A1158" i="11"/>
  <c r="G1157" i="11"/>
  <c r="A1157" i="11"/>
  <c r="G1156" i="11"/>
  <c r="A1156" i="11"/>
  <c r="G1155" i="11"/>
  <c r="A1155" i="11"/>
  <c r="G1154" i="11"/>
  <c r="A1154" i="11"/>
  <c r="A1153" i="11"/>
  <c r="A1152" i="11"/>
  <c r="G1151" i="11"/>
  <c r="A1151" i="11"/>
  <c r="G1150" i="11"/>
  <c r="A1150" i="11"/>
  <c r="G1149" i="11"/>
  <c r="A1149" i="11"/>
  <c r="G1148" i="11"/>
  <c r="A1148" i="11"/>
  <c r="G1147" i="11"/>
  <c r="A1147" i="11"/>
  <c r="G1146" i="11"/>
  <c r="A1146" i="11"/>
  <c r="A1145" i="11"/>
  <c r="G1144" i="11"/>
  <c r="A1144" i="11"/>
  <c r="G1143" i="11"/>
  <c r="A1143" i="11"/>
  <c r="G1142" i="11"/>
  <c r="A1142" i="11"/>
  <c r="G1141" i="11"/>
  <c r="A1141" i="11"/>
  <c r="A1140" i="11"/>
  <c r="A1139" i="11"/>
  <c r="G1138" i="11"/>
  <c r="A1138" i="11"/>
  <c r="G1137" i="11"/>
  <c r="A1137" i="11"/>
  <c r="A1136" i="11"/>
  <c r="G1135" i="11"/>
  <c r="A1135" i="11"/>
  <c r="A1134" i="11"/>
  <c r="A1133" i="11"/>
  <c r="A1132" i="11"/>
  <c r="G1131" i="11"/>
  <c r="A1131" i="11"/>
  <c r="A1130" i="11"/>
  <c r="A1129" i="11"/>
  <c r="A1128" i="11"/>
  <c r="A1127" i="11"/>
  <c r="G1126" i="11"/>
  <c r="A1126" i="11"/>
  <c r="A1125" i="11"/>
  <c r="G1124" i="11"/>
  <c r="A1124" i="11"/>
  <c r="A1123" i="11"/>
  <c r="A1122" i="11"/>
  <c r="A1121" i="11"/>
  <c r="G1120" i="11"/>
  <c r="A1120" i="11"/>
  <c r="G1119" i="11"/>
  <c r="A1119" i="11"/>
  <c r="A1118" i="11"/>
  <c r="A1117" i="11"/>
  <c r="A1116" i="11"/>
  <c r="G1115" i="11"/>
  <c r="A1115" i="11"/>
  <c r="G1114" i="11"/>
  <c r="A1114" i="11"/>
  <c r="A1113" i="11"/>
  <c r="A1112" i="11"/>
  <c r="G1111" i="11"/>
  <c r="A1111" i="11"/>
  <c r="G1110" i="11"/>
  <c r="A1110" i="11"/>
  <c r="A1109" i="11"/>
  <c r="A1108" i="11"/>
  <c r="A1107" i="11"/>
  <c r="A1106" i="11"/>
  <c r="A1105" i="11"/>
  <c r="G1104" i="11"/>
  <c r="A1104" i="11"/>
  <c r="G1103" i="11"/>
  <c r="A1103" i="11"/>
  <c r="G1102" i="11"/>
  <c r="A1102" i="11"/>
  <c r="G1101" i="11"/>
  <c r="A1101" i="11"/>
  <c r="G1100" i="11"/>
  <c r="A1100" i="11"/>
  <c r="A1099" i="11"/>
  <c r="G1098" i="11"/>
  <c r="A1098" i="11"/>
  <c r="A1097" i="11"/>
  <c r="G1096" i="11"/>
  <c r="A1096" i="11"/>
  <c r="G1095" i="11"/>
  <c r="A1095" i="11"/>
  <c r="G1094" i="11"/>
  <c r="A1094" i="11"/>
  <c r="G1093" i="11"/>
  <c r="A1093" i="11"/>
  <c r="A1092" i="11"/>
  <c r="G1091" i="11"/>
  <c r="A1091" i="11"/>
  <c r="G1090" i="11"/>
  <c r="A1090" i="11"/>
  <c r="A1089" i="11"/>
  <c r="G1088" i="11"/>
  <c r="A1088" i="11"/>
  <c r="G1087" i="11"/>
  <c r="A1087" i="11"/>
  <c r="G1086" i="11"/>
  <c r="A1086" i="11"/>
  <c r="G1085" i="11"/>
  <c r="A1085" i="11"/>
  <c r="G1084" i="11"/>
  <c r="A1084" i="11"/>
  <c r="G1083" i="11"/>
  <c r="A1083" i="11"/>
  <c r="G1082" i="11"/>
  <c r="A1082" i="11"/>
  <c r="G1081" i="11"/>
  <c r="A1081" i="11"/>
  <c r="G1080" i="11"/>
  <c r="A1080" i="11"/>
  <c r="G1079" i="11"/>
  <c r="A1079" i="11"/>
  <c r="A1078" i="11"/>
  <c r="G1077" i="11"/>
  <c r="A1077" i="11"/>
  <c r="G1076" i="11"/>
  <c r="A1076" i="11"/>
  <c r="G1075" i="11"/>
  <c r="A1075" i="11"/>
  <c r="G1074" i="11"/>
  <c r="A1074" i="11"/>
  <c r="G1073" i="11"/>
  <c r="A1073" i="11"/>
  <c r="G1072" i="11"/>
  <c r="A1072" i="11"/>
  <c r="G1071" i="11"/>
  <c r="A1071" i="11"/>
  <c r="G1070" i="11"/>
  <c r="A1070" i="11"/>
  <c r="G1069" i="11"/>
  <c r="A1069" i="11"/>
  <c r="G1068" i="11"/>
  <c r="A1068" i="11"/>
  <c r="G1067" i="11"/>
  <c r="A1067" i="11"/>
  <c r="G1066" i="11"/>
  <c r="A1066" i="11"/>
  <c r="G1065" i="11"/>
  <c r="A1065" i="11"/>
  <c r="G1064" i="11"/>
  <c r="A1064" i="11"/>
  <c r="G1063" i="11"/>
  <c r="A1063" i="11"/>
  <c r="G1062" i="11"/>
  <c r="A1062" i="11"/>
  <c r="G1061" i="11"/>
  <c r="A1061" i="11"/>
  <c r="A1060" i="11"/>
  <c r="G1059" i="11"/>
  <c r="A1059" i="11"/>
  <c r="G1058" i="11"/>
  <c r="A1058" i="11"/>
  <c r="G1057" i="11"/>
  <c r="A1057" i="11"/>
  <c r="G1056" i="11"/>
  <c r="A1056" i="11"/>
  <c r="G1055" i="11"/>
  <c r="A1055" i="11"/>
  <c r="G1054" i="11"/>
  <c r="A1054" i="11"/>
  <c r="G1053" i="11"/>
  <c r="A1053" i="11"/>
  <c r="G1052" i="11"/>
  <c r="A1052" i="11"/>
  <c r="G1051" i="11"/>
  <c r="A1051" i="11"/>
  <c r="G1050" i="11"/>
  <c r="A1050" i="11"/>
  <c r="G1049" i="11"/>
  <c r="A1049" i="11"/>
  <c r="G1048" i="11"/>
  <c r="A1048" i="11"/>
  <c r="G1047" i="11"/>
  <c r="A1047" i="11"/>
  <c r="G1046" i="11"/>
  <c r="A1046" i="11"/>
  <c r="G1045" i="11"/>
  <c r="A1045" i="11"/>
  <c r="G1044" i="11"/>
  <c r="A1044" i="11"/>
  <c r="A1043" i="11"/>
  <c r="A1042" i="11"/>
  <c r="G1041" i="11"/>
  <c r="A1041" i="11"/>
  <c r="A1040" i="11"/>
  <c r="A1039" i="11"/>
  <c r="A1038" i="11"/>
  <c r="G1037" i="11"/>
  <c r="A1037" i="11"/>
  <c r="G1036" i="11"/>
  <c r="A1036" i="11"/>
  <c r="A1035" i="11"/>
  <c r="A1034" i="11"/>
  <c r="A1033" i="11"/>
  <c r="A1032" i="11"/>
  <c r="A1031" i="11"/>
  <c r="A1030" i="11"/>
  <c r="A1029" i="11"/>
  <c r="A1028" i="11"/>
  <c r="A1027" i="11"/>
  <c r="A1026" i="11"/>
  <c r="G1025" i="11"/>
  <c r="A1025" i="11"/>
  <c r="A1024" i="11"/>
  <c r="A1023" i="11"/>
  <c r="G1022" i="11"/>
  <c r="A1022" i="11"/>
  <c r="G1021" i="11"/>
  <c r="A1021" i="11"/>
  <c r="G1020" i="11"/>
  <c r="A1020" i="11"/>
  <c r="G1019" i="11"/>
  <c r="A1019" i="11"/>
  <c r="G1018" i="11"/>
  <c r="A1018" i="11"/>
  <c r="A1017" i="11"/>
  <c r="A1016" i="11"/>
  <c r="A1015" i="11"/>
  <c r="G1014" i="11"/>
  <c r="A1014" i="11"/>
  <c r="G1013" i="11"/>
  <c r="A1013" i="11"/>
  <c r="G1012" i="11"/>
  <c r="A1012" i="11"/>
  <c r="G1011" i="11"/>
  <c r="A1011" i="11"/>
  <c r="G1010" i="11"/>
  <c r="A1010" i="11"/>
  <c r="G1009" i="11"/>
  <c r="A1009" i="11"/>
  <c r="A1008" i="11"/>
  <c r="G1007" i="11"/>
  <c r="A1007" i="11"/>
  <c r="G1006" i="11"/>
  <c r="A1006" i="11"/>
  <c r="G1005" i="11"/>
  <c r="A1005" i="11"/>
  <c r="G1004" i="11"/>
  <c r="A1004" i="11"/>
  <c r="G1003" i="11"/>
  <c r="A1003" i="11"/>
  <c r="G1002" i="11"/>
  <c r="A1002" i="11"/>
  <c r="A1001" i="11"/>
  <c r="A1000" i="11"/>
  <c r="G999" i="11"/>
  <c r="A999" i="11"/>
  <c r="G998" i="11"/>
  <c r="A998" i="11"/>
  <c r="G997" i="11"/>
  <c r="A997" i="11"/>
  <c r="G996" i="11"/>
  <c r="A996" i="11"/>
  <c r="G995" i="11"/>
  <c r="A995" i="11"/>
  <c r="G994" i="11"/>
  <c r="A994" i="11"/>
  <c r="G993" i="11"/>
  <c r="A993" i="11"/>
  <c r="G992" i="11"/>
  <c r="A992" i="11"/>
  <c r="A991" i="11"/>
  <c r="A990" i="11"/>
  <c r="G989" i="11"/>
  <c r="A989" i="11"/>
  <c r="A988" i="11"/>
  <c r="G987" i="11"/>
  <c r="A987" i="11"/>
  <c r="G986" i="11"/>
  <c r="A986" i="11"/>
  <c r="G985" i="11"/>
  <c r="A985" i="11"/>
  <c r="G984" i="11"/>
  <c r="A984" i="11"/>
  <c r="G983" i="11"/>
  <c r="A983" i="11"/>
  <c r="G982" i="11"/>
  <c r="A982" i="11"/>
  <c r="G981" i="11"/>
  <c r="A981" i="11"/>
  <c r="G980" i="11"/>
  <c r="A980" i="11"/>
  <c r="G979" i="11"/>
  <c r="A979" i="11"/>
  <c r="G978" i="11"/>
  <c r="A978" i="11"/>
  <c r="G977" i="11"/>
  <c r="A977" i="11"/>
  <c r="A976" i="11"/>
  <c r="G975" i="11"/>
  <c r="A975" i="11"/>
  <c r="G974" i="11"/>
  <c r="A974" i="11"/>
  <c r="A973" i="11"/>
  <c r="G972" i="11"/>
  <c r="A972" i="11"/>
  <c r="G971" i="11"/>
  <c r="A971" i="11"/>
  <c r="G970" i="11"/>
  <c r="A970" i="11"/>
  <c r="G969" i="11"/>
  <c r="A969" i="11"/>
  <c r="G968" i="11"/>
  <c r="A968" i="11"/>
  <c r="G967" i="11"/>
  <c r="A967" i="11"/>
  <c r="A966" i="11"/>
  <c r="A965" i="11"/>
  <c r="G964" i="11"/>
  <c r="A964" i="11"/>
  <c r="G963" i="11"/>
  <c r="A963" i="11"/>
  <c r="G962" i="11"/>
  <c r="A962" i="11"/>
  <c r="G961" i="11"/>
  <c r="A961" i="11"/>
  <c r="G960" i="11"/>
  <c r="A960" i="11"/>
  <c r="G959" i="11"/>
  <c r="A959" i="11"/>
  <c r="G958" i="11"/>
  <c r="A958" i="11"/>
  <c r="G957" i="11"/>
  <c r="A957" i="11"/>
  <c r="G956" i="11"/>
  <c r="A956" i="11"/>
  <c r="G955" i="11"/>
  <c r="A955" i="11"/>
  <c r="G954" i="11"/>
  <c r="A954" i="11"/>
  <c r="G953" i="11"/>
  <c r="A953" i="11"/>
  <c r="G952" i="11"/>
  <c r="A952" i="11"/>
  <c r="G951" i="11"/>
  <c r="A951" i="11"/>
  <c r="G950" i="11"/>
  <c r="A950" i="11"/>
  <c r="G949" i="11"/>
  <c r="A949" i="11"/>
  <c r="G948" i="11"/>
  <c r="A948" i="11"/>
  <c r="G947" i="11"/>
  <c r="A947" i="11"/>
  <c r="G946" i="11"/>
  <c r="A946" i="11"/>
  <c r="A945" i="11"/>
  <c r="G944" i="11"/>
  <c r="A944" i="11"/>
  <c r="G943" i="11"/>
  <c r="A943" i="11"/>
  <c r="G942" i="11"/>
  <c r="A942" i="11"/>
  <c r="G941" i="11"/>
  <c r="A941" i="11"/>
  <c r="A940" i="11"/>
  <c r="G939" i="11"/>
  <c r="A939" i="11"/>
  <c r="A938" i="11"/>
  <c r="G937" i="11"/>
  <c r="A937" i="11"/>
  <c r="A936" i="11"/>
  <c r="G935" i="11"/>
  <c r="A935" i="11"/>
  <c r="G934" i="11"/>
  <c r="A934" i="11"/>
  <c r="G933" i="11"/>
  <c r="A933" i="11"/>
  <c r="A932" i="11"/>
  <c r="A931" i="11"/>
  <c r="G930" i="11"/>
  <c r="A930" i="11"/>
  <c r="G929" i="11"/>
  <c r="A929" i="11"/>
  <c r="G928" i="11"/>
  <c r="A928" i="11"/>
  <c r="G927" i="11"/>
  <c r="A927" i="11"/>
  <c r="G926" i="11"/>
  <c r="A926" i="11"/>
  <c r="G925" i="11"/>
  <c r="A925" i="11"/>
  <c r="G924" i="11"/>
  <c r="A924" i="11"/>
  <c r="G923" i="11"/>
  <c r="A923" i="11"/>
  <c r="G922" i="11"/>
  <c r="A922" i="11"/>
  <c r="G921" i="11"/>
  <c r="A921" i="11"/>
  <c r="G920" i="11"/>
  <c r="A920" i="11"/>
  <c r="G919" i="11"/>
  <c r="A919" i="11"/>
  <c r="G918" i="11"/>
  <c r="A918" i="11"/>
  <c r="A917" i="11"/>
  <c r="G916" i="11"/>
  <c r="A916" i="11"/>
  <c r="G915" i="11"/>
  <c r="A915" i="11"/>
  <c r="G914" i="11"/>
  <c r="A914" i="11"/>
  <c r="G913" i="11"/>
  <c r="A913" i="11"/>
  <c r="A912" i="11"/>
  <c r="G911" i="11"/>
  <c r="A911" i="11"/>
  <c r="G910" i="11"/>
  <c r="A910" i="11"/>
  <c r="G909" i="11"/>
  <c r="A909" i="11"/>
  <c r="G908" i="11"/>
  <c r="A908" i="11"/>
  <c r="G907" i="11"/>
  <c r="A907" i="11"/>
  <c r="G906" i="11"/>
  <c r="A906" i="11"/>
  <c r="G905" i="11"/>
  <c r="A905" i="11"/>
  <c r="G904" i="11"/>
  <c r="A904" i="11"/>
  <c r="G903" i="11"/>
  <c r="A903" i="11"/>
  <c r="G902" i="11"/>
  <c r="A902" i="11"/>
  <c r="G901" i="11"/>
  <c r="A901" i="11"/>
  <c r="G900" i="11"/>
  <c r="A900" i="11"/>
  <c r="G899" i="11"/>
  <c r="A899" i="11"/>
  <c r="A898" i="11"/>
  <c r="A897" i="11"/>
  <c r="A896" i="11"/>
  <c r="G895" i="11"/>
  <c r="A895" i="11"/>
  <c r="G894" i="11"/>
  <c r="A894" i="11"/>
  <c r="G893" i="11"/>
  <c r="A893" i="11"/>
  <c r="G892" i="11"/>
  <c r="A892" i="11"/>
  <c r="G891" i="11"/>
  <c r="A891" i="11"/>
  <c r="G890" i="11"/>
  <c r="A890" i="11"/>
  <c r="G889" i="11"/>
  <c r="A889" i="11"/>
  <c r="G888" i="11"/>
  <c r="A888" i="11"/>
  <c r="G887" i="11"/>
  <c r="A887" i="11"/>
  <c r="G886" i="11"/>
  <c r="A886" i="11"/>
  <c r="G885" i="11"/>
  <c r="A885" i="11"/>
  <c r="G884" i="11"/>
  <c r="A884" i="11"/>
  <c r="G883" i="11"/>
  <c r="A883" i="11"/>
  <c r="G882" i="11"/>
  <c r="A882" i="11"/>
  <c r="G881" i="11"/>
  <c r="A881" i="11"/>
  <c r="A880" i="11"/>
  <c r="G879" i="11"/>
  <c r="A879" i="11"/>
  <c r="G878" i="11"/>
  <c r="A878" i="11"/>
  <c r="G877" i="11"/>
  <c r="A877" i="11"/>
  <c r="G876" i="11"/>
  <c r="A876" i="11"/>
  <c r="G875" i="11"/>
  <c r="A875" i="11"/>
  <c r="G874" i="11"/>
  <c r="A874" i="11"/>
  <c r="G873" i="11"/>
  <c r="A873" i="11"/>
  <c r="G872" i="11"/>
  <c r="A872" i="11"/>
  <c r="G871" i="11"/>
  <c r="A871" i="11"/>
  <c r="G870" i="11"/>
  <c r="A870" i="11"/>
  <c r="G869" i="11"/>
  <c r="A869" i="11"/>
  <c r="G868" i="11"/>
  <c r="A868" i="11"/>
  <c r="G867" i="11"/>
  <c r="A867" i="11"/>
  <c r="G866" i="11"/>
  <c r="A866" i="11"/>
  <c r="G865" i="11"/>
  <c r="A865" i="11"/>
  <c r="G864" i="11"/>
  <c r="A864" i="11"/>
  <c r="G863" i="11"/>
  <c r="A863" i="11"/>
  <c r="G862" i="11"/>
  <c r="A862" i="11"/>
  <c r="G861" i="11"/>
  <c r="A861" i="11"/>
  <c r="G860" i="11"/>
  <c r="A860" i="11"/>
  <c r="G859" i="11"/>
  <c r="A859" i="11"/>
  <c r="G858" i="11"/>
  <c r="A858" i="11"/>
  <c r="G857" i="11"/>
  <c r="A857" i="11"/>
  <c r="G856" i="11"/>
  <c r="A856" i="11"/>
  <c r="G855" i="11"/>
  <c r="A855" i="11"/>
  <c r="G854" i="11"/>
  <c r="A854" i="11"/>
  <c r="G853" i="11"/>
  <c r="A853" i="11"/>
  <c r="G852" i="11"/>
  <c r="A852" i="11"/>
  <c r="G851" i="11"/>
  <c r="A851" i="11"/>
  <c r="G850" i="11"/>
  <c r="A850" i="11"/>
  <c r="G849" i="11"/>
  <c r="A849" i="11"/>
  <c r="G848" i="11"/>
  <c r="A848" i="11"/>
  <c r="G847" i="11"/>
  <c r="A847" i="11"/>
  <c r="G846" i="11"/>
  <c r="A846" i="11"/>
  <c r="G845" i="11"/>
  <c r="A845" i="11"/>
  <c r="G844" i="11"/>
  <c r="A844" i="11"/>
  <c r="G843" i="11"/>
  <c r="A843" i="11"/>
  <c r="G842" i="11"/>
  <c r="A842" i="11"/>
  <c r="G841" i="11"/>
  <c r="A841" i="11"/>
  <c r="G840" i="11"/>
  <c r="A840" i="11"/>
  <c r="G839" i="11"/>
  <c r="A839" i="11"/>
  <c r="G838" i="11"/>
  <c r="A838" i="11"/>
  <c r="G837" i="11"/>
  <c r="A837" i="11"/>
  <c r="G836" i="11"/>
  <c r="A836" i="11"/>
  <c r="G835" i="11"/>
  <c r="A835" i="11"/>
  <c r="G834" i="11"/>
  <c r="A834" i="11"/>
  <c r="G833" i="11"/>
  <c r="A833" i="11"/>
  <c r="G832" i="11"/>
  <c r="A832" i="11"/>
  <c r="G831" i="11"/>
  <c r="A831" i="11"/>
  <c r="G830" i="11"/>
  <c r="A830" i="11"/>
  <c r="G829" i="11"/>
  <c r="A829" i="11"/>
  <c r="G828" i="11"/>
  <c r="A828" i="11"/>
  <c r="G827" i="11"/>
  <c r="A827" i="11"/>
  <c r="G826" i="11"/>
  <c r="A826" i="11"/>
  <c r="G825" i="11"/>
  <c r="A825" i="11"/>
  <c r="G824" i="11"/>
  <c r="A824" i="11"/>
  <c r="G823" i="11"/>
  <c r="A823" i="11"/>
  <c r="G822" i="11"/>
  <c r="A822" i="11"/>
  <c r="G821" i="11"/>
  <c r="A821" i="11"/>
  <c r="G820" i="11"/>
  <c r="A820" i="11"/>
  <c r="G819" i="11"/>
  <c r="A819" i="11"/>
  <c r="G818" i="11"/>
  <c r="A818" i="11"/>
  <c r="G817" i="11"/>
  <c r="A817" i="11"/>
  <c r="G816" i="11"/>
  <c r="A816" i="11"/>
  <c r="G815" i="11"/>
  <c r="A815" i="11"/>
  <c r="G814" i="11"/>
  <c r="A814" i="11"/>
  <c r="G813" i="11"/>
  <c r="A813" i="11"/>
  <c r="G812" i="11"/>
  <c r="A812" i="11"/>
  <c r="G811" i="11"/>
  <c r="A811" i="11"/>
  <c r="G810" i="11"/>
  <c r="A810" i="11"/>
  <c r="G809" i="11"/>
  <c r="A809" i="11"/>
  <c r="G808" i="11"/>
  <c r="A808" i="11"/>
  <c r="G807" i="11"/>
  <c r="A807" i="11"/>
  <c r="G806" i="11"/>
  <c r="A806" i="11"/>
  <c r="G805" i="11"/>
  <c r="A805" i="11"/>
  <c r="G804" i="11"/>
  <c r="A804" i="11"/>
  <c r="G803" i="11"/>
  <c r="A803" i="11"/>
  <c r="G802" i="11"/>
  <c r="A802" i="11"/>
  <c r="G801" i="11"/>
  <c r="A801" i="11"/>
  <c r="G800" i="11"/>
  <c r="A800" i="11"/>
  <c r="G799" i="11"/>
  <c r="A799" i="11"/>
  <c r="G798" i="11"/>
  <c r="A798" i="11"/>
  <c r="G797" i="11"/>
  <c r="A797" i="11"/>
  <c r="G796" i="11"/>
  <c r="A796" i="11"/>
  <c r="G795" i="11"/>
  <c r="A795" i="11"/>
  <c r="G794" i="11"/>
  <c r="A794" i="11"/>
  <c r="G793" i="11"/>
  <c r="A793" i="11"/>
  <c r="G792" i="11"/>
  <c r="A792" i="11"/>
  <c r="G791" i="11"/>
  <c r="A791" i="11"/>
  <c r="G790" i="11"/>
  <c r="A790" i="11"/>
  <c r="G789" i="11"/>
  <c r="A789" i="11"/>
  <c r="G788" i="11"/>
  <c r="A788" i="11"/>
  <c r="G787" i="11"/>
  <c r="A787" i="11"/>
  <c r="G786" i="11"/>
  <c r="A786" i="11"/>
  <c r="A785" i="11"/>
  <c r="G784" i="11"/>
  <c r="A784" i="11"/>
  <c r="G783" i="11"/>
  <c r="A783" i="11"/>
  <c r="G782" i="11"/>
  <c r="A782" i="11"/>
  <c r="G781" i="11"/>
  <c r="A781" i="11"/>
  <c r="G780" i="11"/>
  <c r="A780" i="11"/>
  <c r="G779" i="11"/>
  <c r="A779" i="11"/>
  <c r="G778" i="11"/>
  <c r="A778" i="11"/>
  <c r="G777" i="11"/>
  <c r="A777" i="11"/>
  <c r="G776" i="11"/>
  <c r="A776" i="11"/>
  <c r="G775" i="11"/>
  <c r="A775" i="11"/>
  <c r="G774" i="11"/>
  <c r="A774" i="11"/>
  <c r="G773" i="11"/>
  <c r="A773" i="11"/>
  <c r="G772" i="11"/>
  <c r="A772" i="11"/>
  <c r="G771" i="11"/>
  <c r="A771" i="11"/>
  <c r="G770" i="11"/>
  <c r="A770" i="11"/>
  <c r="G769" i="11"/>
  <c r="A769" i="11"/>
  <c r="G768" i="11"/>
  <c r="A768" i="11"/>
  <c r="G767" i="11"/>
  <c r="A767" i="11"/>
  <c r="G766" i="11"/>
  <c r="A766" i="11"/>
  <c r="G765" i="11"/>
  <c r="A765" i="11"/>
  <c r="G764" i="11"/>
  <c r="A764" i="11"/>
  <c r="G763" i="11"/>
  <c r="A763" i="11"/>
  <c r="G762" i="11"/>
  <c r="A762" i="11"/>
  <c r="G761" i="11"/>
  <c r="A761" i="11"/>
  <c r="G760" i="11"/>
  <c r="A760" i="11"/>
  <c r="G759" i="11"/>
  <c r="A759" i="11"/>
  <c r="G758" i="11"/>
  <c r="A758" i="11"/>
  <c r="G757" i="11"/>
  <c r="A757" i="11"/>
  <c r="G756" i="11"/>
  <c r="A756" i="11"/>
  <c r="G755" i="11"/>
  <c r="A755" i="11"/>
  <c r="G754" i="11"/>
  <c r="A754" i="11"/>
  <c r="G753" i="11"/>
  <c r="A753" i="11"/>
  <c r="A752" i="11"/>
  <c r="A751" i="11"/>
  <c r="G750" i="11"/>
  <c r="A750" i="11"/>
  <c r="G749" i="11"/>
  <c r="A749" i="11"/>
  <c r="G748" i="11"/>
  <c r="A748" i="11"/>
  <c r="A747" i="11"/>
  <c r="G746" i="11"/>
  <c r="A746" i="11"/>
  <c r="G745" i="11"/>
  <c r="A745" i="11"/>
  <c r="G744" i="11"/>
  <c r="A744" i="11"/>
  <c r="G743" i="11"/>
  <c r="A743" i="11"/>
  <c r="G742" i="11"/>
  <c r="A742" i="11"/>
  <c r="G741" i="11"/>
  <c r="A741" i="11"/>
  <c r="A740" i="11"/>
  <c r="G739" i="11"/>
  <c r="A739" i="11"/>
  <c r="G738" i="11"/>
  <c r="A738" i="11"/>
  <c r="A737" i="11"/>
  <c r="G736" i="11"/>
  <c r="A736" i="11"/>
  <c r="G735" i="11"/>
  <c r="A735" i="11"/>
  <c r="G734" i="11"/>
  <c r="A734" i="11"/>
  <c r="G733" i="11"/>
  <c r="A733" i="11"/>
  <c r="G732" i="11"/>
  <c r="A732" i="11"/>
  <c r="G731" i="11"/>
  <c r="A731" i="11"/>
  <c r="G730" i="11"/>
  <c r="A730" i="11"/>
  <c r="G729" i="11"/>
  <c r="A729" i="11"/>
  <c r="G728" i="11"/>
  <c r="A728" i="11"/>
  <c r="G727" i="11"/>
  <c r="A727" i="11"/>
  <c r="G726" i="11"/>
  <c r="A726" i="11"/>
  <c r="A725" i="11"/>
  <c r="G724" i="11"/>
  <c r="A724" i="11"/>
  <c r="G723" i="11"/>
  <c r="A723" i="11"/>
  <c r="G722" i="11"/>
  <c r="A722" i="11"/>
  <c r="G721" i="11"/>
  <c r="A721" i="11"/>
  <c r="G720" i="11"/>
  <c r="A720" i="11"/>
  <c r="G719" i="11"/>
  <c r="A719" i="11"/>
  <c r="G718" i="11"/>
  <c r="A718" i="11"/>
  <c r="G717" i="11"/>
  <c r="A717" i="11"/>
  <c r="A716" i="11"/>
  <c r="A715" i="11"/>
  <c r="A714" i="11"/>
  <c r="G713" i="11"/>
  <c r="A713" i="11"/>
  <c r="G712" i="11"/>
  <c r="A712" i="11"/>
  <c r="G711" i="11"/>
  <c r="A711" i="11"/>
  <c r="G710" i="11"/>
  <c r="A710" i="11"/>
  <c r="G709" i="11"/>
  <c r="A709" i="11"/>
  <c r="A708" i="11"/>
  <c r="A707" i="11"/>
  <c r="G706" i="11"/>
  <c r="A706" i="11"/>
  <c r="G705" i="11"/>
  <c r="A705" i="11"/>
  <c r="G704" i="11"/>
  <c r="A704" i="11"/>
  <c r="G703" i="11"/>
  <c r="A703" i="11"/>
  <c r="G702" i="11"/>
  <c r="A702" i="11"/>
  <c r="G701" i="11"/>
  <c r="A701" i="11"/>
  <c r="G700" i="11"/>
  <c r="A700" i="11"/>
  <c r="G699" i="11"/>
  <c r="A699" i="11"/>
  <c r="G698" i="11"/>
  <c r="A698" i="11"/>
  <c r="G697" i="11"/>
  <c r="A697" i="11"/>
  <c r="G696" i="11"/>
  <c r="A696" i="11"/>
  <c r="G695" i="11"/>
  <c r="A695" i="11"/>
  <c r="G694" i="11"/>
  <c r="A694" i="11"/>
  <c r="G693" i="11"/>
  <c r="A693" i="11"/>
  <c r="G692" i="11"/>
  <c r="A692" i="11"/>
  <c r="A691" i="11"/>
  <c r="A690" i="11"/>
  <c r="G689" i="11"/>
  <c r="A689" i="11"/>
  <c r="G688" i="11"/>
  <c r="A688" i="11"/>
  <c r="G687" i="11"/>
  <c r="A687" i="11"/>
  <c r="G686" i="11"/>
  <c r="A686" i="11"/>
  <c r="G685" i="11"/>
  <c r="A685" i="11"/>
  <c r="G684" i="11"/>
  <c r="A684" i="11"/>
  <c r="G683" i="11"/>
  <c r="A683" i="11"/>
  <c r="G682" i="11"/>
  <c r="A682" i="11"/>
  <c r="G681" i="11"/>
  <c r="A681" i="11"/>
  <c r="G680" i="11"/>
  <c r="A680" i="11"/>
  <c r="G679" i="11"/>
  <c r="A679" i="11"/>
  <c r="G678" i="11"/>
  <c r="A678" i="11"/>
  <c r="G677" i="11"/>
  <c r="A677" i="11"/>
  <c r="G676" i="11"/>
  <c r="A676" i="11"/>
  <c r="G675" i="11"/>
  <c r="A675" i="11"/>
  <c r="G674" i="11"/>
  <c r="A674" i="11"/>
  <c r="G673" i="11"/>
  <c r="A673" i="11"/>
  <c r="G672" i="11"/>
  <c r="A672" i="11"/>
  <c r="G671" i="11"/>
  <c r="A671" i="11"/>
  <c r="G670" i="11"/>
  <c r="A670" i="11"/>
  <c r="G669" i="11"/>
  <c r="A669" i="11"/>
  <c r="A668" i="11"/>
  <c r="G667" i="11"/>
  <c r="A667" i="11"/>
  <c r="G666" i="11"/>
  <c r="A666" i="11"/>
  <c r="A665" i="11"/>
  <c r="G664" i="11"/>
  <c r="A664" i="11"/>
  <c r="G663" i="11"/>
  <c r="A663" i="11"/>
  <c r="A662" i="11"/>
  <c r="G661" i="11"/>
  <c r="A661" i="11"/>
  <c r="G660" i="11"/>
  <c r="A660" i="11"/>
  <c r="G659" i="11"/>
  <c r="A659" i="11"/>
  <c r="G658" i="11"/>
  <c r="A658" i="11"/>
  <c r="G657" i="11"/>
  <c r="A657" i="11"/>
  <c r="G656" i="11"/>
  <c r="A656" i="11"/>
  <c r="G655" i="11"/>
  <c r="A655" i="11"/>
  <c r="G654" i="11"/>
  <c r="A654" i="11"/>
  <c r="G653" i="11"/>
  <c r="A653" i="11"/>
  <c r="G652" i="11"/>
  <c r="A652" i="11"/>
  <c r="A651" i="11"/>
  <c r="G650" i="11"/>
  <c r="A650" i="11"/>
  <c r="G649" i="11"/>
  <c r="A649" i="11"/>
  <c r="G648" i="11"/>
  <c r="A648" i="11"/>
  <c r="G647" i="11"/>
  <c r="A647" i="11"/>
  <c r="G646" i="11"/>
  <c r="A646" i="11"/>
  <c r="G645" i="11"/>
  <c r="A645" i="11"/>
  <c r="G644" i="11"/>
  <c r="A644" i="11"/>
  <c r="G643" i="11"/>
  <c r="A643" i="11"/>
  <c r="A642" i="11"/>
  <c r="G641" i="11"/>
  <c r="A641" i="11"/>
  <c r="G640" i="11"/>
  <c r="A640" i="11"/>
  <c r="G639" i="11"/>
  <c r="A639" i="11"/>
  <c r="A638" i="11"/>
  <c r="A637" i="11"/>
  <c r="G636" i="11"/>
  <c r="A636" i="11"/>
  <c r="G635" i="11"/>
  <c r="A635" i="11"/>
  <c r="G634" i="11"/>
  <c r="A634" i="11"/>
  <c r="A633" i="11"/>
  <c r="A632" i="11"/>
  <c r="G631" i="11"/>
  <c r="A631" i="11"/>
  <c r="G630" i="11"/>
  <c r="A630" i="11"/>
  <c r="G629" i="11"/>
  <c r="A629" i="11"/>
  <c r="G628" i="11"/>
  <c r="A628" i="11"/>
  <c r="G627" i="11"/>
  <c r="A627" i="11"/>
  <c r="G626" i="11"/>
  <c r="A626" i="11"/>
  <c r="G625" i="11"/>
  <c r="A625" i="11"/>
  <c r="G624" i="11"/>
  <c r="A624" i="11"/>
  <c r="G623" i="11"/>
  <c r="A623" i="11"/>
  <c r="G622" i="11"/>
  <c r="A622" i="11"/>
  <c r="G621" i="11"/>
  <c r="A621" i="11"/>
  <c r="G620" i="11"/>
  <c r="A620" i="11"/>
  <c r="G619" i="11"/>
  <c r="A619" i="11"/>
  <c r="G618" i="11"/>
  <c r="A618" i="11"/>
  <c r="G617" i="11"/>
  <c r="A617" i="11"/>
  <c r="G616" i="11"/>
  <c r="A616" i="11"/>
  <c r="G615" i="11"/>
  <c r="A615" i="11"/>
  <c r="G614" i="11"/>
  <c r="A614" i="11"/>
  <c r="G613" i="11"/>
  <c r="A613" i="11"/>
  <c r="G612" i="11"/>
  <c r="A612" i="11"/>
  <c r="G611" i="11"/>
  <c r="A611" i="11"/>
  <c r="G610" i="11"/>
  <c r="A610" i="11"/>
  <c r="G609" i="11"/>
  <c r="A609" i="11"/>
  <c r="G608" i="11"/>
  <c r="A608" i="11"/>
  <c r="G607" i="11"/>
  <c r="A607" i="11"/>
  <c r="G606" i="11"/>
  <c r="A606" i="11"/>
  <c r="G605" i="11"/>
  <c r="A605" i="11"/>
  <c r="G604" i="11"/>
  <c r="A604" i="11"/>
  <c r="A603" i="11"/>
  <c r="G602" i="11"/>
  <c r="A602" i="11"/>
  <c r="G601" i="11"/>
  <c r="A601" i="11"/>
  <c r="G600" i="11"/>
  <c r="A600" i="11"/>
  <c r="A599" i="11"/>
  <c r="G598" i="11"/>
  <c r="A598" i="11"/>
  <c r="G597" i="11"/>
  <c r="A597" i="11"/>
  <c r="G596" i="11"/>
  <c r="A596" i="11"/>
  <c r="G595" i="11"/>
  <c r="A595" i="11"/>
  <c r="A594" i="11"/>
  <c r="A593" i="11"/>
  <c r="G592" i="11"/>
  <c r="A592" i="11"/>
  <c r="G591" i="11"/>
  <c r="A591" i="11"/>
  <c r="G590" i="11"/>
  <c r="A590" i="11"/>
  <c r="G589" i="11"/>
  <c r="A589" i="11"/>
  <c r="G588" i="11"/>
  <c r="A588" i="11"/>
  <c r="G587" i="11"/>
  <c r="A587" i="11"/>
  <c r="G586" i="11"/>
  <c r="A586" i="11"/>
  <c r="G585" i="11"/>
  <c r="A585" i="11"/>
  <c r="G584" i="11"/>
  <c r="A584" i="11"/>
  <c r="G583" i="11"/>
  <c r="A583" i="11"/>
  <c r="G582" i="11"/>
  <c r="A582" i="11"/>
  <c r="G581" i="11"/>
  <c r="A581" i="11"/>
  <c r="G580" i="11"/>
  <c r="A580" i="11"/>
  <c r="G579" i="11"/>
  <c r="A579" i="11"/>
  <c r="G578" i="11"/>
  <c r="A578" i="11"/>
  <c r="G577" i="11"/>
  <c r="A577" i="11"/>
  <c r="G576" i="11"/>
  <c r="A576" i="11"/>
  <c r="G575" i="11"/>
  <c r="A575" i="11"/>
  <c r="A574" i="11"/>
  <c r="G573" i="11"/>
  <c r="A573" i="11"/>
  <c r="G572" i="11"/>
  <c r="A572" i="11"/>
  <c r="A571" i="11"/>
  <c r="G570" i="11"/>
  <c r="A570" i="11"/>
  <c r="G569" i="11"/>
  <c r="A569" i="11"/>
  <c r="G568" i="11"/>
  <c r="A568" i="11"/>
  <c r="G567" i="11"/>
  <c r="A567" i="11"/>
  <c r="G566" i="11"/>
  <c r="A566" i="11"/>
  <c r="G565" i="11"/>
  <c r="A565" i="11"/>
  <c r="G564" i="11"/>
  <c r="A564" i="11"/>
  <c r="G563" i="11"/>
  <c r="A563" i="11"/>
  <c r="G562" i="11"/>
  <c r="A562" i="11"/>
  <c r="G561" i="11"/>
  <c r="A561" i="11"/>
  <c r="A560" i="11"/>
  <c r="G559" i="11"/>
  <c r="A559" i="11"/>
  <c r="G558" i="11"/>
  <c r="A558" i="11"/>
  <c r="A557" i="11"/>
  <c r="G556" i="11"/>
  <c r="A556" i="11"/>
  <c r="G555" i="11"/>
  <c r="A555" i="11"/>
  <c r="G554" i="11"/>
  <c r="A554" i="11"/>
  <c r="G553" i="11"/>
  <c r="A553" i="11"/>
  <c r="G552" i="11"/>
  <c r="A552" i="11"/>
  <c r="G551" i="11"/>
  <c r="A551" i="11"/>
  <c r="G550" i="11"/>
  <c r="A550" i="11"/>
  <c r="G549" i="11"/>
  <c r="A549" i="11"/>
  <c r="G548" i="11"/>
  <c r="A548" i="11"/>
  <c r="G547" i="11"/>
  <c r="A547" i="11"/>
  <c r="G546" i="11"/>
  <c r="A546" i="11"/>
  <c r="G545" i="11"/>
  <c r="A545" i="11"/>
  <c r="G544" i="11"/>
  <c r="A544" i="11"/>
  <c r="G543" i="11"/>
  <c r="A543" i="11"/>
  <c r="G542" i="11"/>
  <c r="A542" i="11"/>
  <c r="G541" i="11"/>
  <c r="A541" i="11"/>
  <c r="G540" i="11"/>
  <c r="A540" i="11"/>
  <c r="G539" i="11"/>
  <c r="A539" i="11"/>
  <c r="G538" i="11"/>
  <c r="A538" i="11"/>
  <c r="G537" i="11"/>
  <c r="A537" i="11"/>
  <c r="G536" i="11"/>
  <c r="A536" i="11"/>
  <c r="G535" i="11"/>
  <c r="A535" i="11"/>
  <c r="G534" i="11"/>
  <c r="A534" i="11"/>
  <c r="G533" i="11"/>
  <c r="A533" i="11"/>
  <c r="G532" i="11"/>
  <c r="A532" i="11"/>
  <c r="G531" i="11"/>
  <c r="A531" i="11"/>
  <c r="G530" i="11"/>
  <c r="A530" i="11"/>
  <c r="G529" i="11"/>
  <c r="A529" i="11"/>
  <c r="G528" i="11"/>
  <c r="A528" i="11"/>
  <c r="G527" i="11"/>
  <c r="A527" i="11"/>
  <c r="G526" i="11"/>
  <c r="A526" i="11"/>
  <c r="G525" i="11"/>
  <c r="A525" i="11"/>
  <c r="G524" i="11"/>
  <c r="A524" i="11"/>
  <c r="G523" i="11"/>
  <c r="A523" i="11"/>
  <c r="G522" i="11"/>
  <c r="A522" i="11"/>
  <c r="G521" i="11"/>
  <c r="A521" i="11"/>
  <c r="G520" i="11"/>
  <c r="A520" i="11"/>
  <c r="G519" i="11"/>
  <c r="A519" i="11"/>
  <c r="G518" i="11"/>
  <c r="A518" i="11"/>
  <c r="G517" i="11"/>
  <c r="A517" i="11"/>
  <c r="G516" i="11"/>
  <c r="A516" i="11"/>
  <c r="G515" i="11"/>
  <c r="A515" i="11"/>
  <c r="G514" i="11"/>
  <c r="A514" i="11"/>
  <c r="G513" i="11"/>
  <c r="A513" i="11"/>
  <c r="G512" i="11"/>
  <c r="A512" i="11"/>
  <c r="G511" i="11"/>
  <c r="A511" i="11"/>
  <c r="G510" i="11"/>
  <c r="A510" i="11"/>
  <c r="G509" i="11"/>
  <c r="A509" i="11"/>
  <c r="G508" i="11"/>
  <c r="A508" i="11"/>
  <c r="G507" i="11"/>
  <c r="A507" i="11"/>
  <c r="G506" i="11"/>
  <c r="A506" i="11"/>
  <c r="G505" i="11"/>
  <c r="A505" i="11"/>
  <c r="G504" i="11"/>
  <c r="A504" i="11"/>
  <c r="G503" i="11"/>
  <c r="A503" i="11"/>
  <c r="G502" i="11"/>
  <c r="A502" i="11"/>
  <c r="G501" i="11"/>
  <c r="A501" i="11"/>
  <c r="G500" i="11"/>
  <c r="A500" i="11"/>
  <c r="G499" i="11"/>
  <c r="A499" i="11"/>
  <c r="G498" i="11"/>
  <c r="A498" i="11"/>
  <c r="G497" i="11"/>
  <c r="A497" i="11"/>
  <c r="G496" i="11"/>
  <c r="A496" i="11"/>
  <c r="G495" i="11"/>
  <c r="A495" i="11"/>
  <c r="G494" i="11"/>
  <c r="A494" i="11"/>
  <c r="G493" i="11"/>
  <c r="A493" i="11"/>
  <c r="G492" i="11"/>
  <c r="A492" i="11"/>
  <c r="G491" i="11"/>
  <c r="A491" i="11"/>
  <c r="G490" i="11"/>
  <c r="A490" i="11"/>
  <c r="G489" i="11"/>
  <c r="A489" i="11"/>
  <c r="G488" i="11"/>
  <c r="A488" i="11"/>
  <c r="G487" i="11"/>
  <c r="A487" i="11"/>
  <c r="G486" i="11"/>
  <c r="A486" i="11"/>
  <c r="G485" i="11"/>
  <c r="A485" i="11"/>
  <c r="G484" i="11"/>
  <c r="A484" i="11"/>
  <c r="G483" i="11"/>
  <c r="A483" i="11"/>
  <c r="G482" i="11"/>
  <c r="A482" i="11"/>
  <c r="G481" i="11"/>
  <c r="A481" i="11"/>
  <c r="G480" i="11"/>
  <c r="A480" i="11"/>
  <c r="G479" i="11"/>
  <c r="A479" i="11"/>
  <c r="G478" i="11"/>
  <c r="A478" i="11"/>
  <c r="G477" i="11"/>
  <c r="A477" i="11"/>
  <c r="G476" i="11"/>
  <c r="A476" i="11"/>
  <c r="A475" i="11"/>
  <c r="G474" i="11"/>
  <c r="A474" i="11"/>
  <c r="G473" i="11"/>
  <c r="A473" i="11"/>
  <c r="G472" i="11"/>
  <c r="A472" i="11"/>
  <c r="G471" i="11"/>
  <c r="A471" i="11"/>
  <c r="G470" i="11"/>
  <c r="A470" i="11"/>
  <c r="A469" i="11"/>
  <c r="G468" i="11"/>
  <c r="A468" i="11"/>
  <c r="G467" i="11"/>
  <c r="A467" i="11"/>
  <c r="G466" i="11"/>
  <c r="A466" i="11"/>
  <c r="A465" i="11"/>
  <c r="G464" i="11"/>
  <c r="A464" i="11"/>
  <c r="G463" i="11"/>
  <c r="A463" i="11"/>
  <c r="G462" i="11"/>
  <c r="A462" i="11"/>
  <c r="G461" i="11"/>
  <c r="A461" i="11"/>
  <c r="G460" i="11"/>
  <c r="A460" i="11"/>
  <c r="G459" i="11"/>
  <c r="A459" i="11"/>
  <c r="G458" i="11"/>
  <c r="A458" i="11"/>
  <c r="G457" i="11"/>
  <c r="A457" i="11"/>
  <c r="G456" i="11"/>
  <c r="A456" i="11"/>
  <c r="G455" i="11"/>
  <c r="A455" i="11"/>
  <c r="G454" i="11"/>
  <c r="A454" i="11"/>
  <c r="G453" i="11"/>
  <c r="A453" i="11"/>
  <c r="G452" i="11"/>
  <c r="A452" i="11"/>
  <c r="G451" i="11"/>
  <c r="A451" i="11"/>
  <c r="A450" i="11"/>
  <c r="G449" i="11"/>
  <c r="A449" i="11"/>
  <c r="G448" i="11"/>
  <c r="A448" i="11"/>
  <c r="G447" i="11"/>
  <c r="A447" i="11"/>
  <c r="G446" i="11"/>
  <c r="A446" i="11"/>
  <c r="G445" i="11"/>
  <c r="A445" i="11"/>
  <c r="G444" i="11"/>
  <c r="A444" i="11"/>
  <c r="G443" i="11"/>
  <c r="A443" i="11"/>
  <c r="G442" i="11"/>
  <c r="A442" i="11"/>
  <c r="G441" i="11"/>
  <c r="A441" i="11"/>
  <c r="G440" i="11"/>
  <c r="A440" i="11"/>
  <c r="G439" i="11"/>
  <c r="A439" i="11"/>
  <c r="G438" i="11"/>
  <c r="A438" i="11"/>
  <c r="G437" i="11"/>
  <c r="A437" i="11"/>
  <c r="G436" i="11"/>
  <c r="A436" i="11"/>
  <c r="A435" i="11"/>
  <c r="G434" i="11"/>
  <c r="A434" i="11"/>
  <c r="G433" i="11"/>
  <c r="A433" i="11"/>
  <c r="G432" i="11"/>
  <c r="A432" i="11"/>
  <c r="G431" i="11"/>
  <c r="A431" i="11"/>
  <c r="G430" i="11"/>
  <c r="A430" i="11"/>
  <c r="G429" i="11"/>
  <c r="A429" i="11"/>
  <c r="G428" i="11"/>
  <c r="A428" i="11"/>
  <c r="G427" i="11"/>
  <c r="A427" i="11"/>
  <c r="G426" i="11"/>
  <c r="A426" i="11"/>
  <c r="G425" i="11"/>
  <c r="A425" i="11"/>
  <c r="G424" i="11"/>
  <c r="A424" i="11"/>
  <c r="G423" i="11"/>
  <c r="A423" i="11"/>
  <c r="G422" i="11"/>
  <c r="A422" i="11"/>
  <c r="A421" i="11"/>
  <c r="G420" i="11"/>
  <c r="A420" i="11"/>
  <c r="G419" i="11"/>
  <c r="A419" i="11"/>
  <c r="G418" i="11"/>
  <c r="A418" i="11"/>
  <c r="A417" i="11"/>
  <c r="G416" i="11"/>
  <c r="A416" i="11"/>
  <c r="G415" i="11"/>
  <c r="A415" i="11"/>
  <c r="A414" i="11"/>
  <c r="G413" i="11"/>
  <c r="A413" i="11"/>
  <c r="G412" i="11"/>
  <c r="A412" i="11"/>
  <c r="A411" i="11"/>
  <c r="G410" i="11"/>
  <c r="A410" i="11"/>
  <c r="G409" i="11"/>
  <c r="A409" i="11"/>
  <c r="A408" i="11"/>
  <c r="G407" i="11"/>
  <c r="A407" i="11"/>
  <c r="G406" i="11"/>
  <c r="A406" i="11"/>
  <c r="G405" i="11"/>
  <c r="A405" i="11"/>
  <c r="G404" i="11"/>
  <c r="A404" i="11"/>
  <c r="G403" i="11"/>
  <c r="A403" i="11"/>
  <c r="G402" i="11"/>
  <c r="A402" i="11"/>
  <c r="G401" i="11"/>
  <c r="A401" i="11"/>
  <c r="G400" i="11"/>
  <c r="A400" i="11"/>
  <c r="G399" i="11"/>
  <c r="A399" i="11"/>
  <c r="G398" i="11"/>
  <c r="A398" i="11"/>
  <c r="G397" i="11"/>
  <c r="A397" i="11"/>
  <c r="G396" i="11"/>
  <c r="A396" i="11"/>
  <c r="G395" i="11"/>
  <c r="A395" i="11"/>
  <c r="G394" i="11"/>
  <c r="A394" i="11"/>
  <c r="G393" i="11"/>
  <c r="A393" i="11"/>
  <c r="G392" i="11"/>
  <c r="A392" i="11"/>
  <c r="G391" i="11"/>
  <c r="A391" i="11"/>
  <c r="G390" i="11"/>
  <c r="A390" i="11"/>
  <c r="G389" i="11"/>
  <c r="A389" i="11"/>
  <c r="G388" i="11"/>
  <c r="A388" i="11"/>
  <c r="G387" i="11"/>
  <c r="A387" i="11"/>
  <c r="G386" i="11"/>
  <c r="A386" i="11"/>
  <c r="G385" i="11"/>
  <c r="A385" i="11"/>
  <c r="G384" i="11"/>
  <c r="A384" i="11"/>
  <c r="G383" i="11"/>
  <c r="A383" i="11"/>
  <c r="G382" i="11"/>
  <c r="A382" i="11"/>
  <c r="G381" i="11"/>
  <c r="A381" i="11"/>
  <c r="G380" i="11"/>
  <c r="A380" i="11"/>
  <c r="G379" i="11"/>
  <c r="A379" i="11"/>
  <c r="G378" i="11"/>
  <c r="A378" i="11"/>
  <c r="G377" i="11"/>
  <c r="A377" i="11"/>
  <c r="G376" i="11"/>
  <c r="A376" i="11"/>
  <c r="G375" i="11"/>
  <c r="A375" i="11"/>
  <c r="G374" i="11"/>
  <c r="A374" i="11"/>
  <c r="G373" i="11"/>
  <c r="A373" i="11"/>
  <c r="G372" i="11"/>
  <c r="A372" i="11"/>
  <c r="G371" i="11"/>
  <c r="A371" i="11"/>
  <c r="G370" i="11"/>
  <c r="A370" i="11"/>
  <c r="G369" i="11"/>
  <c r="A369" i="11"/>
  <c r="G368" i="11"/>
  <c r="A368" i="11"/>
  <c r="G367" i="11"/>
  <c r="A367" i="11"/>
  <c r="G366" i="11"/>
  <c r="A366" i="11"/>
  <c r="G365" i="11"/>
  <c r="A365" i="11"/>
  <c r="G364" i="11"/>
  <c r="A364" i="11"/>
  <c r="G363" i="11"/>
  <c r="A363" i="11"/>
  <c r="G362" i="11"/>
  <c r="A362" i="11"/>
  <c r="G361" i="11"/>
  <c r="A361" i="11"/>
  <c r="G360" i="11"/>
  <c r="A360" i="11"/>
  <c r="G359" i="11"/>
  <c r="A359" i="11"/>
  <c r="G358" i="11"/>
  <c r="A358" i="11"/>
  <c r="G357" i="11"/>
  <c r="A357" i="11"/>
  <c r="G356" i="11"/>
  <c r="A356" i="11"/>
  <c r="G355" i="11"/>
  <c r="A355" i="11"/>
  <c r="G354" i="11"/>
  <c r="A354" i="11"/>
  <c r="G353" i="11"/>
  <c r="A353" i="11"/>
  <c r="G352" i="11"/>
  <c r="A352" i="11"/>
  <c r="A351" i="11"/>
  <c r="G350" i="11"/>
  <c r="A350" i="11"/>
  <c r="G349" i="11"/>
  <c r="A349" i="11"/>
  <c r="G348" i="11"/>
  <c r="A348" i="11"/>
  <c r="G347" i="11"/>
  <c r="A347" i="11"/>
  <c r="G346" i="11"/>
  <c r="A346" i="11"/>
  <c r="G345" i="11"/>
  <c r="A345" i="11"/>
  <c r="G344" i="11"/>
  <c r="A344" i="11"/>
  <c r="G343" i="11"/>
  <c r="A343" i="11"/>
  <c r="G342" i="11"/>
  <c r="A342" i="11"/>
  <c r="G341" i="11"/>
  <c r="A341" i="11"/>
  <c r="G340" i="11"/>
  <c r="A340" i="11"/>
  <c r="G339" i="11"/>
  <c r="A339" i="11"/>
  <c r="G338" i="11"/>
  <c r="A338" i="11"/>
  <c r="G337" i="11"/>
  <c r="A337" i="11"/>
  <c r="G336" i="11"/>
  <c r="A336" i="11"/>
  <c r="G335" i="11"/>
  <c r="A335" i="11"/>
  <c r="G334" i="11"/>
  <c r="A334" i="11"/>
  <c r="G333" i="11"/>
  <c r="A333" i="11"/>
  <c r="G332" i="11"/>
  <c r="A332" i="11"/>
  <c r="G331" i="11"/>
  <c r="A331" i="11"/>
  <c r="G330" i="11"/>
  <c r="A330" i="11"/>
  <c r="G329" i="11"/>
  <c r="A329" i="11"/>
  <c r="G328" i="11"/>
  <c r="A328" i="11"/>
  <c r="G327" i="11"/>
  <c r="A327" i="11"/>
  <c r="G326" i="11"/>
  <c r="A326" i="11"/>
  <c r="G325" i="11"/>
  <c r="A325" i="11"/>
  <c r="G324" i="11"/>
  <c r="A324" i="11"/>
  <c r="G323" i="11"/>
  <c r="A323" i="11"/>
  <c r="G322" i="11"/>
  <c r="A322" i="11"/>
  <c r="G321" i="11"/>
  <c r="A321" i="11"/>
  <c r="G320" i="11"/>
  <c r="A320" i="11"/>
  <c r="G319" i="11"/>
  <c r="A319" i="11"/>
  <c r="G318" i="11"/>
  <c r="A318" i="11"/>
  <c r="G317" i="11"/>
  <c r="A317" i="11"/>
  <c r="G316" i="11"/>
  <c r="A316" i="11"/>
  <c r="G315" i="11"/>
  <c r="A315" i="11"/>
  <c r="A314" i="11"/>
  <c r="G313" i="11"/>
  <c r="A313" i="11"/>
  <c r="G312" i="11"/>
  <c r="A312" i="11"/>
  <c r="G311" i="11"/>
  <c r="A311" i="11"/>
  <c r="G310" i="11"/>
  <c r="A310" i="11"/>
  <c r="G309" i="11"/>
  <c r="A309" i="11"/>
  <c r="G308" i="11"/>
  <c r="A308" i="11"/>
  <c r="G307" i="11"/>
  <c r="A307" i="11"/>
  <c r="G306" i="11"/>
  <c r="A306" i="11"/>
  <c r="G305" i="11"/>
  <c r="A305" i="11"/>
  <c r="G304" i="11"/>
  <c r="A304" i="11"/>
  <c r="G303" i="11"/>
  <c r="A303" i="11"/>
  <c r="G302" i="11"/>
  <c r="A302" i="11"/>
  <c r="G301" i="11"/>
  <c r="A301" i="11"/>
  <c r="G300" i="11"/>
  <c r="A300" i="11"/>
  <c r="G299" i="11"/>
  <c r="A299" i="11"/>
  <c r="G298" i="11"/>
  <c r="A298" i="11"/>
  <c r="G297" i="11"/>
  <c r="A297" i="11"/>
  <c r="G296" i="11"/>
  <c r="A296" i="11"/>
  <c r="G295" i="11"/>
  <c r="A295" i="11"/>
  <c r="G294" i="11"/>
  <c r="A294" i="11"/>
  <c r="G293" i="11"/>
  <c r="A293" i="11"/>
  <c r="G292" i="11"/>
  <c r="A292" i="11"/>
  <c r="G291" i="11"/>
  <c r="A291" i="11"/>
  <c r="G290" i="11"/>
  <c r="A290" i="11"/>
  <c r="G289" i="11"/>
  <c r="A289" i="11"/>
  <c r="G288" i="11"/>
  <c r="A288" i="11"/>
  <c r="G287" i="11"/>
  <c r="A287" i="11"/>
  <c r="G286" i="11"/>
  <c r="A286" i="11"/>
  <c r="G285" i="11"/>
  <c r="A285" i="11"/>
  <c r="G284" i="11"/>
  <c r="A284" i="11"/>
  <c r="G283" i="11"/>
  <c r="A283" i="11"/>
  <c r="G282" i="11"/>
  <c r="A282" i="11"/>
  <c r="G281" i="11"/>
  <c r="A281" i="11"/>
  <c r="G280" i="11"/>
  <c r="A280" i="11"/>
  <c r="G279" i="11"/>
  <c r="A279" i="11"/>
  <c r="G278" i="11"/>
  <c r="A278" i="11"/>
  <c r="G277" i="11"/>
  <c r="A277" i="11"/>
  <c r="G276" i="11"/>
  <c r="A276" i="11"/>
  <c r="G275" i="11"/>
  <c r="A275" i="11"/>
  <c r="G274" i="11"/>
  <c r="A274" i="11"/>
  <c r="G273" i="11"/>
  <c r="A273" i="11"/>
  <c r="G272" i="11"/>
  <c r="A272" i="11"/>
  <c r="G271" i="11"/>
  <c r="A271" i="11"/>
  <c r="G270" i="11"/>
  <c r="A270" i="11"/>
  <c r="G269" i="11"/>
  <c r="A269" i="11"/>
  <c r="A268" i="11"/>
  <c r="G267" i="11"/>
  <c r="A267" i="11"/>
  <c r="G266" i="11"/>
  <c r="A266" i="11"/>
  <c r="G265" i="11"/>
  <c r="A265" i="11"/>
  <c r="G264" i="11"/>
  <c r="A264" i="11"/>
  <c r="G263" i="11"/>
  <c r="A263" i="11"/>
  <c r="G262" i="11"/>
  <c r="A262" i="11"/>
  <c r="G261" i="11"/>
  <c r="A261" i="11"/>
  <c r="G260" i="11"/>
  <c r="A260" i="11"/>
  <c r="G259" i="11"/>
  <c r="A259" i="11"/>
  <c r="G258" i="11"/>
  <c r="A258" i="11"/>
  <c r="G257" i="11"/>
  <c r="A257" i="11"/>
  <c r="G256" i="11"/>
  <c r="A256" i="11"/>
  <c r="G255" i="11"/>
  <c r="A255" i="11"/>
  <c r="G254" i="11"/>
  <c r="A254" i="11"/>
  <c r="G253" i="11"/>
  <c r="A253" i="11"/>
  <c r="G252" i="11"/>
  <c r="A252" i="11"/>
  <c r="G251" i="11"/>
  <c r="A251" i="11"/>
  <c r="G250" i="11"/>
  <c r="A250" i="11"/>
  <c r="G249" i="11"/>
  <c r="A249" i="11"/>
  <c r="G248" i="11"/>
  <c r="A248" i="11"/>
  <c r="G247" i="11"/>
  <c r="A247" i="11"/>
  <c r="G246" i="11"/>
  <c r="A246" i="11"/>
  <c r="G245" i="11"/>
  <c r="A245" i="11"/>
  <c r="G244" i="11"/>
  <c r="A244" i="11"/>
  <c r="G243" i="11"/>
  <c r="A243" i="11"/>
  <c r="G242" i="11"/>
  <c r="A242" i="11"/>
  <c r="G241" i="11"/>
  <c r="A241" i="11"/>
  <c r="G240" i="11"/>
  <c r="A240" i="11"/>
  <c r="G239" i="11"/>
  <c r="A239" i="11"/>
  <c r="G238" i="11"/>
  <c r="A238" i="11"/>
  <c r="G237" i="11"/>
  <c r="A237" i="11"/>
  <c r="G236" i="11"/>
  <c r="A236" i="11"/>
  <c r="G235" i="11"/>
  <c r="A235" i="11"/>
  <c r="G234" i="11"/>
  <c r="A234" i="11"/>
  <c r="G233" i="11"/>
  <c r="A233" i="11"/>
  <c r="G232" i="11"/>
  <c r="A232" i="11"/>
  <c r="G231" i="11"/>
  <c r="A231" i="11"/>
  <c r="G230" i="11"/>
  <c r="A230" i="11"/>
  <c r="G229" i="11"/>
  <c r="A229" i="11"/>
  <c r="G228" i="11"/>
  <c r="A228" i="11"/>
  <c r="G227" i="11"/>
  <c r="A227" i="11"/>
  <c r="G226" i="11"/>
  <c r="A226" i="11"/>
  <c r="G225" i="11"/>
  <c r="A225" i="11"/>
  <c r="G224" i="11"/>
  <c r="A224" i="11"/>
  <c r="G223" i="11"/>
  <c r="A223" i="11"/>
  <c r="G222" i="11"/>
  <c r="A222" i="11"/>
  <c r="G221" i="11"/>
  <c r="A221" i="11"/>
  <c r="G220" i="11"/>
  <c r="A220" i="11"/>
  <c r="G219" i="11"/>
  <c r="A219" i="11"/>
  <c r="G218" i="11"/>
  <c r="A218" i="11"/>
  <c r="G217" i="11"/>
  <c r="A217" i="11"/>
  <c r="G216" i="11"/>
  <c r="A216" i="11"/>
  <c r="G215" i="11"/>
  <c r="A215" i="11"/>
  <c r="G214" i="11"/>
  <c r="A214" i="11"/>
  <c r="G213" i="11"/>
  <c r="A213" i="11"/>
  <c r="G212" i="11"/>
  <c r="A212" i="11"/>
  <c r="G211" i="11"/>
  <c r="A211" i="11"/>
  <c r="G210" i="11"/>
  <c r="A210" i="11"/>
  <c r="G209" i="11"/>
  <c r="A209" i="11"/>
  <c r="G208" i="11"/>
  <c r="A208" i="11"/>
  <c r="G207" i="11"/>
  <c r="A207" i="11"/>
  <c r="G206" i="11"/>
  <c r="A206" i="11"/>
  <c r="G205" i="11"/>
  <c r="A205" i="11"/>
  <c r="G204" i="11"/>
  <c r="A204" i="11"/>
  <c r="G203" i="11"/>
  <c r="A203" i="11"/>
  <c r="G202" i="11"/>
  <c r="A202" i="11"/>
  <c r="G201" i="11"/>
  <c r="A201" i="11"/>
  <c r="G200" i="11"/>
  <c r="A200" i="11"/>
  <c r="G199" i="11"/>
  <c r="A199" i="11"/>
  <c r="G198" i="11"/>
  <c r="A198" i="11"/>
  <c r="G197" i="11"/>
  <c r="A197" i="11"/>
  <c r="G196" i="11"/>
  <c r="A196" i="11"/>
  <c r="G195" i="11"/>
  <c r="A195" i="11"/>
  <c r="G194" i="11"/>
  <c r="A194" i="11"/>
  <c r="G193" i="11"/>
  <c r="A193" i="11"/>
  <c r="G192" i="11"/>
  <c r="A192" i="11"/>
  <c r="G191" i="11"/>
  <c r="A191" i="11"/>
  <c r="G190" i="11"/>
  <c r="A190" i="11"/>
  <c r="G189" i="11"/>
  <c r="A189" i="11"/>
  <c r="G188" i="11"/>
  <c r="A188" i="11"/>
  <c r="G187" i="11"/>
  <c r="A187" i="11"/>
  <c r="G186" i="11"/>
  <c r="A186" i="11"/>
  <c r="G185" i="11"/>
  <c r="A185" i="11"/>
  <c r="G184" i="11"/>
  <c r="A184" i="11"/>
  <c r="G183" i="11"/>
  <c r="A183" i="11"/>
  <c r="G182" i="11"/>
  <c r="A182" i="11"/>
  <c r="G181" i="11"/>
  <c r="A181" i="11"/>
  <c r="G180" i="11"/>
  <c r="A180" i="11"/>
  <c r="G179" i="11"/>
  <c r="A179" i="11"/>
  <c r="G178" i="11"/>
  <c r="A178" i="11"/>
  <c r="G177" i="11"/>
  <c r="A177" i="11"/>
  <c r="G176" i="11"/>
  <c r="A176" i="11"/>
  <c r="G175" i="11"/>
  <c r="A175" i="11"/>
  <c r="G174" i="11"/>
  <c r="A174" i="11"/>
  <c r="G173" i="11"/>
  <c r="A173" i="11"/>
  <c r="G172" i="11"/>
  <c r="A172" i="11"/>
  <c r="G171" i="11"/>
  <c r="A171" i="11"/>
  <c r="G170" i="11"/>
  <c r="A170" i="11"/>
  <c r="G169" i="11"/>
  <c r="A169" i="11"/>
  <c r="G168" i="11"/>
  <c r="A168" i="11"/>
  <c r="G167" i="11"/>
  <c r="A167" i="11"/>
  <c r="G166" i="11"/>
  <c r="A166" i="11"/>
  <c r="G165" i="11"/>
  <c r="A165" i="11"/>
  <c r="G164" i="11"/>
  <c r="A164" i="11"/>
  <c r="G163" i="11"/>
  <c r="A163" i="11"/>
  <c r="G162" i="11"/>
  <c r="A162" i="11"/>
  <c r="G161" i="11"/>
  <c r="A161" i="11"/>
  <c r="G160" i="11"/>
  <c r="A160" i="11"/>
  <c r="G159" i="11"/>
  <c r="A159" i="11"/>
  <c r="G158" i="11"/>
  <c r="A158" i="11"/>
  <c r="G157" i="11"/>
  <c r="A157" i="11"/>
  <c r="G156" i="11"/>
  <c r="A156" i="11"/>
  <c r="G155" i="11"/>
  <c r="A155" i="11"/>
  <c r="G154" i="11"/>
  <c r="A154" i="11"/>
  <c r="G153" i="11"/>
  <c r="A153" i="11"/>
  <c r="G152" i="11"/>
  <c r="A152" i="11"/>
  <c r="G151" i="11"/>
  <c r="A151" i="11"/>
  <c r="G150" i="11"/>
  <c r="A150" i="11"/>
  <c r="G149" i="11"/>
  <c r="A149" i="11"/>
  <c r="G148" i="11"/>
  <c r="A148" i="11"/>
  <c r="G147" i="11"/>
  <c r="A147" i="11"/>
  <c r="G146" i="11"/>
  <c r="A146" i="11"/>
  <c r="G145" i="11"/>
  <c r="A145" i="11"/>
  <c r="G144" i="11"/>
  <c r="A144" i="11"/>
  <c r="G143" i="11"/>
  <c r="A143" i="11"/>
  <c r="G142" i="11"/>
  <c r="A142" i="11"/>
  <c r="G141" i="11"/>
  <c r="A141" i="11"/>
  <c r="G140" i="11"/>
  <c r="A140" i="11"/>
  <c r="G139" i="11"/>
  <c r="A139" i="11"/>
  <c r="G138" i="11"/>
  <c r="A138" i="11"/>
  <c r="G137" i="11"/>
  <c r="A137" i="11"/>
  <c r="G136" i="11"/>
  <c r="A136" i="11"/>
  <c r="G135" i="11"/>
  <c r="A135" i="11"/>
  <c r="G134" i="11"/>
  <c r="A134" i="11"/>
  <c r="G133" i="11"/>
  <c r="A133" i="11"/>
  <c r="G132" i="11"/>
  <c r="A132" i="11"/>
  <c r="G131" i="11"/>
  <c r="A131" i="11"/>
  <c r="G130" i="11"/>
  <c r="A130" i="11"/>
  <c r="G129" i="11"/>
  <c r="A129" i="11"/>
  <c r="G128" i="11"/>
  <c r="A128" i="11"/>
  <c r="G127" i="11"/>
  <c r="A127" i="11"/>
  <c r="G126" i="11"/>
  <c r="A126" i="11"/>
  <c r="G125" i="11"/>
  <c r="A125" i="11"/>
  <c r="G124" i="11"/>
  <c r="A124" i="11"/>
  <c r="G123" i="11"/>
  <c r="A123" i="11"/>
  <c r="G122" i="11"/>
  <c r="A122" i="11"/>
  <c r="G121" i="11"/>
  <c r="A121" i="11"/>
  <c r="G120" i="11"/>
  <c r="A120" i="11"/>
  <c r="G119" i="11"/>
  <c r="A119" i="11"/>
  <c r="G118" i="11"/>
  <c r="A118" i="11"/>
  <c r="G117" i="11"/>
  <c r="A117" i="11"/>
  <c r="G116" i="11"/>
  <c r="A116" i="11"/>
  <c r="G115" i="11"/>
  <c r="A115" i="11"/>
  <c r="G114" i="11"/>
  <c r="A114" i="11"/>
  <c r="G113" i="11"/>
  <c r="A113" i="11"/>
  <c r="G112" i="11"/>
  <c r="A112" i="11"/>
  <c r="G111" i="11"/>
  <c r="A111" i="11"/>
  <c r="G110" i="11"/>
  <c r="A110" i="11"/>
  <c r="G109" i="11"/>
  <c r="A109" i="11"/>
  <c r="G108" i="11"/>
  <c r="A108" i="11"/>
  <c r="G107" i="11"/>
  <c r="A107" i="11"/>
  <c r="G106" i="11"/>
  <c r="A106" i="11"/>
  <c r="G105" i="11"/>
  <c r="A105" i="11"/>
  <c r="G104" i="11"/>
  <c r="A104" i="11"/>
  <c r="G103" i="11"/>
  <c r="A103" i="11"/>
  <c r="G102" i="11"/>
  <c r="A102" i="11"/>
  <c r="G101" i="11"/>
  <c r="A101" i="11"/>
  <c r="G100" i="11"/>
  <c r="A100" i="11"/>
  <c r="G99" i="11"/>
  <c r="A99" i="11"/>
  <c r="G98" i="11"/>
  <c r="A98" i="11"/>
  <c r="G97" i="11"/>
  <c r="A97" i="11"/>
  <c r="G96" i="11"/>
  <c r="A96" i="11"/>
  <c r="G95" i="11"/>
  <c r="A95" i="11"/>
  <c r="G94" i="11"/>
  <c r="A94" i="11"/>
  <c r="G93" i="11"/>
  <c r="A93" i="11"/>
  <c r="G92" i="11"/>
  <c r="A92" i="11"/>
  <c r="G91" i="11"/>
  <c r="A91" i="11"/>
  <c r="G90" i="11"/>
  <c r="A90" i="11"/>
  <c r="G89" i="11"/>
  <c r="A89" i="11"/>
  <c r="G88" i="11"/>
  <c r="A88" i="11"/>
  <c r="G87" i="11"/>
  <c r="A87" i="11"/>
  <c r="G86" i="11"/>
  <c r="A86" i="11"/>
  <c r="G85" i="11"/>
  <c r="A85" i="11"/>
  <c r="G84" i="11"/>
  <c r="A84" i="11"/>
  <c r="G83" i="11"/>
  <c r="A83" i="11"/>
  <c r="G82" i="11"/>
  <c r="A82" i="11"/>
  <c r="G81" i="11"/>
  <c r="A81" i="11"/>
  <c r="G80" i="11"/>
  <c r="A80" i="11"/>
  <c r="G79" i="11"/>
  <c r="A79" i="11"/>
  <c r="G78" i="11"/>
  <c r="A78" i="11"/>
  <c r="G77" i="11"/>
  <c r="A77" i="11"/>
  <c r="G76" i="11"/>
  <c r="A76" i="11"/>
  <c r="G75" i="11"/>
  <c r="A75" i="11"/>
  <c r="G74" i="11"/>
  <c r="A74" i="11"/>
  <c r="G73" i="11"/>
  <c r="A73" i="11"/>
  <c r="G72" i="11"/>
  <c r="A72" i="11"/>
  <c r="G71" i="11"/>
  <c r="A71" i="11"/>
  <c r="G70" i="11"/>
  <c r="A70" i="11"/>
  <c r="G69" i="11"/>
  <c r="A69" i="11"/>
  <c r="G68" i="11"/>
  <c r="A68" i="11"/>
  <c r="G67" i="11"/>
  <c r="A67" i="11"/>
  <c r="G66" i="11"/>
  <c r="A66" i="11"/>
  <c r="G65" i="11"/>
  <c r="A65" i="11"/>
  <c r="G64" i="11"/>
  <c r="A64" i="11"/>
  <c r="G63" i="11"/>
  <c r="A63" i="11"/>
  <c r="G62" i="11"/>
  <c r="A62" i="11"/>
  <c r="G61" i="11"/>
  <c r="A61" i="11"/>
  <c r="G60" i="11"/>
  <c r="A60" i="11"/>
  <c r="G59" i="11"/>
  <c r="A59" i="11"/>
  <c r="G58" i="11"/>
  <c r="A58" i="11"/>
  <c r="G57" i="11"/>
  <c r="A57" i="11"/>
  <c r="G56" i="11"/>
  <c r="A56" i="11"/>
  <c r="G55" i="11"/>
  <c r="A55" i="11"/>
  <c r="G54" i="11"/>
  <c r="A54" i="11"/>
  <c r="G53" i="11"/>
  <c r="A53" i="11"/>
  <c r="G52" i="11"/>
  <c r="A52" i="11"/>
  <c r="G51" i="11"/>
  <c r="A51" i="11"/>
  <c r="G50" i="11"/>
  <c r="A50" i="11"/>
  <c r="G49" i="11"/>
  <c r="A49" i="11"/>
  <c r="G48" i="11"/>
  <c r="A48" i="11"/>
  <c r="G47" i="11"/>
  <c r="A47" i="11"/>
  <c r="G46" i="11"/>
  <c r="A46" i="11"/>
  <c r="G45" i="11"/>
  <c r="A45" i="11"/>
  <c r="G44" i="11"/>
  <c r="A44" i="11"/>
  <c r="G43" i="11"/>
  <c r="A43" i="11"/>
  <c r="G42" i="11"/>
  <c r="A42" i="11"/>
  <c r="G41" i="11"/>
  <c r="A41" i="11"/>
  <c r="G40" i="11"/>
  <c r="A40" i="11"/>
  <c r="G39" i="11"/>
  <c r="A39" i="11"/>
  <c r="G38" i="11"/>
  <c r="A38" i="11"/>
  <c r="G37" i="11"/>
  <c r="A37" i="11"/>
  <c r="G36" i="11"/>
  <c r="A36" i="11"/>
  <c r="G35" i="11"/>
  <c r="A35" i="11"/>
  <c r="G34" i="11"/>
  <c r="A34" i="11"/>
  <c r="G33" i="11"/>
  <c r="A33" i="11"/>
  <c r="G32" i="11"/>
  <c r="A32" i="11"/>
  <c r="G31" i="11"/>
  <c r="A31" i="11"/>
  <c r="G30" i="11"/>
  <c r="A30" i="11"/>
  <c r="G29" i="11"/>
  <c r="A29" i="11"/>
  <c r="G28" i="11"/>
  <c r="A28" i="11"/>
  <c r="G27" i="11"/>
  <c r="A27" i="11"/>
  <c r="G26" i="11"/>
  <c r="A26" i="11"/>
  <c r="G25" i="11"/>
  <c r="A25" i="11"/>
  <c r="G24" i="11"/>
  <c r="A24" i="11"/>
  <c r="G23" i="11"/>
  <c r="A23" i="11"/>
  <c r="G22" i="11"/>
  <c r="A22" i="11"/>
  <c r="G21" i="11"/>
  <c r="A21" i="11"/>
  <c r="G20" i="11"/>
  <c r="A20" i="11"/>
  <c r="G19" i="11"/>
  <c r="A19" i="11"/>
  <c r="G18" i="11"/>
  <c r="A18" i="11"/>
  <c r="G17" i="11"/>
  <c r="A17" i="11"/>
  <c r="G16" i="11"/>
  <c r="A16" i="11"/>
  <c r="G15" i="11"/>
  <c r="A15" i="11"/>
  <c r="G14" i="11"/>
  <c r="A14" i="11"/>
  <c r="G13" i="11"/>
  <c r="A13" i="11"/>
  <c r="G12" i="11"/>
  <c r="A12" i="11"/>
  <c r="G11" i="11"/>
  <c r="A11" i="11"/>
  <c r="G10" i="11"/>
  <c r="A10" i="11"/>
  <c r="G9" i="11"/>
  <c r="A9" i="11"/>
  <c r="G8" i="11"/>
  <c r="A8" i="11"/>
  <c r="G7" i="11"/>
  <c r="A7" i="11"/>
  <c r="G6" i="11"/>
  <c r="A6" i="11"/>
  <c r="G5" i="11"/>
  <c r="G4" i="11"/>
  <c r="G3" i="11"/>
  <c r="G2" i="11"/>
  <c r="F1259" i="11" l="1"/>
  <c r="F1244" i="11"/>
  <c r="F1237" i="11"/>
  <c r="F1229" i="11"/>
  <c r="F1224" i="11"/>
  <c r="F1175" i="11"/>
  <c r="F1056" i="11"/>
  <c r="F1055" i="11"/>
  <c r="F1045" i="11"/>
  <c r="F986" i="11"/>
  <c r="F984" i="11"/>
  <c r="F975" i="11"/>
  <c r="F971" i="11"/>
  <c r="F969" i="11"/>
  <c r="F967" i="11"/>
  <c r="F963" i="11"/>
  <c r="F960" i="11"/>
  <c r="F930" i="11"/>
  <c r="F927" i="11"/>
  <c r="F918" i="11"/>
  <c r="F908" i="11"/>
  <c r="F905" i="11"/>
  <c r="F901" i="11"/>
  <c r="F889" i="11"/>
  <c r="F885" i="11"/>
  <c r="F881" i="11"/>
  <c r="F878" i="11"/>
  <c r="F863" i="11"/>
  <c r="F859" i="11"/>
  <c r="F855" i="11"/>
  <c r="F848" i="11"/>
  <c r="F847" i="11"/>
  <c r="F1290" i="11"/>
  <c r="F1246" i="11"/>
  <c r="F1228" i="11"/>
  <c r="F1174" i="11"/>
  <c r="F1090" i="11"/>
  <c r="F952" i="11"/>
  <c r="F948" i="11"/>
  <c r="F944" i="11"/>
  <c r="F922" i="11"/>
  <c r="F920" i="11"/>
  <c r="F911" i="11"/>
  <c r="F907" i="11"/>
  <c r="F904" i="11"/>
  <c r="F900" i="11"/>
  <c r="F888" i="11"/>
  <c r="F884" i="11"/>
  <c r="F877" i="11"/>
  <c r="F873" i="11"/>
  <c r="F871" i="11"/>
  <c r="F862" i="11"/>
  <c r="F858" i="11"/>
  <c r="F854" i="11"/>
  <c r="F846" i="11"/>
  <c r="F1217" i="11"/>
  <c r="F1173" i="11"/>
  <c r="F1084" i="11"/>
  <c r="F995" i="11"/>
  <c r="F981" i="11"/>
  <c r="F964" i="11"/>
  <c r="F951" i="11"/>
  <c r="F947" i="11"/>
  <c r="F943" i="11"/>
  <c r="F941" i="11"/>
  <c r="F937" i="11"/>
  <c r="F919" i="11"/>
  <c r="F915" i="11"/>
  <c r="F910" i="11"/>
  <c r="F893" i="11"/>
  <c r="F891" i="11"/>
  <c r="F887" i="11"/>
  <c r="F883" i="11"/>
  <c r="F876" i="11"/>
  <c r="F870" i="11"/>
  <c r="F857" i="11"/>
  <c r="F853" i="11"/>
  <c r="F850" i="11"/>
  <c r="F845" i="11"/>
  <c r="F837" i="11"/>
  <c r="F1110" i="11"/>
  <c r="F961" i="11"/>
  <c r="F890" i="11"/>
  <c r="F882" i="11"/>
  <c r="F866" i="11"/>
  <c r="F864" i="11"/>
  <c r="F860" i="11"/>
  <c r="F856" i="11"/>
  <c r="F849" i="11"/>
  <c r="F842" i="11"/>
  <c r="F841" i="11"/>
  <c r="F840" i="11"/>
  <c r="F838" i="11"/>
  <c r="F835" i="11"/>
  <c r="F831" i="11"/>
  <c r="F824" i="11"/>
  <c r="F820" i="11"/>
  <c r="F815" i="11"/>
  <c r="F811" i="11"/>
  <c r="F807" i="11"/>
  <c r="F800" i="11"/>
  <c r="F796" i="11"/>
  <c r="F793" i="11"/>
  <c r="F788" i="11"/>
  <c r="F783" i="11"/>
  <c r="F782" i="11"/>
  <c r="F779" i="11"/>
  <c r="F769" i="11"/>
  <c r="F765" i="11"/>
  <c r="F761" i="11"/>
  <c r="F756" i="11"/>
  <c r="F748" i="11"/>
  <c r="F745" i="11"/>
  <c r="F743" i="11"/>
  <c r="F742" i="11"/>
  <c r="F732" i="11"/>
  <c r="F726" i="11"/>
  <c r="F722" i="11"/>
  <c r="F719" i="11"/>
  <c r="F692" i="11"/>
  <c r="F656" i="11"/>
  <c r="F946" i="11"/>
  <c r="F914" i="11"/>
  <c r="F844" i="11"/>
  <c r="F834" i="11"/>
  <c r="F830" i="11"/>
  <c r="F823" i="11"/>
  <c r="F819" i="11"/>
  <c r="F814" i="11"/>
  <c r="F810" i="11"/>
  <c r="F806" i="11"/>
  <c r="F803" i="11"/>
  <c r="F799" i="11"/>
  <c r="F795" i="11"/>
  <c r="F792" i="11"/>
  <c r="F790" i="11"/>
  <c r="F787" i="11"/>
  <c r="F781" i="11"/>
  <c r="F776" i="11"/>
  <c r="F764" i="11"/>
  <c r="F760" i="11"/>
  <c r="F755" i="11"/>
  <c r="F738" i="11"/>
  <c r="F718" i="11"/>
  <c r="F711" i="11"/>
  <c r="F1083" i="11"/>
  <c r="F980" i="11"/>
  <c r="F950" i="11"/>
  <c r="F909" i="11"/>
  <c r="F906" i="11"/>
  <c r="F902" i="11"/>
  <c r="F895" i="11"/>
  <c r="F892" i="11"/>
  <c r="F886" i="11"/>
  <c r="F879" i="11"/>
  <c r="F869" i="11"/>
  <c r="F852" i="11"/>
  <c r="F833" i="11"/>
  <c r="F829" i="11"/>
  <c r="F822" i="11"/>
  <c r="F818" i="11"/>
  <c r="F813" i="11"/>
  <c r="F809" i="11"/>
  <c r="F805" i="11"/>
  <c r="F802" i="11"/>
  <c r="F798" i="11"/>
  <c r="F791" i="11"/>
  <c r="F777" i="11"/>
  <c r="F775" i="11"/>
  <c r="F771" i="11"/>
  <c r="F767" i="11"/>
  <c r="F763" i="11"/>
  <c r="F759" i="11"/>
  <c r="F754" i="11"/>
  <c r="F734" i="11"/>
  <c r="F721" i="11"/>
  <c r="F717" i="11"/>
  <c r="F710" i="11"/>
  <c r="F680" i="11"/>
  <c r="F669" i="11"/>
  <c r="F634" i="11"/>
  <c r="F1260" i="11"/>
  <c r="F1230" i="11"/>
  <c r="F942" i="11"/>
  <c r="F843" i="11"/>
  <c r="F839" i="11"/>
  <c r="F836" i="11"/>
  <c r="F832" i="11"/>
  <c r="F828" i="11"/>
  <c r="F827" i="11"/>
  <c r="F825" i="11"/>
  <c r="F821" i="11"/>
  <c r="F816" i="11"/>
  <c r="F812" i="11"/>
  <c r="F808" i="11"/>
  <c r="F804" i="11"/>
  <c r="F801" i="11"/>
  <c r="F797" i="11"/>
  <c r="F794" i="11"/>
  <c r="F784" i="11"/>
  <c r="F778" i="11"/>
  <c r="F774" i="11"/>
  <c r="F770" i="11"/>
  <c r="F766" i="11"/>
  <c r="F758" i="11"/>
  <c r="F757" i="11"/>
  <c r="F753" i="11"/>
  <c r="F746" i="11"/>
  <c r="F741" i="11"/>
  <c r="F723" i="11"/>
  <c r="F647" i="11"/>
  <c r="F645" i="11"/>
  <c r="F596" i="11"/>
  <c r="F566" i="11"/>
  <c r="F558" i="11"/>
  <c r="F522" i="11"/>
  <c r="F501" i="11"/>
  <c r="F495" i="11"/>
  <c r="F494" i="11"/>
  <c r="F490" i="11"/>
  <c r="F461" i="11"/>
  <c r="F452" i="11"/>
  <c r="F433" i="11"/>
  <c r="F431" i="11"/>
  <c r="F429" i="11"/>
  <c r="F427" i="11"/>
  <c r="F426" i="11"/>
  <c r="F413" i="11"/>
  <c r="F409" i="11"/>
  <c r="F404" i="11"/>
  <c r="F389" i="11"/>
  <c r="F378" i="11"/>
  <c r="F352" i="11"/>
  <c r="F315" i="11"/>
  <c r="F273" i="11"/>
  <c r="F260" i="11"/>
  <c r="F255" i="11"/>
  <c r="F253" i="11"/>
  <c r="F242" i="11"/>
  <c r="F232" i="11"/>
  <c r="F230" i="11"/>
  <c r="F226" i="11"/>
  <c r="F225" i="11"/>
  <c r="F223" i="11"/>
  <c r="F221" i="11"/>
  <c r="F198" i="11"/>
  <c r="F197" i="11"/>
  <c r="F194" i="11"/>
  <c r="F180" i="11"/>
  <c r="F178" i="11"/>
  <c r="F173" i="11"/>
  <c r="F169" i="11"/>
  <c r="F167" i="11"/>
  <c r="F166" i="11"/>
  <c r="F157" i="11"/>
  <c r="F153" i="11"/>
  <c r="F147" i="11"/>
  <c r="F137" i="11"/>
  <c r="F135" i="11"/>
  <c r="F131" i="11"/>
  <c r="F127" i="11"/>
  <c r="F119" i="11"/>
  <c r="F112" i="11"/>
  <c r="F108" i="11"/>
  <c r="F104" i="11"/>
  <c r="F102" i="11"/>
  <c r="F709" i="11"/>
  <c r="F589" i="11"/>
  <c r="F584" i="11"/>
  <c r="F542" i="11"/>
  <c r="F529" i="11"/>
  <c r="F505" i="11"/>
  <c r="F489" i="11"/>
  <c r="F451" i="11"/>
  <c r="F443" i="11"/>
  <c r="F395" i="11"/>
  <c r="F388" i="11"/>
  <c r="F380" i="11"/>
  <c r="F364" i="11"/>
  <c r="F259" i="11"/>
  <c r="F241" i="11"/>
  <c r="F229" i="11"/>
  <c r="F196" i="11"/>
  <c r="F195" i="11"/>
  <c r="F193" i="11"/>
  <c r="F176" i="11"/>
  <c r="F172" i="11"/>
  <c r="F162" i="11"/>
  <c r="F160" i="11"/>
  <c r="F158" i="11"/>
  <c r="F154" i="11"/>
  <c r="F150" i="11"/>
  <c r="F146" i="11"/>
  <c r="F142" i="11"/>
  <c r="F622" i="11"/>
  <c r="F568" i="11"/>
  <c r="F499" i="11"/>
  <c r="F454" i="11"/>
  <c r="F442" i="11"/>
  <c r="F440" i="11"/>
  <c r="F422" i="11"/>
  <c r="F416" i="11"/>
  <c r="F394" i="11"/>
  <c r="F379" i="11"/>
  <c r="F371" i="11"/>
  <c r="F367" i="11"/>
  <c r="F357" i="11"/>
  <c r="F345" i="11"/>
  <c r="F295" i="11"/>
  <c r="F281" i="11"/>
  <c r="F265" i="11"/>
  <c r="F244" i="11"/>
  <c r="F240" i="11"/>
  <c r="F238" i="11"/>
  <c r="F237" i="11"/>
  <c r="F228" i="11"/>
  <c r="F218" i="11"/>
  <c r="F211" i="11"/>
  <c r="F210" i="11"/>
  <c r="F208" i="11"/>
  <c r="F200" i="11"/>
  <c r="F192" i="11"/>
  <c r="F188" i="11"/>
  <c r="F184" i="11"/>
  <c r="F175" i="11"/>
  <c r="F733" i="11"/>
  <c r="F720" i="11"/>
  <c r="F602" i="11"/>
  <c r="F600" i="11"/>
  <c r="F567" i="11"/>
  <c r="F544" i="11"/>
  <c r="F496" i="11"/>
  <c r="F491" i="11"/>
  <c r="F477" i="11"/>
  <c r="F455" i="11"/>
  <c r="F453" i="11"/>
  <c r="F410" i="11"/>
  <c r="F366" i="11"/>
  <c r="F356" i="11"/>
  <c r="F348" i="11"/>
  <c r="F341" i="11"/>
  <c r="F339" i="11"/>
  <c r="F318" i="11"/>
  <c r="F282" i="11"/>
  <c r="F280" i="11"/>
  <c r="F274" i="11"/>
  <c r="F261" i="11"/>
  <c r="F256" i="11"/>
  <c r="F233" i="11"/>
  <c r="F231" i="11"/>
  <c r="F227" i="11"/>
  <c r="F207" i="11"/>
  <c r="F203" i="11"/>
  <c r="F199" i="11"/>
  <c r="F3" i="11"/>
  <c r="F10" i="11"/>
  <c r="F11" i="11"/>
  <c r="F18" i="11"/>
  <c r="F21" i="11"/>
  <c r="F23" i="11"/>
  <c r="F26" i="11"/>
  <c r="F32" i="11"/>
  <c r="F33" i="11"/>
  <c r="F38" i="11"/>
  <c r="F44" i="11"/>
  <c r="F46" i="11"/>
  <c r="F50" i="11"/>
  <c r="F54" i="11"/>
  <c r="F58" i="11"/>
  <c r="F65" i="11"/>
  <c r="F71" i="11"/>
  <c r="F74" i="11"/>
  <c r="F76" i="11"/>
  <c r="F79" i="11"/>
  <c r="F81" i="11"/>
  <c r="F86" i="11"/>
  <c r="F89" i="11"/>
  <c r="F93" i="11"/>
  <c r="F96" i="11"/>
  <c r="F100" i="11"/>
  <c r="F115" i="11"/>
  <c r="F117" i="11"/>
  <c r="F121" i="11"/>
  <c r="F123" i="11"/>
  <c r="F130" i="11"/>
  <c r="F132" i="11"/>
  <c r="F138" i="11"/>
  <c r="F141" i="11"/>
  <c r="F148" i="11"/>
  <c r="F149" i="11"/>
  <c r="F4" i="11"/>
  <c r="F5" i="11"/>
  <c r="F7" i="11"/>
  <c r="F12" i="11"/>
  <c r="F14" i="11"/>
  <c r="F15" i="11"/>
  <c r="F20" i="11"/>
  <c r="F22" i="11"/>
  <c r="F27" i="11"/>
  <c r="F34" i="11"/>
  <c r="F39" i="11"/>
  <c r="F40" i="11"/>
  <c r="F47" i="11"/>
  <c r="F51" i="11"/>
  <c r="F55" i="11"/>
  <c r="F59" i="11"/>
  <c r="F61" i="11"/>
  <c r="F62" i="11"/>
  <c r="F66" i="11"/>
  <c r="F72" i="11"/>
  <c r="F77" i="11"/>
  <c r="F80" i="11"/>
  <c r="F84" i="11"/>
  <c r="F85" i="11"/>
  <c r="F95" i="11"/>
  <c r="F97" i="11"/>
  <c r="F101" i="11"/>
  <c r="F106" i="11"/>
  <c r="F109" i="11"/>
  <c r="F118" i="11"/>
  <c r="F125" i="11"/>
  <c r="F133" i="11"/>
  <c r="F145" i="11"/>
  <c r="F151" i="11"/>
  <c r="F155" i="11"/>
  <c r="F163" i="11"/>
  <c r="F165" i="11"/>
  <c r="F177" i="11"/>
  <c r="F2" i="11"/>
  <c r="F6" i="11"/>
  <c r="F16" i="11"/>
  <c r="F19" i="11"/>
  <c r="F24" i="11"/>
  <c r="F29" i="11"/>
  <c r="F30" i="11"/>
  <c r="F35" i="11"/>
  <c r="F36" i="11"/>
  <c r="F41" i="11"/>
  <c r="F48" i="11"/>
  <c r="F52" i="11"/>
  <c r="F56" i="11"/>
  <c r="F60" i="11"/>
  <c r="F63" i="11"/>
  <c r="F67" i="11"/>
  <c r="F69" i="11"/>
  <c r="F73" i="11"/>
  <c r="F78" i="11"/>
  <c r="F83" i="11"/>
  <c r="F88" i="11"/>
  <c r="F90" i="11"/>
  <c r="F98" i="11"/>
  <c r="F107" i="11"/>
  <c r="F126" i="11"/>
  <c r="F128" i="11"/>
  <c r="F134" i="11"/>
  <c r="F139" i="11"/>
  <c r="F143" i="11"/>
  <c r="F174" i="11"/>
  <c r="F8" i="11"/>
  <c r="F9" i="11"/>
  <c r="F17" i="11"/>
  <c r="F25" i="11"/>
  <c r="F28" i="11"/>
  <c r="F31" i="11"/>
  <c r="F37" i="11"/>
  <c r="F42" i="11"/>
  <c r="F43" i="11"/>
  <c r="F45" i="11"/>
  <c r="F49" i="11"/>
  <c r="F53" i="11"/>
  <c r="F57" i="11"/>
  <c r="F64" i="11"/>
  <c r="F68" i="11"/>
  <c r="F70" i="11"/>
  <c r="F75" i="11"/>
  <c r="F82" i="11"/>
  <c r="F87" i="11"/>
  <c r="F92" i="11"/>
  <c r="F94" i="11"/>
  <c r="F99" i="11"/>
  <c r="F103" i="11"/>
  <c r="F105" i="11"/>
  <c r="F111" i="11"/>
  <c r="F113" i="11"/>
  <c r="F116" i="11"/>
  <c r="F140" i="11"/>
  <c r="F156" i="11"/>
  <c r="F161" i="11"/>
  <c r="F164" i="11"/>
  <c r="C16" i="7" l="1"/>
  <c r="B6" i="1" l="1"/>
  <c r="E6" i="1"/>
  <c r="D6" i="1" l="1"/>
  <c r="C6" i="1"/>
</calcChain>
</file>

<file path=xl/sharedStrings.xml><?xml version="1.0" encoding="utf-8"?>
<sst xmlns="http://schemas.openxmlformats.org/spreadsheetml/2006/main" count="46256" uniqueCount="11251">
  <si>
    <t>FUENTE</t>
  </si>
  <si>
    <t>CONTRATO</t>
  </si>
  <si>
    <t>ADICIONES</t>
  </si>
  <si>
    <t>CANTIDAD</t>
  </si>
  <si>
    <t>VALOR</t>
  </si>
  <si>
    <t>FUNCIONAMIENTO</t>
  </si>
  <si>
    <t>INVERSION</t>
  </si>
  <si>
    <t>TOTALES</t>
  </si>
  <si>
    <t>APROVECHAMIENTO ECONOMICO, COMODATO, OTROS</t>
  </si>
  <si>
    <t>SUPERVISOR</t>
  </si>
  <si>
    <t>MARIA FERNANDA ROJAS GUZMAN</t>
  </si>
  <si>
    <t>SAGDY SOLANYE HERNANDEZ AMAYA</t>
  </si>
  <si>
    <t>JESUS DAVID ACERO MORA</t>
  </si>
  <si>
    <t>CATALINA CASTRO RAMIREZ</t>
  </si>
  <si>
    <t>DIEGO ENRIQUE NIETO MÁRQUEZ</t>
  </si>
  <si>
    <t>LADY YERALDIN PARRA RAMIREZ</t>
  </si>
  <si>
    <t>JUAN CARLOS GONZALEZ VESGA</t>
  </si>
  <si>
    <t>FREDY GIOVANNY VELASQUEZ GOMEZ</t>
  </si>
  <si>
    <t>LEYLIE YADIRA RODRIGUEZ SIERRA</t>
  </si>
  <si>
    <t>ANGELICA PATRICIA VASQUEZ HOSTOS</t>
  </si>
  <si>
    <t>JOHANNA CECILIA ESPITIA ORTIZ</t>
  </si>
  <si>
    <t>JACQUELINNE REYES TORRES</t>
  </si>
  <si>
    <t>CLAUDIA LORENA BASTO COLLAZOS</t>
  </si>
  <si>
    <t>MARGARITA MARIA MUÑOZ ZABALA</t>
  </si>
  <si>
    <t>MARIA FERNANDA CACERES FRANCO</t>
  </si>
  <si>
    <t>INGRID LILIANA ACHURY CASTRO</t>
  </si>
  <si>
    <t>HEBER LEONARDO DE CASTRO PLAZAS</t>
  </si>
  <si>
    <t>SANDRA PATRICIA FORERO</t>
  </si>
  <si>
    <t>NELSON DEBORIS RUBIANO SEPULVEDA</t>
  </si>
  <si>
    <t>YANETH MARCELA MEJIA ROMERO</t>
  </si>
  <si>
    <t>CLAUDIA GISELA TORRADO CALDERON</t>
  </si>
  <si>
    <t>LINDA MORENO ZABALETA</t>
  </si>
  <si>
    <t>JAIRO ERNESTO RIZO PINEDA</t>
  </si>
  <si>
    <t>JANETH SORANY MUÑOZ ANGULO</t>
  </si>
  <si>
    <t>YENIFFER LORENA ROJAS SAZA</t>
  </si>
  <si>
    <t>JONATHAN MAURICIO MEDINA VARGAS</t>
  </si>
  <si>
    <t>SOLANGE CAROLINA ZARATE TRUJILLO</t>
  </si>
  <si>
    <t>MARITZABEL RAQUEJO MARTINEZ</t>
  </si>
  <si>
    <t>ELVIA CRISTINA AREVALO ZULUAGA</t>
  </si>
  <si>
    <t>ANYELLY PAOLA OSORIO TRUJILLO</t>
  </si>
  <si>
    <t>JEYMY CAROLINA VARGAS SUAREZ</t>
  </si>
  <si>
    <t>BYRON NICOLÁS AMÓRTEGUI RAMOS</t>
  </si>
  <si>
    <t>CONSUELO CARDOZO MIRANDA</t>
  </si>
  <si>
    <t>SANDRA PATRICIA RINCON GUERRERO</t>
  </si>
  <si>
    <t>YORKFRAN RICO CAMARGO</t>
  </si>
  <si>
    <t>NESTOR DANIEL SANCHEZ LONDOÑO</t>
  </si>
  <si>
    <t>SANDRA MILENA DUQUE RUSSINQUE</t>
  </si>
  <si>
    <t>ANDRES FELIPE CASTRO MUÑOZ</t>
  </si>
  <si>
    <t>ANGIE LORENA HERNANDEZ PLAZAS</t>
  </si>
  <si>
    <t>XIMENA CABALLERO SUAREZ</t>
  </si>
  <si>
    <t>AURA CAROLINA RIVEROS CANO</t>
  </si>
  <si>
    <t>YELISSA JIMENA URREGO RODRIGUEZ</t>
  </si>
  <si>
    <t>BRIYITH VIVIANA HERNANDEZ PARRA</t>
  </si>
  <si>
    <t>SANDRA MILENA REYES ARCILA</t>
  </si>
  <si>
    <t>WILDER LEONARDO CAMARGO LOZANO</t>
  </si>
  <si>
    <t>CAMILO ERNESTO QUIROGA MORA</t>
  </si>
  <si>
    <t>JOHANA ALEJANDRA SAENZ BARON</t>
  </si>
  <si>
    <t>RUBEN DARIO ORTIZ QUINTERO</t>
  </si>
  <si>
    <t>CAROLINA GARCIA CAMACHO</t>
  </si>
  <si>
    <t>LEIDY NATALY BEJARANO ORJUELA</t>
  </si>
  <si>
    <t>YEIMI VIVIANA ACOSTA RODRIGUEZ</t>
  </si>
  <si>
    <t>ELIZABETH CRIOLLO</t>
  </si>
  <si>
    <t>CRISTIAN CAMILO DIAZ LOPEZ</t>
  </si>
  <si>
    <t>NELSON YAIR TIQUE QUITORA</t>
  </si>
  <si>
    <t>FREDDY CASTRO LUNA</t>
  </si>
  <si>
    <t>KATHERINE BELTRAN PARRA</t>
  </si>
  <si>
    <t>YEISON FERNANDO BULLA TAMI</t>
  </si>
  <si>
    <t>BRAYAN ESTEBAN CALDERON PEÑA</t>
  </si>
  <si>
    <t>BETTY DEL SOCORRO BULA ARROYO</t>
  </si>
  <si>
    <t>AURA MARIA MANCIPE GRANADOS</t>
  </si>
  <si>
    <t>WILLIAM RICARDO CELY VALDERRAMA</t>
  </si>
  <si>
    <t>DIEGO GARCIA SOSA</t>
  </si>
  <si>
    <t>EDWIN FERNANDO GONZALEZ GONZALEZ</t>
  </si>
  <si>
    <t>JHOJAN STIVEN ALDANA CASALLAS</t>
  </si>
  <si>
    <t>LEIDY PAOLA HORMAZA CASALLAS</t>
  </si>
  <si>
    <t>KATHERINE ALEXANDRA SALGADO BARRERA</t>
  </si>
  <si>
    <t>JUAN CARLOS DIAZ SIERRA</t>
  </si>
  <si>
    <t>ZHAHIRA LIZBETH ZUÑIGA FORERO</t>
  </si>
  <si>
    <t>ANGIE ALEJANDRA PALACIO RICARDO</t>
  </si>
  <si>
    <t>ANGIE CAMILA MEDINA LOPEZ</t>
  </si>
  <si>
    <t>FLAVIO ARTURO ALAVA NIÑO</t>
  </si>
  <si>
    <t>JAVIER HERNANDO PÉREZ ORAMAS</t>
  </si>
  <si>
    <t>ALBERTO EMILIO ESTRADA CASTILLO</t>
  </si>
  <si>
    <t>MANUEL GUILLERMO VARGAS TRIANA</t>
  </si>
  <si>
    <t>GLORIA MATILDE GARCIA GARCIA</t>
  </si>
  <si>
    <t>ZAIRA PAOLA GUTIERREZ ALARCON</t>
  </si>
  <si>
    <t>ALEXANDER BRAND MONSALVE</t>
  </si>
  <si>
    <t>PABLO EMILIO PEÑA SANCHEZ</t>
  </si>
  <si>
    <t>MAURICIO HERNANDEZ DELGADO</t>
  </si>
  <si>
    <t>ALBA MARCELA RAMOS CALDERON</t>
  </si>
  <si>
    <t>WILLIAM URIEL PAEZ RONCANCIO</t>
  </si>
  <si>
    <t>ISIDRO VERDUGO CARO</t>
  </si>
  <si>
    <t>ALIX DAVID SERRANO GRISALES</t>
  </si>
  <si>
    <t>ALBERTO HERNANDO PORRAS CASTRO</t>
  </si>
  <si>
    <t>ALICIA MILENA ROMERO CABRERA</t>
  </si>
  <si>
    <t>DUBEL HERNANDEZ FORERO</t>
  </si>
  <si>
    <t>EDY MAURICIO PICHIMATA SANCHEZ</t>
  </si>
  <si>
    <t>GERMAN ARANDA BONILLA</t>
  </si>
  <si>
    <t>NATHALIA ABELLA NIÑO</t>
  </si>
  <si>
    <t>GUSTAVO ALVAREZ GOMEZ</t>
  </si>
  <si>
    <t>MARIA FERNANDA BEJARANO RAMOS</t>
  </si>
  <si>
    <t>CARLOS ANDRÉS ARDILA PULIDO</t>
  </si>
  <si>
    <t>LAURA DANIELA MARTIN RAMIREZ</t>
  </si>
  <si>
    <t>MARLYS URIBE MARTES</t>
  </si>
  <si>
    <t>PRESTAR SUS SERVICIOS PROFESIONALES PARA APOYAR LAS ACTIVIDADES RELACIONADAS CON EL SISTEMA DE GESTION DEL IDRD</t>
  </si>
  <si>
    <t>LAURA ANDREA GORDILLO BONILLA</t>
  </si>
  <si>
    <t>YISEL CARABALI GARCIA</t>
  </si>
  <si>
    <t>NURY MARROQUIN SALDAÑA</t>
  </si>
  <si>
    <t>MARIA ARACELY VALLEJO</t>
  </si>
  <si>
    <t>DIANA CAROLINA ROA</t>
  </si>
  <si>
    <t>ANGIE KATIANA AVENDAÑO</t>
  </si>
  <si>
    <t>AMANDA HAYDEÉ MONDOL CUÉLLAR</t>
  </si>
  <si>
    <t>ANWAR FRANCISCO CARDENAS ROZO</t>
  </si>
  <si>
    <t>FREDY ANDRES GARCIA GIRALDO</t>
  </si>
  <si>
    <t>ALEJANDRO FORERO CASTIBLANCO</t>
  </si>
  <si>
    <t>ANDRES GIOVANNY TABORDA TORRES</t>
  </si>
  <si>
    <t>DIEGO ANTONIO TORRES CALENTURA</t>
  </si>
  <si>
    <t>YURI MARCELA CARO CANTOR</t>
  </si>
  <si>
    <t>JUAN CARLOS LARROTA SANABRIA</t>
  </si>
  <si>
    <t>PRESTAR LOS SERVICIOS DE APOYO A LA GESTION EN EL DESARROLLO DE ACTIVIDADES RELACIONADAS CON EL MANTENIMIENTO DE LA INFRAESTRUCTURA FISICA NECESARIAS PARA GARANTIZAR EL ADECUADO Y NORMAL FUNCIONAMIENTO DE LA SEDE ADMINISTRATIVA DEL IDRD</t>
  </si>
  <si>
    <t>ANGELA XIMENA MESA MORALES</t>
  </si>
  <si>
    <t>JUAN SEBASTIAN ZACIPA VILLARRAGA</t>
  </si>
  <si>
    <t>MARIA AMELIA YEPES CORTES</t>
  </si>
  <si>
    <t>MAIKOL SUAREZ ABREU</t>
  </si>
  <si>
    <t>LUIS FERNANDO RODRIGUEZ VELEZ</t>
  </si>
  <si>
    <t>RODRIGO ALFONSO ÁLVAREZ TORRES</t>
  </si>
  <si>
    <t>GLENIS MABEL CASTAÑEDA DIAZ</t>
  </si>
  <si>
    <t>LUIS ALBERTO GUEVARA MARTINEZ</t>
  </si>
  <si>
    <t>MARIA ILSA USME CAMARGO</t>
  </si>
  <si>
    <t>DIEGO EDINSON ROLDÁN SOLANO</t>
  </si>
  <si>
    <t>OLGA LUCIA RODRIGUEZ TRIANA</t>
  </si>
  <si>
    <t>JUAN SEBASTIAN GALEANO GRANADOS</t>
  </si>
  <si>
    <t>DANIEL ANDRES TAMAYO TAMAYO</t>
  </si>
  <si>
    <t>ALEX SEBASTIAN PULIDO GAITAN</t>
  </si>
  <si>
    <t>PAOLA ANDREA SAAVEDRA CUBIDES</t>
  </si>
  <si>
    <t>GIOVANNY ALBERTO PARRA VACA</t>
  </si>
  <si>
    <t>MARIA FERNANDA RONCERIA TORRES</t>
  </si>
  <si>
    <t>SANDRA DURAN ORTIZ</t>
  </si>
  <si>
    <t>JOHAN STEVEN MELLIZO GONZALEZ</t>
  </si>
  <si>
    <t>JUAN CARLOS MADRID ROJAS</t>
  </si>
  <si>
    <t>STEVENS RUIZ PEREZ</t>
  </si>
  <si>
    <t>JEISON ORLANDO ORJUELA ACOSTA</t>
  </si>
  <si>
    <t>TAMARA ESPINOSA MONTES</t>
  </si>
  <si>
    <t>JAVIER IVAN GUERRERO FORERO</t>
  </si>
  <si>
    <t>LAURA STEFANIA BARBOSA DIAZ</t>
  </si>
  <si>
    <t>NELSON GIOVANNI CORTES RINCON</t>
  </si>
  <si>
    <t>NATHALIE PEÑA</t>
  </si>
  <si>
    <t>ERVIN GONZALEZ SANCHEZ</t>
  </si>
  <si>
    <t>LUISA FERNANDA NUNCIRA MARTINEZ</t>
  </si>
  <si>
    <t>JEISSON DAVID MACETO PAYANENE</t>
  </si>
  <si>
    <t>GERMAN ALIRIO MARTINEZ LOZANO</t>
  </si>
  <si>
    <t>NANCY PATRICIA GOMEZ MARTINEZ</t>
  </si>
  <si>
    <t>MARIA ALEJANDRA SUAREZ RAMIREZ</t>
  </si>
  <si>
    <t>HAWID ALEXANDER LADINO GOMEZ</t>
  </si>
  <si>
    <t>FREDDY ALBERTO BENITO PARRA</t>
  </si>
  <si>
    <t>JOSE JOAQUIN ORJUELA HERNANDEZ</t>
  </si>
  <si>
    <t>ADRIANA MILENA OCAMPO RODRIGUEZ</t>
  </si>
  <si>
    <t>PAOLA DEL ROSARIO COLINA DIAZ</t>
  </si>
  <si>
    <t>MONICA ROCIO BERMUDEZ AGUIRRE</t>
  </si>
  <si>
    <t>DANIEL FERNANDO APARICIO GOMEZ</t>
  </si>
  <si>
    <t>RONAL CAMILO FONSECA PRIETO</t>
  </si>
  <si>
    <t>HECTOR ENRIQUE HERNANDEZ LOZANO</t>
  </si>
  <si>
    <t>MELISA ALVAREZ LOZANO</t>
  </si>
  <si>
    <t>LUIS FABIO PEÑA RODRIGUEZ</t>
  </si>
  <si>
    <t>YAIR JAVIER GONZALEZ CHAPARRO</t>
  </si>
  <si>
    <t>GUILLERMO ANTONIO LOPEZ LOPEZ</t>
  </si>
  <si>
    <t>LUZ ADRIANA PARRA DURAN</t>
  </si>
  <si>
    <t>KATHERIN JOHANA QUINTERO BARRANTES</t>
  </si>
  <si>
    <t>LILIANA ROCIO CRUZ GUERRA</t>
  </si>
  <si>
    <t>JOHN ALEJANDRO SALGADO ROZO</t>
  </si>
  <si>
    <t>ANDERSON FABIAN QUITIAN QUITIAN</t>
  </si>
  <si>
    <t>MYRIAM RUEDA CONTRERAS</t>
  </si>
  <si>
    <t>ZULY CONSTANZA DAZA BERNAL</t>
  </si>
  <si>
    <t>LASKMI NATALIA LOZANO OLARTE</t>
  </si>
  <si>
    <t>JAIME ALEJANDRO ROA SUAREZ</t>
  </si>
  <si>
    <t>CAMILO ANDRES DOMINGUEZ HERNANDEZ</t>
  </si>
  <si>
    <t>IVONNE ALEXANDRA ESCOBAR BALLESTEROS</t>
  </si>
  <si>
    <t>ERICK FRANCISCO FONSECA SEMANATE</t>
  </si>
  <si>
    <t>LUIGUI ANDRE CASTRO HUERFANO</t>
  </si>
  <si>
    <t>BRIGITH JHOANA BARRAGAN GARZON</t>
  </si>
  <si>
    <t>JAIRO ENRIQUE RODRIGUEZ SANCHEZ</t>
  </si>
  <si>
    <t>MARIA BEATRIZ ALVAREZ GUERRERO</t>
  </si>
  <si>
    <t>DANIEL STIVEN FORERO POSADA</t>
  </si>
  <si>
    <t>DANIEL ALEJANDRO PRADO MENDOZA</t>
  </si>
  <si>
    <t>OMAR ANDRES VANEGAS GONZALEZ</t>
  </si>
  <si>
    <t>ELIZABETH CRISTINA CABALLERO VILLANUEVA</t>
  </si>
  <si>
    <t>NORMA LIZETH GONZALEZ ALGARRA</t>
  </si>
  <si>
    <t>MIGUEL ANGEL RODRIGUEZ VIVAS</t>
  </si>
  <si>
    <t>YERSON EMIR HERNANDEZ GOMEZ</t>
  </si>
  <si>
    <t>LEYDY ANDREA MIDEROS ALVAREZ</t>
  </si>
  <si>
    <t>JEFERSON SANTOS ALFONSO</t>
  </si>
  <si>
    <t>GISELA VARGAS ORDOÑEZ</t>
  </si>
  <si>
    <t>ADRIANA ISABEL TORRES ALONSO</t>
  </si>
  <si>
    <t>JAIME ENRIQUE MONROY PERDOMO</t>
  </si>
  <si>
    <t>KARLA JULIETH ORTIZ GUTIERREZ</t>
  </si>
  <si>
    <t>IBETH SULAY AGUIAR MARTINEZ</t>
  </si>
  <si>
    <t>LIZETTE BIVIANA TAMAYO PEREZ</t>
  </si>
  <si>
    <t>LINDA FERNANDA MARTINEZ GIL</t>
  </si>
  <si>
    <t>MONICA LORENA GARZON REYES</t>
  </si>
  <si>
    <t>JOSE GUILLERMO GOMEZ GOMEZ</t>
  </si>
  <si>
    <t>ERYI RIVERA MOLINA</t>
  </si>
  <si>
    <t>DAIRO JOSE QUITIAN</t>
  </si>
  <si>
    <t>PAULA JULIANA GALAN PEÑUELA</t>
  </si>
  <si>
    <t>IVAN ORLANDO VELASQUEZ CLAVIJO</t>
  </si>
  <si>
    <t>JENNY ASTRID LONDOÑO ROJAS</t>
  </si>
  <si>
    <t>JENY PAOLA VIZCAINO GUTIERREZ</t>
  </si>
  <si>
    <t>ANYEL VIVIANA BERNAL BERNAL</t>
  </si>
  <si>
    <t>OMAR ANDRES ZAMBRANO PRIETO</t>
  </si>
  <si>
    <t>YULI CAROLINA LOZANO VARGAS</t>
  </si>
  <si>
    <t>JUDY RAQUEL RETAVISCA GUEVARA</t>
  </si>
  <si>
    <t>ANGEL ARNOLZON FONTANILLA GAITAN</t>
  </si>
  <si>
    <t>MARTHA ELENA GOMEZ ALBA</t>
  </si>
  <si>
    <t>YACQUELINE FORERO TORO</t>
  </si>
  <si>
    <t>YENZI ISABEL GOMEZ VELASQUEZ</t>
  </si>
  <si>
    <t>JUAN DAVID PINTO RODRIGUEZ</t>
  </si>
  <si>
    <t>JOSE DANIEL GARCIA</t>
  </si>
  <si>
    <t>CAMILO ALFONSO PRIETO MORENO</t>
  </si>
  <si>
    <t>ANA LIZETH QUINTERO GALVIS</t>
  </si>
  <si>
    <t>ALEJANDRO LATORRE NIÑO</t>
  </si>
  <si>
    <t>JORGE EDILBERTO PIRABAN DIAZ</t>
  </si>
  <si>
    <t>HECTOR ENRIQUE MANTILLA PADILLA</t>
  </si>
  <si>
    <t>CAMILO ANDRÉS OROZCO PATERNINA</t>
  </si>
  <si>
    <t>DESIREE DIAZ PEÑA</t>
  </si>
  <si>
    <t>ADRIANA DEL PILAR GRANADOS CASAS</t>
  </si>
  <si>
    <t>DIANA LUCERO CADENA</t>
  </si>
  <si>
    <t>KATHERINE LIZETH REQUENA OCHOA</t>
  </si>
  <si>
    <t>ASTRID CAROLINA LÓPEZ SERPA</t>
  </si>
  <si>
    <t>WILLIAM ANDRÉS TRIVIÑO GUZMAN</t>
  </si>
  <si>
    <t>EDDY ALEXANDER GONZALEZ FORIGUA</t>
  </si>
  <si>
    <t>ANYELA VANESSA MIRANDA HERNANDEZ</t>
  </si>
  <si>
    <t>OSCAR DAVID PINO GASCA</t>
  </si>
  <si>
    <t>JULIO CESAR ESPINOSA VARGAS</t>
  </si>
  <si>
    <t>PAOLA ANDREA AREVALO GALARZA</t>
  </si>
  <si>
    <t>LINA MARIA PAEZ PINZON</t>
  </si>
  <si>
    <t>ANGEL STEVEN RICO MURCIA</t>
  </si>
  <si>
    <t>OSCAR YECID CASTRO BELTRÁN</t>
  </si>
  <si>
    <t>ALVARO JULIAN MURCIA RODRIGUEZ</t>
  </si>
  <si>
    <t>CARMEN LUCIA VERGARA GARCIA</t>
  </si>
  <si>
    <t>JUAN CAMILO GUZMÁN VALENCIA</t>
  </si>
  <si>
    <t>AMANDA TERESA CUERVO RODRIGUEZ</t>
  </si>
  <si>
    <t>FABIAN WBEYMAR REY HERNANDEZ</t>
  </si>
  <si>
    <t>KESHIA STEPHANIE CAMACHO FAJARDO</t>
  </si>
  <si>
    <t>WILLIAM RENE TORRES AGUDELO</t>
  </si>
  <si>
    <t>JOHN ALEXIS PEREZ PINZON</t>
  </si>
  <si>
    <t>PERCY EMERSON ESPINOSA SALAS</t>
  </si>
  <si>
    <t>JUAN LUIS BOLAÑO COTES</t>
  </si>
  <si>
    <t>DUVAN CAMILO QUINTERO</t>
  </si>
  <si>
    <t>YOJHAN JAQUE SALAZAR</t>
  </si>
  <si>
    <t>ARIEL MAURICIO GALAN GONZALEZ</t>
  </si>
  <si>
    <t>ANDREA CAROLINA GAVILAN RIVERA</t>
  </si>
  <si>
    <t>SANDRA ISABEL ORJUELA RODRIGUEZ</t>
  </si>
  <si>
    <t>SANDRA LILIANA SUAZA LEON</t>
  </si>
  <si>
    <t>FABIO ENRIQUE PAEZ VILLAMZIAR</t>
  </si>
  <si>
    <t>IVAN EDUARDO BOHORQUEZ GODOY</t>
  </si>
  <si>
    <t>GLORIA STELLA PULIDO ENCISO</t>
  </si>
  <si>
    <t>STIVEN ALEJANDRO NEIRA REYES</t>
  </si>
  <si>
    <t>MYRIAM ACHURY GOMEZ</t>
  </si>
  <si>
    <t>CLAUDIA PATRICIA HERRERA SACHICA</t>
  </si>
  <si>
    <t>LUIS FELIPE MEDINA VILLAREAL</t>
  </si>
  <si>
    <t>OSCAR ENRIQUE MAYORGA TORRADO</t>
  </si>
  <si>
    <t>MYLLER CAMACHO GARCÍA</t>
  </si>
  <si>
    <t>ANYI CATERIN ESPITIA RUIZ</t>
  </si>
  <si>
    <t>JUAN CARLOS ROA GRANADOS</t>
  </si>
  <si>
    <t>JOSE DE JESUS GARCIA LOPEZ</t>
  </si>
  <si>
    <t>MONICA DANIELA ARAUJO MOJICA</t>
  </si>
  <si>
    <t>HUMBERTO BUITRAGO LOPEZ</t>
  </si>
  <si>
    <t>TAMIA PALOMA RIBADENEIRA MIÑO</t>
  </si>
  <si>
    <t>OSCAR MAURICIO RAMOS GONZALEZ</t>
  </si>
  <si>
    <t>JOSE ALBERTO VARELA LOMBANA</t>
  </si>
  <si>
    <t>JHON FREDY JIMENEZ FLOREZ</t>
  </si>
  <si>
    <t>DEISY YAMILE MARQUEZ SIERRA</t>
  </si>
  <si>
    <t>JANSSON TELLEZ RODRIGUEZ</t>
  </si>
  <si>
    <t>JENNIFER MARULANDA ORTIZ</t>
  </si>
  <si>
    <t>BRAYAN ALEXANDER PRIETO CASTAÑO</t>
  </si>
  <si>
    <t>LEYDI DIANA RODRIGUEZ GALVIS</t>
  </si>
  <si>
    <t>ANGIE TATIANA MARTINEZ PINZON</t>
  </si>
  <si>
    <t>DAVID FERNANDO ROJAS ROCHA</t>
  </si>
  <si>
    <t>PRESTAR SUS SERVICIOS PROFESIONALES COMO GESTOR TERRITORIAL PARA ARTICULAR LAS ACTIVIDADES Y EVENTOS EN LAS LOCALIDADES, EN TEMAS RELACIONADOS CON LA RECREACIÓN, EL DEPORTE Y LA ACTIVIDAD FÍSICA</t>
  </si>
  <si>
    <t>DERLY EMILCE VARGAS SOSA</t>
  </si>
  <si>
    <t>CAROL BURGOS ROMERO</t>
  </si>
  <si>
    <t>PEDRO MAURICIO PALACIOS TORRES</t>
  </si>
  <si>
    <t>NIDIA JULIETH CORTES CHISICA</t>
  </si>
  <si>
    <t>SUSANA MARIA VILLALOBOS VARGAS</t>
  </si>
  <si>
    <t>MARIA CONSTANZA TIBAQUIRA BERNAL</t>
  </si>
  <si>
    <t>VILMA DONADO DIAZ GRANADOS</t>
  </si>
  <si>
    <t>SANDRA MILENA CALDERON BAYONA</t>
  </si>
  <si>
    <t>ELIZABETH RIVAS GOMEZ</t>
  </si>
  <si>
    <t>DIANA MILENA CUERVO GIL</t>
  </si>
  <si>
    <t>WILLIAM HERNANDO RODRIGUEZ MARTINEZ</t>
  </si>
  <si>
    <t>PASTOR LIZARAZO ASTROZA</t>
  </si>
  <si>
    <t>VIVIANA RAMOS HERNANDEZ</t>
  </si>
  <si>
    <t>JENIFER TATIANA SANCHEZ CORTES</t>
  </si>
  <si>
    <t>JUAN MANUEL GONZALEZ PARRA</t>
  </si>
  <si>
    <t>DANIEL FELIPE LEYTON TRIANA</t>
  </si>
  <si>
    <t>YENNI LILIANA SANDOVAL RIOS</t>
  </si>
  <si>
    <t>CRISTIAN JAVIER RODRIGUEZ PEÑA</t>
  </si>
  <si>
    <t>JOEL DARIO MONROY MARTINEZ</t>
  </si>
  <si>
    <t>JUAN DAVID NOVOA PEÑA</t>
  </si>
  <si>
    <t>DAVID GERARDO MUÑOZ MEDINA</t>
  </si>
  <si>
    <t>LAURA MARIA CAMILA MEDINA RIVERA</t>
  </si>
  <si>
    <t>YESSICA JASMIN PEÑUELA MORALES</t>
  </si>
  <si>
    <t>JAINER RAFAEL CANTILLO GÜETTE</t>
  </si>
  <si>
    <t>ALEJANDRO HERNANDEZ VASQUEZ</t>
  </si>
  <si>
    <t>FRANCY KATERINE SANCHEZ VASQUEZ</t>
  </si>
  <si>
    <t>JOSE MAURICIO AVILA RAMIREZ</t>
  </si>
  <si>
    <t>MARTHA FENIVER POLANIA VANEGAS</t>
  </si>
  <si>
    <t>CRISTIAN CAMILO GARCIA BERNAL</t>
  </si>
  <si>
    <t>DIEGO ALEXANDER CASALLAS TOVAR</t>
  </si>
  <si>
    <t>RAMON SALVADOR BRICEÑO GONZALEZ</t>
  </si>
  <si>
    <t>DIEGO ESTEBAN PIZA OLARTE</t>
  </si>
  <si>
    <t>MONICA ALEXANDRA DURAN GUTIERREZ</t>
  </si>
  <si>
    <t>OSCAR CASTRO SUAREZ</t>
  </si>
  <si>
    <t>JOHN AUGUSTO BLANCO ROJAS</t>
  </si>
  <si>
    <t>ANA MARIA GARCIA CABRERA</t>
  </si>
  <si>
    <t>IVAN RICARDO BARBON DURAN</t>
  </si>
  <si>
    <t>JOAN STEVEN ESTUPIÑAN GOMEZ</t>
  </si>
  <si>
    <t>JORGE HERNANDO RICO VERA</t>
  </si>
  <si>
    <t>JOHANNA AMPARO DEL PILAR BARBOSA MURILLO</t>
  </si>
  <si>
    <t>PAOLA ANDREA CULMA GÓMEZ</t>
  </si>
  <si>
    <t>YESMID SOFIA CASALLAS CASTILLO</t>
  </si>
  <si>
    <t>PAULA ANDREA VITERI VILLAMARIN</t>
  </si>
  <si>
    <t>JOSE MIGUEL VASQUEZ ROMERO</t>
  </si>
  <si>
    <t>MANUEL ANGEL GUTIERREZ OSORIO</t>
  </si>
  <si>
    <t>GUILLERMO ENRIQUE ERAZO MELO</t>
  </si>
  <si>
    <t>LUIS CARLOS RODRÍGUEZ PINEDA</t>
  </si>
  <si>
    <t>CONSTANZA SÁNCHEZ HERRERA</t>
  </si>
  <si>
    <t>PEDRO LEON VARGAS ENCISO</t>
  </si>
  <si>
    <t>ELIANA MARCELA MEDINA CAMARGO</t>
  </si>
  <si>
    <t>DIEGO CAMILO CORREDOR CAMACHO</t>
  </si>
  <si>
    <t>LUIS ANGEL VARGAS ACOSTA</t>
  </si>
  <si>
    <t>ANDREA CASALLAS RODRIGUEZ</t>
  </si>
  <si>
    <t>BRAYAN ALEXANDER RIAÑO ORTIZ</t>
  </si>
  <si>
    <t>LUIS DIEGO ARAUJO JIMENEZ</t>
  </si>
  <si>
    <t>LILIANA ESPITIA VIVEROS</t>
  </si>
  <si>
    <t>JOHAN SEBASTIAN SAENZ MUÑOZ</t>
  </si>
  <si>
    <t>HENRY SEBASTIAN FUQUENE FIQUITIVA</t>
  </si>
  <si>
    <t>Servicios profesionales</t>
  </si>
  <si>
    <t>JONATHAN IBAGUÉ CAMACHO</t>
  </si>
  <si>
    <t>LUIS ALBERTO MOLINA BOLIVAR</t>
  </si>
  <si>
    <t>SERGIO ANDRES CARRILLO LOZANO</t>
  </si>
  <si>
    <t>ESTEFANIA ROJAS ACOSTA</t>
  </si>
  <si>
    <t>ROSA ESMERALDA MURILLO AGUIRRE</t>
  </si>
  <si>
    <t>DIEGO ANDRES CIFUENTES ORTIZ</t>
  </si>
  <si>
    <t>DIEGO ANDRÉS CRUZ PACHÓN</t>
  </si>
  <si>
    <t>CARLOS ANDRES GAMBA TORRES</t>
  </si>
  <si>
    <t>NICOLAS BARRUETO GARAVITO</t>
  </si>
  <si>
    <t>ANA MARÍA LLANOS RINCÓN</t>
  </si>
  <si>
    <t>CRISTIAN AUGUSTO ALZATE RAMIREZ</t>
  </si>
  <si>
    <t>JULIETH ANDREA RIVERA BOHORQUEZ</t>
  </si>
  <si>
    <t>DANIEL STEVEN MENDIETA LARA</t>
  </si>
  <si>
    <t>SANTIAGO LONDOÑO HUERTAS</t>
  </si>
  <si>
    <t>EDGAR JESUS ORTIZ CASTELLANOS</t>
  </si>
  <si>
    <t>SANTIAGO ESCOBAR VENEGAS</t>
  </si>
  <si>
    <t>CLAUDIA ENELIA ARBOLEDA BARRIOS</t>
  </si>
  <si>
    <t>HAROL FABIAN SANCHEZ CASTAÑEDA</t>
  </si>
  <si>
    <t>MARIA LAURA ORDOÑEZ VARGAS</t>
  </si>
  <si>
    <t>JULIAN STEBAN HERNANDEZ LANDINEZ</t>
  </si>
  <si>
    <t>ALVARO ALEXANDER VELANDIA PEREZ</t>
  </si>
  <si>
    <t>MARLLY FAISULY ZULUAGA CORREA</t>
  </si>
  <si>
    <t>CLAUDIA INES CORDERO LIZARAZO</t>
  </si>
  <si>
    <t>YUDY NATALIA PAIBA GORDILLO</t>
  </si>
  <si>
    <t>LIZZY KAROLAY RINCON CAMELO</t>
  </si>
  <si>
    <t>EDUARDO NIÑO HERNANDEZ</t>
  </si>
  <si>
    <t>EDWIN ENRIQUE PABON PORRAS</t>
  </si>
  <si>
    <t>EDWIN DAVID ARIZA RUIZ</t>
  </si>
  <si>
    <t>JAIME WILSON ESTRADA RODRIGUEZ</t>
  </si>
  <si>
    <t>CHRISTIAN DAVID HERNANDEZ PARRA</t>
  </si>
  <si>
    <t>GISSELLE ALEJANDRA RAMIREZ RUBIO</t>
  </si>
  <si>
    <t>LAURA NATALYA LATORRE PÉREZ</t>
  </si>
  <si>
    <t>ANA MARIA PINZON SANCHEZ</t>
  </si>
  <si>
    <t>JAZMIN ALEJANDRA BONILLA CASTILLO</t>
  </si>
  <si>
    <t>KAREN ROSANA CORDOBA PEROZO</t>
  </si>
  <si>
    <t>MARTHA LILIANA RINCON LOPEZ</t>
  </si>
  <si>
    <t>DAVID CAMILO PINZON FANDIÑO</t>
  </si>
  <si>
    <t>BREITNER ALEXANDER LOBO LOBO</t>
  </si>
  <si>
    <t>SANTOFIMIO SANCHEZ CARLOS ALBERTO</t>
  </si>
  <si>
    <t>OSCAR JAVIER ZABALA GARZON</t>
  </si>
  <si>
    <t>DIEGO MIGUEL SANCHEZ CHAVES</t>
  </si>
  <si>
    <t>JACK BRANDO GARZON VARGAS</t>
  </si>
  <si>
    <t>ANDRES HERNANDO GARCIA VARGAS</t>
  </si>
  <si>
    <t>DOYLER EUSTOQUIO SANCHEZ GUERRERO</t>
  </si>
  <si>
    <t>DIEGO ARMANDO JIMENEZ VELANDIA</t>
  </si>
  <si>
    <t>EDUARD GABRIEL GUTIERREZ MUÑOZ</t>
  </si>
  <si>
    <t>AIXA CELENE ROJAS ALFONSO</t>
  </si>
  <si>
    <t>NICOLAS SANCHEZ QUINCHIA</t>
  </si>
  <si>
    <t>HAROL MAURICIO VARGAS SILVA</t>
  </si>
  <si>
    <t>MARTHA LILIANA BAQUERO JIMENEZ</t>
  </si>
  <si>
    <t>CARLOS ANDRES MAYORGA ARIAS</t>
  </si>
  <si>
    <t>SIKAR SAMUEL ARRIETA ZUÑIGA</t>
  </si>
  <si>
    <t>OMAR CANTOR CUERVO</t>
  </si>
  <si>
    <t>MARWIN STEVEN AVILA HERRERA</t>
  </si>
  <si>
    <t>JAIME GUSTAVO MANJARRES MANJARRES</t>
  </si>
  <si>
    <t>HOLMAN EFREN LUIS BARBOSA</t>
  </si>
  <si>
    <t>MICHAEL JEFESSON MANCERA LONDOÑO</t>
  </si>
  <si>
    <t>JORGE IVAN RODRIGUEZ SANCHEZ</t>
  </si>
  <si>
    <t>NANCY ELENA BURGOS ORTIZ</t>
  </si>
  <si>
    <t>JEISSON EDUARDO SALCEDO CARAVANTE</t>
  </si>
  <si>
    <t>OSCAR ESTID PINEDA HUERFANO</t>
  </si>
  <si>
    <t>JUAN SEBASTIAN DIAZ ORTIZ</t>
  </si>
  <si>
    <t>JOHANNA PAOLA TORRES DELGADO</t>
  </si>
  <si>
    <t>LUCY GINETH DUARTE BELTRAN</t>
  </si>
  <si>
    <t>CARLOS ARTURO ARENAS DURAN</t>
  </si>
  <si>
    <t>SHARON MELISSA ARIAS MONTOYA</t>
  </si>
  <si>
    <t>LAURA VANESSA DACHIARDI PEDREROS</t>
  </si>
  <si>
    <t>CESAR EUGENIO OLIVEROS SUESCA</t>
  </si>
  <si>
    <t>ALVARO JAVIER QUIROGA CLAVIJO</t>
  </si>
  <si>
    <t>MYRIAM MOLINA RODRIGUEZ</t>
  </si>
  <si>
    <t>JOHAN DAVID VARGAS PITALUA</t>
  </si>
  <si>
    <t>REI ROGER PRIETO DIAZ</t>
  </si>
  <si>
    <t>CARLOS ARMANDO SANCHEZ CARDENAS</t>
  </si>
  <si>
    <t>CONSTANZA CAROLINA ARREDONDO PRIETO</t>
  </si>
  <si>
    <t>SANDRA MARCELA FLORIÁN GONZÁLEZ</t>
  </si>
  <si>
    <t>DIANA CAROLINA CABALLERO CRUZ</t>
  </si>
  <si>
    <t>DIEGO ARMANDO REYES MORENO</t>
  </si>
  <si>
    <t>JULIETA FERNANDEZ RAMIREZ</t>
  </si>
  <si>
    <t>ALVARO JAVIER GUEVARA CHITIVA</t>
  </si>
  <si>
    <t>HUGO ALEXANDER SUAREZ FUENTES</t>
  </si>
  <si>
    <t>ANDRES ARMANDO BELTRAN BOCANEGRA</t>
  </si>
  <si>
    <t>JUAN SEBASTIAN BARBOSA MORENO</t>
  </si>
  <si>
    <t>LUIS ARMANDO MOLANO GIRALDO</t>
  </si>
  <si>
    <t>LUIS FRANCISCO PARRAGA BARRENECHE</t>
  </si>
  <si>
    <t>LUIS ALBERTO SALGADO</t>
  </si>
  <si>
    <t>BRIGITTE JAREY TORRES ORTEGA</t>
  </si>
  <si>
    <t>JORGE ARMANDO LUNA URIBE</t>
  </si>
  <si>
    <t>GABRIEL ALONSO DIAZ DIAZ</t>
  </si>
  <si>
    <t>NICOLAS CASTILLO OTALORA</t>
  </si>
  <si>
    <t>JENNIFER DAYAN AGUDELO CALLEJAS</t>
  </si>
  <si>
    <t>JAIRO ANDRES GUANUME MARTINEZ</t>
  </si>
  <si>
    <t>YHEINS LEIGNELET LEMUS FRANCO</t>
  </si>
  <si>
    <t>DANIEL ALFREDO GAMBINDO GUAMAN</t>
  </si>
  <si>
    <t>JORGE HUMBERTO RODRIGUEZ CASTAÑO</t>
  </si>
  <si>
    <t>KAREN YINNETH CRUZ MORENO</t>
  </si>
  <si>
    <t>MANUEL HERNANDO OTALORA ORTIZ</t>
  </si>
  <si>
    <t>MISAEL ANTONIO LOZANO BAYONA</t>
  </si>
  <si>
    <t>MANUEL GERARDO HERRERA RODRIGUEZ</t>
  </si>
  <si>
    <t>GIOVANNY MURILLO GARCIA</t>
  </si>
  <si>
    <t>JOSE LUIS RENDON CASTRO</t>
  </si>
  <si>
    <t>ALICIA LILIANA VERGARA LATORRE</t>
  </si>
  <si>
    <t>JUVENAL NIÑO LANDINEZ</t>
  </si>
  <si>
    <t>JHON JAIRO ZABALA BOHORQUEZ</t>
  </si>
  <si>
    <t>LUISA CAMILA ROBAYO PARRA</t>
  </si>
  <si>
    <t>MES</t>
  </si>
  <si>
    <t>Firmado</t>
  </si>
  <si>
    <t>Contratación directa.</t>
  </si>
  <si>
    <t>STRD</t>
  </si>
  <si>
    <t>En ejecución</t>
  </si>
  <si>
    <t>SAF</t>
  </si>
  <si>
    <t>Servicios de apoyo a la gestion de la entidad ( Servicios administrativos)</t>
  </si>
  <si>
    <t>HUMBERTO CASTAÑEDA POVEDA</t>
  </si>
  <si>
    <t>STP</t>
  </si>
  <si>
    <t>PEDRO ESNEYDER VELANDIA ABREO</t>
  </si>
  <si>
    <t>DAVID ALEJANDRO GUTIERREZ CARDENAS</t>
  </si>
  <si>
    <t>STC</t>
  </si>
  <si>
    <t>LISETH LEGUIA ESCALANTE</t>
  </si>
  <si>
    <t>SG</t>
  </si>
  <si>
    <t>PRESTAR SUS SERVICIOS PROFESIONALES PARA REALIZAR SOPORTE, APOYO A LA ADMINISTRACION E IMPLEMENTACION INSTITUCIONAL DEL SECOP II</t>
  </si>
  <si>
    <t>JOSE MANUEL SANCHEZ TAMAYO</t>
  </si>
  <si>
    <t>PRESTAR SERVICIOS PROFESIONALES PARA APOYAR ACTIVIDADES DE PLANEACION, SEGUIMIENTO Y CONTROL DE LOS CONTRATOS DE MEJORAMIENTO, ADECUACION Y MANTENIMIENTO DE PARQUES Y ESCENARIOS ADMINISTRADOS POR EL IDRD, EN LOS COMPONENTES TECNICOS, ADMINISTRATIVOS Y FINANCIEROS.</t>
  </si>
  <si>
    <t>CHRISTIAN MAURICIO ERNESTO VALCARCEL JIMENEZ</t>
  </si>
  <si>
    <t>PRESTAR LOS SERVICIOS PROFESIONALES PARA EL SEGUIMIENTO DE LA ESTABILIDAD DE OBRA DE LOS CONTRATOS DE MANTENIMIENTO PREVENTIVO Y CORRECTIVO, REALIZADOS EN EL SISTEMA DISTRITAL DE PARQUES.</t>
  </si>
  <si>
    <t>ELIA TATIANA BARBOSA ALMONACID</t>
  </si>
  <si>
    <t>YULIET NATALIA LOPEZ VILLALOBOS</t>
  </si>
  <si>
    <t>AUGUSTO EDUARDO BONILLA BOLIVAR</t>
  </si>
  <si>
    <t>FEDERICO ESCOBAR OSORIO</t>
  </si>
  <si>
    <t>ROBERT JULIO GRAJALES AGUDELO</t>
  </si>
  <si>
    <t>ANDRES FELIPE VALENCIA CORTES</t>
  </si>
  <si>
    <t>CAMILA ANDREA PARDO GARZON</t>
  </si>
  <si>
    <t>DIANA YOLANDA BERNAL GONZALEZ</t>
  </si>
  <si>
    <t>PRESTAR LOS SERVICIOS DE APOYO A LA GESTION EN LA RECEPCION, ALMACENAMIENTO Y DISTRIBUCION DE LA CORRESPONDENCIA DESDE EL INGRESO A LA ENTIDAD HASTA SU DISPOSICION FINAL.</t>
  </si>
  <si>
    <t>ANTONIA YANNETH VASQUEZ NAVARRO</t>
  </si>
  <si>
    <t>ORDEN DE COMPRA</t>
  </si>
  <si>
    <t>EIMAR GIOVANY GONZALEZ GARCIA</t>
  </si>
  <si>
    <t>RICARDO LUQUE RODRIGUEZ</t>
  </si>
  <si>
    <t>PRESTAR SERVICIOS PROFESIONALES PARA BRINDAR APOYO JURIDICO EN LAS ACTIVIDADES PROPIAS DE LA ETAPA PRE CONTRACTUAL CONTRACTUAL Y POST CONTRACTUAL EN LOS PROYECTOS DE LA SUBDIRECCION TECNICA DE CONSTRUCCIONES QUE SEAN ASIGNADOS</t>
  </si>
  <si>
    <t>MEDARDO APONTE GARCIA</t>
  </si>
  <si>
    <t>OSCAR HUMBERTO ORTIZ MALUENDAS</t>
  </si>
  <si>
    <t>ANDRES MAURICIO LANDINEZ VARGAS</t>
  </si>
  <si>
    <t>YURY MERCEDES VALBUENA SUAREZ</t>
  </si>
  <si>
    <t>LEONARDO FABIO ROJAS AMAYA</t>
  </si>
  <si>
    <t>JAIME ALFREDO ALBARRACIN TRUJILLO</t>
  </si>
  <si>
    <t>LISBETH JOHANNA RAMOS SUAREZ</t>
  </si>
  <si>
    <t>PRESTAR SERVICIOS PROFESIONALES PARA EL DESARROLLO DE LAS ACTIVIDADES PROPIAS DE CAPACITACION DEL SECTOR DEPORTE EN EL MARCO DE LOS PROYECTOS DE LA SUBDIRECCION TECNICA DE RECREACION Y DEPORTES</t>
  </si>
  <si>
    <t>CRISTHIAN DAVID SANABRIA RINCON</t>
  </si>
  <si>
    <t>OFELIA ORTIZ RANGEL</t>
  </si>
  <si>
    <t>JHONN ANDERSON ROMERO ORGANISTA</t>
  </si>
  <si>
    <t>SERGIO IVAN UMBARILA ROJAS</t>
  </si>
  <si>
    <t>FERNANDO ARIEL BOMBA BOMBO</t>
  </si>
  <si>
    <t>JULIO CESAR CABRERA YEPEZ</t>
  </si>
  <si>
    <t>MERYIE VANESA RODRIGUEZ CHAVES</t>
  </si>
  <si>
    <t>RAFAEL ERNESTO AVELLA CHAPARRO</t>
  </si>
  <si>
    <t>CAMILA NICOL GARCIA LOAIZA</t>
  </si>
  <si>
    <t>ROBERT ANDRES CARRILLO MANCHOLA</t>
  </si>
  <si>
    <t>Suspendidos</t>
  </si>
  <si>
    <t>DIANA VIVIAN BARRERA DALEMAN</t>
  </si>
  <si>
    <t>LIDY JOHANA FORERO OLARTE</t>
  </si>
  <si>
    <t>PRESTAR LOS SERVICIOS DE APOYO A LA GESTION ADMINISTRATIVA DE LA TESORERIA, EN LAS ACTIVIDADES ASISTENCIA DE OFICINA, ORGANIZACION DEL ARCHIVO DEL AREA Y APOYO EN LA PROCESO DE CONCILIACION DIARIA DE INGRESOS CUD.</t>
  </si>
  <si>
    <t>PRESTAR LOS SERVICIOS PROFESIONALES PARA LA PLANEACION DE LOS PROCESOS DE GESTION DOCUMENTAL, ARCHIVO Y CORRESPONDENCIA DE LA ENTIDAD</t>
  </si>
  <si>
    <t>YONATHAN MELO DELGADO</t>
  </si>
  <si>
    <t>JOHANNA MARCELA AVILA ZAPATA</t>
  </si>
  <si>
    <t>KEVIN TRUJILLO CARDENAS</t>
  </si>
  <si>
    <t>JEIMMY TATIANA GONZALEZ PRADA</t>
  </si>
  <si>
    <t>DERIAN ESNEIDER RUBIO JAIMES</t>
  </si>
  <si>
    <t>ADDY EDITH VILLAMIL CLAVIJO</t>
  </si>
  <si>
    <t>BLANCA LILIANA MORENO CANCHON</t>
  </si>
  <si>
    <t>INES CURINUQUI VIDAURA</t>
  </si>
  <si>
    <t>ANGIE PAOLA PINILLA ACUÑA</t>
  </si>
  <si>
    <t>Selección abreviada subasta inversa</t>
  </si>
  <si>
    <t>ANGELA PATRICIA VALERO BALLESTEROS</t>
  </si>
  <si>
    <t>EVELIN MUÑOZ</t>
  </si>
  <si>
    <t>CARLOS ARTRO VEGA BERMUDEZ</t>
  </si>
  <si>
    <t>JAIMY XIMENA MARTINEZ CHOCONTA</t>
  </si>
  <si>
    <t>ARCY ARLY PINEDA ORTIZ</t>
  </si>
  <si>
    <t>MIRYAM CONSUELO AVILA RUIZ</t>
  </si>
  <si>
    <t>ANA MARIA TIBAQUIRA</t>
  </si>
  <si>
    <t>PRESTAR LOS SERVICIOS PROFESIONALES PARA REALIZAR EL CONTROL Y SEGUIMIENTO ADMINISTRATIVO Y FINANCIERO A CARGO DE LA OFICINA ASESORA DE COMUNICACIONES</t>
  </si>
  <si>
    <t>PRESTAR SERVICIOS PROFESIONALES PARA APOYAR CON OPORTUNIDAD Y CALIDAD LAS ACTIVIDADES RELACIONADAS CON LA FORMULACION Y SEGUIMIENTO DE LOS PROYECTOS DE INVERSION, ASI COMO EL REGISTRO Y SEGUIMIENTO DE LOS INDICADORES DE LOS PRODUCTOS, METAS Y RESULTADOS Y LA ACTUALIZACION DEL PLAN OPERATIVO ANUAL DE INVERSION DEL PLAN DISTRITAL DE DESARROLLO VIGENTE</t>
  </si>
  <si>
    <t>PRESTAR SUS SERVICIOS PROFESIONALES COMO APOYO A LA IMPLEMENTACION DEL SISTEMA DE GESTION DE SEGURIDAD Y SALUD EN EL TRABAJO Y BIENESTAR LABORAL, LIDERADO POR EL AREA DE DESARROLLO HUMANO</t>
  </si>
  <si>
    <t>WOLMANN ANDRES KOPP SANTANA</t>
  </si>
  <si>
    <t>PRESTAR SERVICIOS DE APOYO A LA GESTION EN LOS SUPERCADE SUMINISTRANDO INFORMACION Y ATENCION OPORTUNA A LOS CIUDADANOS SOBRE LOS TRAMITES, SERVICIOS Y OTROS PROCEDIMIENTOS ADMINISTRATIVOS QUE BRINDA EL IDRD.</t>
  </si>
  <si>
    <t>ALESSANDRO SAAVEDRA RINCON</t>
  </si>
  <si>
    <t>PRESTAR SUS SERVICIOS PROFESIONALES PARA REALIZAR LA ADMINISTRACION DEL APLICATIVO ISOLUCION.</t>
  </si>
  <si>
    <t>PRESTAR SERVICIOS DE APOYO A LA GESTION SUMINISTRANDO INFORMACION OPORTUNA A LOS CIUDADANOS SOBRE LOS TRAMITES, SERVICIOS Y OTROS PROCEDIMIENTOS ADMINISTRATIVOS QUE BRINDA EL IDRD EN LA SEDE ADMINISTRATIVA CON UN ENFOQUE DIFERENCIAL Y PREFERENCIAL</t>
  </si>
  <si>
    <t>DORA CRISTINA MEDINA MEDINA</t>
  </si>
  <si>
    <t>PRESTAR SERVICIOS DE APOYO A LA GESTION EN LOS SUPERCADE SUMINISTRANDO INFORMACION Y ATENCION OPORTUNA A LOS CIUDADANOS SOBRE LOS TRAMITES, SERVICIOS Y OTROS PROCEDIMIENTOS ADMINISTRATIVOS QUE BRINDA EL IDRD</t>
  </si>
  <si>
    <t>PRESTAR LOS SERVICIOS PROFESIONALES PARA APOYAR LOS DIFERENTES EVENTOS Y ACTIVIDADES QUE REALIZA EL IDRD CON CONTENIDOS PERIODISTICOS PARA EL FORTALECIMIENTO DE LA IMAGEN INSTITUCIONAL.</t>
  </si>
  <si>
    <t>PRESTAR LOS SERVICIOS PROFESIONALES COMO ABOGADO EN LA SECRETARIA GENERAL PARA ACOMPAÑAR LOS ASUNTOS JURIDICOS QUE SEAN SOMETIDOS A SU CONSIDERACION O RESPECTO DE LOS QUE SE LE SOLICITE SU EVALUACION, ESTUDIO Y CONCEPTUALIZACION DENTRO DEL RESPECTIVO MARCO JURIDICO.</t>
  </si>
  <si>
    <t>JUAN CARLOS AVILA CRUZ</t>
  </si>
  <si>
    <t>PRESTAR LOS SERVICIOS DE APOYO A LA GESTIÓN PARA EL DESARROLLO DE LAS ACTIVIDADES DE LA PARTICIPACIÓN COMUNITARIA EN LAS LOCALIDADES ASIGNADAS, CON EL FIN DE PROMOVER EL BUEN USO, LA APROPIACIÓN, LA SOSTENIBILIDAD FÍSICA, SOCIAL Y AMBIENTAL DE LOS PARQUES ADMINISTRADOS POR EL IDRD.</t>
  </si>
  <si>
    <t>FABIAN ANDRES PALACIOS VANEGAS</t>
  </si>
  <si>
    <t>OSCAR FABRICIO OSORIO DIAZ</t>
  </si>
  <si>
    <t>PRESTAR LOS SERVICIOS DE APOYO A LA GESTIÓN PARA EL DESARROLLO DE LAS ACTIVIDADES DE LA PARTICIPACIÓN COMUNITARIA EN LAS LOCALIDADES ASIGNADAS, CON EL FIN DE PROMOVER EL BUEN USO, LA APROPIACIÓN, LA SOSTENIBILIDAD FÍSICA, SOCIAL Y AMBIENTAL DE LOS PARQUES ADMINISTRADOS POR EL IDRD</t>
  </si>
  <si>
    <t>Contrato</t>
  </si>
  <si>
    <t>Número del Contrato SECOP</t>
  </si>
  <si>
    <t>Contratista</t>
  </si>
  <si>
    <t>Objeto</t>
  </si>
  <si>
    <t>Valor del Contrato</t>
  </si>
  <si>
    <t>Plazo</t>
  </si>
  <si>
    <t>Valor Mensual</t>
  </si>
  <si>
    <t>Fecha de Suscripción</t>
  </si>
  <si>
    <t>Dpendencia</t>
  </si>
  <si>
    <t>Estado</t>
  </si>
  <si>
    <t>DANIEL ERNESTO TRUJILLO RODRÍGUEZ</t>
  </si>
  <si>
    <t>NICOLÁS PEÑA ARDILA</t>
  </si>
  <si>
    <t>Cedido</t>
  </si>
  <si>
    <t>PRESTAR SUS SERVICIOS PROFESIONALES EN EL TRÁMITE DE ACTIVIDADES CONTRACTUALES Y BRINDAR SOPORTE JURIDICO PARA EL CURSO DE LOS TRÁMITES QUE LE SEAN ASIGNADOS.</t>
  </si>
  <si>
    <t>VÍCTOR OCTAVIO JIMÉNEZ AGUDELO</t>
  </si>
  <si>
    <t>STEPHANIE MICHELLY PINZÓN GARCÉS</t>
  </si>
  <si>
    <t>JAIRO ANDRÉS MAHECHA CORTÉS</t>
  </si>
  <si>
    <t>NIKOLL DANIELA TORRES DÍAZ</t>
  </si>
  <si>
    <t>SAVINA MARÍA CABEZAS</t>
  </si>
  <si>
    <t>RENÉ MAURICIO VALDERRAMA ACOSTA</t>
  </si>
  <si>
    <t>GUILLERMO ALEXIS VEGA GONZÁLEZ</t>
  </si>
  <si>
    <t>INGRID MILENA MARIÑO MERCHÁN</t>
  </si>
  <si>
    <t>NUBIA TATIANA OBREGÓN LEÓN</t>
  </si>
  <si>
    <t>ANGELA PATRICIA RUBIANO GÓMEZ</t>
  </si>
  <si>
    <t>ADRIANA PAOLA ROJAS VÁSQUEZ</t>
  </si>
  <si>
    <t>CARLOS ANDRÉS RIVERA MENJURA</t>
  </si>
  <si>
    <t>VÍCTOR HUGO MONROY HERNÁNDEZ</t>
  </si>
  <si>
    <t>PRESTAR SERVICIOS DE APOYO A LA GESTIÓN PARA REALIZAR EL CONTROL, SEGUIMIENTO Y CUIDADO DE LA FAUNA QUE SE ENCUENTRA PRESENTE DENTRO DEL SISTEMA DISTRITAL DE PARQUES</t>
  </si>
  <si>
    <t>DIEGO ALEJANDRO RIVERA HERNÁNDEZ</t>
  </si>
  <si>
    <t>Tipologia Especifica</t>
  </si>
  <si>
    <t>Modalidad de Contratación</t>
  </si>
  <si>
    <t>Identificación</t>
  </si>
  <si>
    <t>Recursos</t>
  </si>
  <si>
    <t>Inversión</t>
  </si>
  <si>
    <t>Funcionamiento</t>
  </si>
  <si>
    <t>Total general</t>
  </si>
  <si>
    <t>FECHA DE LA ORDEN</t>
  </si>
  <si>
    <t>ESTADO</t>
  </si>
  <si>
    <t>PROVEEDOR</t>
  </si>
  <si>
    <t>JUSTIFICACION</t>
  </si>
  <si>
    <t>NUMERO DE SOLICITUD</t>
  </si>
  <si>
    <t>SOLICITANTE</t>
  </si>
  <si>
    <t>Emitido</t>
  </si>
  <si>
    <t>JAVIER RIOS MOLINA</t>
  </si>
  <si>
    <t>Cantidad Contratos</t>
  </si>
  <si>
    <t>Valor Contratos</t>
  </si>
  <si>
    <t>IDRD-CTO-0002-2022</t>
  </si>
  <si>
    <t>IDRD-CTO-0003-2022</t>
  </si>
  <si>
    <t>IDRD-CTO-0004-2022</t>
  </si>
  <si>
    <t>IDRD-CTO-0005-2022</t>
  </si>
  <si>
    <t>IDRD-CTO-0006-2022</t>
  </si>
  <si>
    <t>IDRD-CTO-0007-2022</t>
  </si>
  <si>
    <t>IDRD-CTO-0008-2022</t>
  </si>
  <si>
    <t>IDRD-CTO-0009-2022</t>
  </si>
  <si>
    <t>IDRD-CTO-0010-2022</t>
  </si>
  <si>
    <t>IDRD-CTO-0011-2022</t>
  </si>
  <si>
    <t>IDRD-CTO-0012-2022</t>
  </si>
  <si>
    <t>IDRD-CTO-0013-2022</t>
  </si>
  <si>
    <t>IDRD-CTO-0014-2022</t>
  </si>
  <si>
    <t>IDRD-CTO-0015-2022</t>
  </si>
  <si>
    <t>IDRD-CTO-0016-2022</t>
  </si>
  <si>
    <t>IDRD-CTO-0017-2022</t>
  </si>
  <si>
    <t>IDRD-CTP-0018-2022</t>
  </si>
  <si>
    <t>IDRD-CTO-0020-2022</t>
  </si>
  <si>
    <t>IDRD-CTO-0021-2022</t>
  </si>
  <si>
    <t>IDRD-CTO-0022-2022</t>
  </si>
  <si>
    <t>IDRD-CTO-0023-2022</t>
  </si>
  <si>
    <t>IDRD-CTO-0024-2022</t>
  </si>
  <si>
    <t>IDRD-CTO-0025-2022</t>
  </si>
  <si>
    <t>IDRD-CTO-0026-2022</t>
  </si>
  <si>
    <t>IDRD-CTO-0027-2022</t>
  </si>
  <si>
    <t>IDRD-CTO-0028-2022</t>
  </si>
  <si>
    <t>IDRD-CTO-0029-2022</t>
  </si>
  <si>
    <t>IDRD-CTO-0030-2022</t>
  </si>
  <si>
    <t>IDRD-CTO-0031-2022</t>
  </si>
  <si>
    <t>IDRD-CTO-0032-2022</t>
  </si>
  <si>
    <t>IDRD-CTO-0033-2022</t>
  </si>
  <si>
    <t>IDRD-CTO-0034-2022</t>
  </si>
  <si>
    <t>IDRD-CTO-0035-2022</t>
  </si>
  <si>
    <t>IDRD-CTO-0036-2022</t>
  </si>
  <si>
    <t>IDRD-CTO-0037-2022</t>
  </si>
  <si>
    <t>IDRD-CTO-0039-2022</t>
  </si>
  <si>
    <t>IDRD-CTO-0040-2022</t>
  </si>
  <si>
    <t>IDRD-CTO-0041-2022</t>
  </si>
  <si>
    <t>IDRD-CTO-0042-2022</t>
  </si>
  <si>
    <t>IDRD-CTO-0043-2022</t>
  </si>
  <si>
    <t>IDRD-CTO-044-2022</t>
  </si>
  <si>
    <t>IDRD-CTO-0045-2022</t>
  </si>
  <si>
    <t>IDRD-CTO-0046-2022</t>
  </si>
  <si>
    <t>IDRD-CTO-0047-2022</t>
  </si>
  <si>
    <t>IDRD-CTO-0048-2022</t>
  </si>
  <si>
    <t>IDRD-CTO-0049-2022</t>
  </si>
  <si>
    <t>IDRD-CTO-0050-2022</t>
  </si>
  <si>
    <t>IDRD-CTO-0051-2022</t>
  </si>
  <si>
    <t>IDRD-CTO-0052-2022</t>
  </si>
  <si>
    <t>IDRD-CTO-0053-2022</t>
  </si>
  <si>
    <t>IDRD-CTO-0054-2022</t>
  </si>
  <si>
    <t>IDRD-CTO-0055-2022</t>
  </si>
  <si>
    <t>IDRD-CTO-0056-2022</t>
  </si>
  <si>
    <t>IDRD-CTO-0057-2022</t>
  </si>
  <si>
    <t>IDRD-CTO-0058-2022</t>
  </si>
  <si>
    <t>IDRD-CTO-0059-2022</t>
  </si>
  <si>
    <t>IDRD-CTO-0060-2022</t>
  </si>
  <si>
    <t>IDRD-CTO-0061-2022</t>
  </si>
  <si>
    <t>IDRD-CTO-0062-2022</t>
  </si>
  <si>
    <t>IDRD-CTO-0063-2022</t>
  </si>
  <si>
    <t>IDRD-CTO-0064-2022</t>
  </si>
  <si>
    <t>IDRD-CTO-0065-2022</t>
  </si>
  <si>
    <t>IDRD-CTO-0066-2022</t>
  </si>
  <si>
    <t>IDRD-CTO-0067-2022</t>
  </si>
  <si>
    <t>IDRD-CTO-0068-2022</t>
  </si>
  <si>
    <t>IDRD-CTO-0069-2022</t>
  </si>
  <si>
    <t>IDRD-CTO-0070-2022</t>
  </si>
  <si>
    <t>IDRD-CTO-0071-2022</t>
  </si>
  <si>
    <t>IDRD-CTO-0072-2022</t>
  </si>
  <si>
    <t>IDRD-CTO-0073-2022</t>
  </si>
  <si>
    <t>IDRD-CTO-0074-2022</t>
  </si>
  <si>
    <t>IDRD-CTO-0076-2022</t>
  </si>
  <si>
    <t>IDRD-CTO-0077-2022</t>
  </si>
  <si>
    <t>IDRD-CTO-0078-2022</t>
  </si>
  <si>
    <t>IDRD-CTO-0079-2022</t>
  </si>
  <si>
    <t>IDRD-CTO-0080-2022</t>
  </si>
  <si>
    <t>IDRD-CTO-0081-2022</t>
  </si>
  <si>
    <t>IDRD-CTO-0082-2022</t>
  </si>
  <si>
    <t>IDRD-CTO-0083-2022</t>
  </si>
  <si>
    <t>IDRD-CTO-0084-2022</t>
  </si>
  <si>
    <t>IDRD-CTO-0085-2022</t>
  </si>
  <si>
    <t>IDRD-CTO-0086-2022</t>
  </si>
  <si>
    <t>IDRD-CTO-0087-2022</t>
  </si>
  <si>
    <t>IDRD-CTO-0088-2022</t>
  </si>
  <si>
    <t>IDRD-CTO-0089-2022</t>
  </si>
  <si>
    <t>IDRD-CTO-0090-2022</t>
  </si>
  <si>
    <t>IDRD-CTO-0091-2022</t>
  </si>
  <si>
    <t>IDRD-CTO-0092-2022</t>
  </si>
  <si>
    <t>IDRD-CTO-0093-2022</t>
  </si>
  <si>
    <t>IDRD-CTO-0094-2022</t>
  </si>
  <si>
    <t>IDRD-CTO-0095-2022</t>
  </si>
  <si>
    <t>IDRD-CTO-0096-2022</t>
  </si>
  <si>
    <t>IDRD-CTO-0097-2022</t>
  </si>
  <si>
    <t>IDRD-CTO-0098-2022</t>
  </si>
  <si>
    <t>IDRD-CTO-0099-2022</t>
  </si>
  <si>
    <t>IDRD-CTO-0100-2022</t>
  </si>
  <si>
    <t>IDRD-CTO-0101-2022</t>
  </si>
  <si>
    <t>IDRD-CTO-0102-2022</t>
  </si>
  <si>
    <t>IDRD-CTO-0103-2022</t>
  </si>
  <si>
    <t>IDRD-CTO-0104-2022</t>
  </si>
  <si>
    <t>IDRD-CTO-0105-2022</t>
  </si>
  <si>
    <t>IDRD-CTO-0106-2022</t>
  </si>
  <si>
    <t>IDRD-CTO-0107-2022</t>
  </si>
  <si>
    <t>IDRD-CTO-0108-2022</t>
  </si>
  <si>
    <t>IDRD-CTO-0109-2022</t>
  </si>
  <si>
    <t>IDRD-CTO-0110-2022</t>
  </si>
  <si>
    <t>IDRD-CTO-0111-2022</t>
  </si>
  <si>
    <t>IDRD-CTO-0112-2022</t>
  </si>
  <si>
    <t>IDRD-CTO-0113-2022</t>
  </si>
  <si>
    <t>IDRD-CTO-0114-2022</t>
  </si>
  <si>
    <t>IDRD-CTO-0115-2022</t>
  </si>
  <si>
    <t>IDRD-CTO-0116-2022</t>
  </si>
  <si>
    <t>IDRD-CTO-0117-2022</t>
  </si>
  <si>
    <t>IDRD-CTO-0118-2022</t>
  </si>
  <si>
    <t>IDRD-CTO-0119-2022</t>
  </si>
  <si>
    <t>IDRD-CTO-0120-2022</t>
  </si>
  <si>
    <t>IDRD-CTO-0121-2022</t>
  </si>
  <si>
    <t>IDRD-CTO-0122-2022</t>
  </si>
  <si>
    <t>IDRD-CTO-0123-2022</t>
  </si>
  <si>
    <t>IDRD-CTO-0124-2022</t>
  </si>
  <si>
    <t>IDRD-CTO-0125-2022</t>
  </si>
  <si>
    <t>IDRD-CTO-0126-2022</t>
  </si>
  <si>
    <t>IDRD-CTO-0127-2022</t>
  </si>
  <si>
    <t>IDRD-CTO-0128-2022</t>
  </si>
  <si>
    <t>IDRD-CTO-0129-2022</t>
  </si>
  <si>
    <t>IDRD-CTO-0130-2022</t>
  </si>
  <si>
    <t>IDRD-CTO-0131-2022</t>
  </si>
  <si>
    <t>IDRD-CTO-0132-2022</t>
  </si>
  <si>
    <t>IDRD-CTO-0133-2022</t>
  </si>
  <si>
    <t>IDRD-CTO-0134-2022</t>
  </si>
  <si>
    <t>IDRD-CTO-0135-2022</t>
  </si>
  <si>
    <t>IDRD-CTO-0136-2022</t>
  </si>
  <si>
    <t>IDRD-CTO-0137-2022</t>
  </si>
  <si>
    <t>IDRD-CTO-0138-2022</t>
  </si>
  <si>
    <t>IDRD-CTO-0139-2022</t>
  </si>
  <si>
    <t>IDRD-CTO-0140-2022</t>
  </si>
  <si>
    <t>IDRD-CTO-0141-2022</t>
  </si>
  <si>
    <t>IDRD-CTO-0142-2022</t>
  </si>
  <si>
    <t>IDRD-CTO-0143-2022</t>
  </si>
  <si>
    <t>IDRD-CTO-144-2022</t>
  </si>
  <si>
    <t>IDRD-CTO-145-2022</t>
  </si>
  <si>
    <t>IDRD-CTO-0146-2022</t>
  </si>
  <si>
    <t>IDRD-CTO-0147-2022</t>
  </si>
  <si>
    <t>IDRD-CTO-0148-2022</t>
  </si>
  <si>
    <t>IDRD-CTO-0149-2022</t>
  </si>
  <si>
    <t>IDRD-CTO-0150-2022</t>
  </si>
  <si>
    <t>IDRD-CTO-0151-2022</t>
  </si>
  <si>
    <t>IDRD-CTO-0152-2022</t>
  </si>
  <si>
    <t>IDRD-CTO-0153-2022</t>
  </si>
  <si>
    <t>IDRD-CTO-0154-2022</t>
  </si>
  <si>
    <t>IDRD-CTO-0155-2022</t>
  </si>
  <si>
    <t>IDRD-CTO-0156-2022</t>
  </si>
  <si>
    <t>IDRD-CTO-0157-2022</t>
  </si>
  <si>
    <t>IDRD-CTO-0158-2022</t>
  </si>
  <si>
    <t>IDRD-CTO-0159-2022</t>
  </si>
  <si>
    <t>IDRD-CTO-0160-2022</t>
  </si>
  <si>
    <t>IDRD-CTO-0161-2022</t>
  </si>
  <si>
    <t>IDRD-CTO-0162-2022</t>
  </si>
  <si>
    <t>IDRD-CTO-0163-2022</t>
  </si>
  <si>
    <t>IDRD-CTO-0164-2022</t>
  </si>
  <si>
    <t>IDRD-CTO-0165-2022</t>
  </si>
  <si>
    <t>IDRD-CTO-0167-2022</t>
  </si>
  <si>
    <t>IDRD-CTO-0168-2022</t>
  </si>
  <si>
    <t>IDRD-CTO-0169-2022</t>
  </si>
  <si>
    <t>IDRD-CTO-0170-2022</t>
  </si>
  <si>
    <t>IDRD-CTO-0171-2022</t>
  </si>
  <si>
    <t>IDRD-CTO-0172-2022</t>
  </si>
  <si>
    <t>IDRD-CTO-0173-2022</t>
  </si>
  <si>
    <t>IDRD-CTO-0174-2022</t>
  </si>
  <si>
    <t>IDRD-CTO-0175-2022</t>
  </si>
  <si>
    <t>IDRD-CTO-0176-2022</t>
  </si>
  <si>
    <t>IDRD-CTO-0177-2022</t>
  </si>
  <si>
    <t>IDRD-CTO-0178-2022</t>
  </si>
  <si>
    <t>IDRD-CTO-0179-2022</t>
  </si>
  <si>
    <t>IDRD-CTO-0180-2022</t>
  </si>
  <si>
    <t>IDRD-CTO-0181-2022</t>
  </si>
  <si>
    <t>IDRD-CTO-0182-2022</t>
  </si>
  <si>
    <t>IDRD-CTO-0183-2022</t>
  </si>
  <si>
    <t>IDRD-CTO-0184-2022</t>
  </si>
  <si>
    <t>IDRD-CTO-0185-2022</t>
  </si>
  <si>
    <t>IDRD-CTO-0186-2022</t>
  </si>
  <si>
    <t>IDRD-CTO-0187-2022</t>
  </si>
  <si>
    <t>IDRD-CTO-188-2022</t>
  </si>
  <si>
    <t>IDRD-CTO-0189-2022</t>
  </si>
  <si>
    <t>IDRD-CTO-0190-2022</t>
  </si>
  <si>
    <t>IDRD-CTO-0191-2022</t>
  </si>
  <si>
    <t>IDRD-CTO-0192-2022</t>
  </si>
  <si>
    <t>IDRD-CTO-0193-2022</t>
  </si>
  <si>
    <t>IDRD-CTO-0194-2022</t>
  </si>
  <si>
    <t>IDRD-CTO-0195-2022</t>
  </si>
  <si>
    <t>IDRD-CTO-196-2022</t>
  </si>
  <si>
    <t>IDRD-CTO-0198-2022</t>
  </si>
  <si>
    <t>IDRD-CTO-0199-2022</t>
  </si>
  <si>
    <t>IDRD-CTO-0200-2022</t>
  </si>
  <si>
    <t>IDRD-CTO-0201-2022</t>
  </si>
  <si>
    <t>IDRD-CTO-0202-2022</t>
  </si>
  <si>
    <t>IDRD-CTO-0203-2022</t>
  </si>
  <si>
    <t>IDRD-CTO-0204-2022</t>
  </si>
  <si>
    <t>IDRD-CTO-0205-2022</t>
  </si>
  <si>
    <t>IDRD-CTO-0206-2022</t>
  </si>
  <si>
    <t>IDRD-CTO-0207-2022</t>
  </si>
  <si>
    <t>IDRD-CTO-0208-2022</t>
  </si>
  <si>
    <t>IDRD-CTO-0209-2022</t>
  </si>
  <si>
    <t>IDRD-CTO-0210-2022</t>
  </si>
  <si>
    <t>IDRD-CTO-0211-2022</t>
  </si>
  <si>
    <t>IDRD-CTO-0212-2022</t>
  </si>
  <si>
    <t>IDRD-CTO-0213-2022</t>
  </si>
  <si>
    <t>IDRD-CTO-0214-2022</t>
  </si>
  <si>
    <t>IDRD-CTO-0215-2022</t>
  </si>
  <si>
    <t>IDRD-CTO-0216-2022</t>
  </si>
  <si>
    <t>IDRD-CTO-0217-2022</t>
  </si>
  <si>
    <t>IDRD-CTO-0218-2022</t>
  </si>
  <si>
    <t>IDRD-CTO-0219-2022</t>
  </si>
  <si>
    <t>IDRD-CTO-0220-2022</t>
  </si>
  <si>
    <t>IDRD-CTO-0221-2022</t>
  </si>
  <si>
    <t>IDRD-CTO-0222-2022</t>
  </si>
  <si>
    <t>IDRD-CTO-0223-2022</t>
  </si>
  <si>
    <t>IDRD-CTO-0224-2022</t>
  </si>
  <si>
    <t>IDRD-CTO-0225-2022</t>
  </si>
  <si>
    <t>IDRD-CTO-0226-2022</t>
  </si>
  <si>
    <t>IDRD-CTO-0227-2022</t>
  </si>
  <si>
    <t>IDRD-CTO-0228-2022</t>
  </si>
  <si>
    <t>IDRD-CTO-0229-2022</t>
  </si>
  <si>
    <t>IDRD-CTO-0230-2022</t>
  </si>
  <si>
    <t>IDRD-CTO-0231-2022</t>
  </si>
  <si>
    <t>IDRD-CTO-0232-2022</t>
  </si>
  <si>
    <t>IDRD-CTO-0233-2022</t>
  </si>
  <si>
    <t>IDRD-CTO-0234-2022</t>
  </si>
  <si>
    <t>IDRD-CTO-0235-2022</t>
  </si>
  <si>
    <t>IDRD-CTO-0236-2022</t>
  </si>
  <si>
    <t>IDRD-CTO-0237-2022</t>
  </si>
  <si>
    <t>IDRD-CTO-0238-2022</t>
  </si>
  <si>
    <t>IDRD-CTO-0239-2022</t>
  </si>
  <si>
    <t>IDRD-CTO-0240-2022</t>
  </si>
  <si>
    <t>IDRD-CTO-0241-2022</t>
  </si>
  <si>
    <t>IDRD-CTO-0242-2022</t>
  </si>
  <si>
    <t>IDRD-CTO-0243-2022</t>
  </si>
  <si>
    <t>IDRD-CTO-0244-2022</t>
  </si>
  <si>
    <t>IDRD-CTO-0245-2022</t>
  </si>
  <si>
    <t>IDRD-CTO-0246-2022</t>
  </si>
  <si>
    <t>IDRD-CTO-0247-2022</t>
  </si>
  <si>
    <t>IDRD-CTO-0248-2022</t>
  </si>
  <si>
    <t>IDRD-CTO-0249-2022</t>
  </si>
  <si>
    <t>IDRD-CTO-0250-2022</t>
  </si>
  <si>
    <t>IDRD-CTO-0251-2022</t>
  </si>
  <si>
    <t>IDRD-CTO-0252-2022</t>
  </si>
  <si>
    <t>IDRD-CTO-0253-2022</t>
  </si>
  <si>
    <t>IDRD-CTO-0254-2022</t>
  </si>
  <si>
    <t>IDRD-CTO-0255-2022</t>
  </si>
  <si>
    <t>IDRD-CTO-0256-2022</t>
  </si>
  <si>
    <t>IDRD-CTO-0257-2022</t>
  </si>
  <si>
    <t>IDRD-CTO-0258-2022</t>
  </si>
  <si>
    <t>IDRD-CTO-0259-2022</t>
  </si>
  <si>
    <t>IDRD-CTO-0260-2022</t>
  </si>
  <si>
    <t>IDRD-CTO-0261-2022</t>
  </si>
  <si>
    <t>IDRD-CTO-0262-2022</t>
  </si>
  <si>
    <t>IDRD-CTO-0263-2022</t>
  </si>
  <si>
    <t>IDRD-CTO-0264-2022</t>
  </si>
  <si>
    <t>IDRD-CTO-0265-2022</t>
  </si>
  <si>
    <t>IDRD-CTO-0266-2022</t>
  </si>
  <si>
    <t>IDRD-CTO-0267-2022</t>
  </si>
  <si>
    <t>IDRD-CTO-0268-2022</t>
  </si>
  <si>
    <t>IDRD-CTO-0269-2022</t>
  </si>
  <si>
    <t>IDRD-CTO-0270-2022</t>
  </si>
  <si>
    <t>IDRD-CTO-0271-2022</t>
  </si>
  <si>
    <t>IDRD-CTO-0272-2022</t>
  </si>
  <si>
    <t>IDRD-CTO-0273-2022</t>
  </si>
  <si>
    <t>IDRD-CTO-0274-2022</t>
  </si>
  <si>
    <t>IDRD-CTO-0276-2022</t>
  </si>
  <si>
    <t>IDRD-CTO-0277-2022</t>
  </si>
  <si>
    <t>IDRD-CTO-0278-2022</t>
  </si>
  <si>
    <t>IDRD-CTO-0279-2022</t>
  </si>
  <si>
    <t>IDRD-CTO-0280-2022</t>
  </si>
  <si>
    <t>IDRD-CTO-0281-2022</t>
  </si>
  <si>
    <t>IDRD-CTO-0282-2022</t>
  </si>
  <si>
    <t>IDRD-CTO-0283-2022</t>
  </si>
  <si>
    <t>IDRD-CTO-0284-2022</t>
  </si>
  <si>
    <t>IDRD-CTO-0285-2022</t>
  </si>
  <si>
    <t>IDRD-CTO-0286-2022</t>
  </si>
  <si>
    <t>IDRD-CTO-0287-2022</t>
  </si>
  <si>
    <t>IDRD-CTO-0288-2022</t>
  </si>
  <si>
    <t>IDRD-CTO-0289-2022</t>
  </si>
  <si>
    <t>IDRD-CTO-0290-2022</t>
  </si>
  <si>
    <t>IDRD-CTO-0291-2022</t>
  </si>
  <si>
    <t>IDRD-CTO-0292-2022</t>
  </si>
  <si>
    <t>IDRD-CTO-0293-2022</t>
  </si>
  <si>
    <t>IDRD-CTO-294-2022</t>
  </si>
  <si>
    <t>IDRD-CTO-0295-2022</t>
  </si>
  <si>
    <t>IDRD-CTO-0296-2022</t>
  </si>
  <si>
    <t>IDRD-CTO-0297-2022</t>
  </si>
  <si>
    <t>IDRD-CTO-0298-2022</t>
  </si>
  <si>
    <t>IDRD-CTO-0299-2022</t>
  </si>
  <si>
    <t>IDRD-CTO-0300-2022</t>
  </si>
  <si>
    <t>IDRD-CTO-0301-2022</t>
  </si>
  <si>
    <t>IDRD-CTO-0302-2022</t>
  </si>
  <si>
    <t>IDRD-CTO-0303-2022</t>
  </si>
  <si>
    <t>IDRD-CTO-0304-2022</t>
  </si>
  <si>
    <t>IDRD-CTO-0305-2022</t>
  </si>
  <si>
    <t>IDRD-CTO-0306-2022</t>
  </si>
  <si>
    <t>IDRD-CTO-0307-2022</t>
  </si>
  <si>
    <t>IDRD-CTO-0308-2022</t>
  </si>
  <si>
    <t>IDRD-CTO-0309-2022</t>
  </si>
  <si>
    <t>IDRD-CTO-0310-2022</t>
  </si>
  <si>
    <t>IDRD-CTO-0311-2022</t>
  </si>
  <si>
    <t>IDRD-CTO-0312-2022</t>
  </si>
  <si>
    <t>IDRD-CTO-0313-2022</t>
  </si>
  <si>
    <t>IDRD-CTO-0314-2022</t>
  </si>
  <si>
    <t>IDRD-CTO-0315-2022</t>
  </si>
  <si>
    <t>IDRD-CTO-0316-2022</t>
  </si>
  <si>
    <t>IDRD-CTO-0317-2022</t>
  </si>
  <si>
    <t>IDRD-CTO-0318-2022</t>
  </si>
  <si>
    <t>IDRD-CTO-0319-2022</t>
  </si>
  <si>
    <t>IDRD-CTO-0320-2022</t>
  </si>
  <si>
    <t>IDRD-CTO-0321-2022</t>
  </si>
  <si>
    <t>IDRD-CTO-0322-2022</t>
  </si>
  <si>
    <t>IDRD-CTO-0323-2022</t>
  </si>
  <si>
    <t>IDRD-CTO-0324-2022</t>
  </si>
  <si>
    <t>IDRD-CTO-0325-2022</t>
  </si>
  <si>
    <t>IDRD-CTO-0326-2022</t>
  </si>
  <si>
    <t>IDRD-CTO-0327-2022</t>
  </si>
  <si>
    <t>IDRD-CTO-0328-2022</t>
  </si>
  <si>
    <t>IDRD-CTO-0329-2022</t>
  </si>
  <si>
    <t>IDRD-CTO-0330-2022</t>
  </si>
  <si>
    <t>IDRD-CTO-0331-2022</t>
  </si>
  <si>
    <t>IDRD-CTO-0332-2022</t>
  </si>
  <si>
    <t>IDRD-CTO-0333-2022</t>
  </si>
  <si>
    <t>IDRD-CTO-0334-2022</t>
  </si>
  <si>
    <t>IDRD-CTO-0335-2022</t>
  </si>
  <si>
    <t>IDRD-CTO-0336-2022</t>
  </si>
  <si>
    <t>IDRD-CTO-0337-2022</t>
  </si>
  <si>
    <t>IDRD-CTO-0338-2022</t>
  </si>
  <si>
    <t>IDRD-CTO-0339-2022</t>
  </si>
  <si>
    <t>IDRD-CTO-0340-2022</t>
  </si>
  <si>
    <t>IDRD-CTO-0341-2022</t>
  </si>
  <si>
    <t>IDRD-CTO-0342-2022</t>
  </si>
  <si>
    <t>IDRD-CTO-0343-2022</t>
  </si>
  <si>
    <t>IDRD-CTO-0344-2022</t>
  </si>
  <si>
    <t>IDRD-CTO-0345-2022</t>
  </si>
  <si>
    <t>IDRD-CTO-0346-2022</t>
  </si>
  <si>
    <t>IDRD-CTO-0347-2022</t>
  </si>
  <si>
    <t>IDRD-CTO-0348-2022</t>
  </si>
  <si>
    <t>IDRD-CTO-0349-2022</t>
  </si>
  <si>
    <t>IDRD-CTO-0350-2022</t>
  </si>
  <si>
    <t>IDRD-CTO-0351-2022</t>
  </si>
  <si>
    <t>IDRD-CTO-0352-2022</t>
  </si>
  <si>
    <t>IDRD-CTO-0353-2022</t>
  </si>
  <si>
    <t>IDRD-CTO-0354-2022</t>
  </si>
  <si>
    <t>IDRD-CTO-0355-2022</t>
  </si>
  <si>
    <t>IDRD-CTO-0356-2022</t>
  </si>
  <si>
    <t>IDRD-CTO-0357-2022</t>
  </si>
  <si>
    <t>IDRD-CTO-0358-2022</t>
  </si>
  <si>
    <t>IDRD-CTO-0359-2022</t>
  </si>
  <si>
    <t>IDRD-CTO-0360-2022</t>
  </si>
  <si>
    <t>IDRD-CTO-0361-2022</t>
  </si>
  <si>
    <t>IDRD-CTO-0362-2022</t>
  </si>
  <si>
    <t>IDRD-CTO-0363-2022</t>
  </si>
  <si>
    <t>IDRD-CTO-0364-2022</t>
  </si>
  <si>
    <t>IDRD-CTO-0365-2022</t>
  </si>
  <si>
    <t>IDRD-CTO-0366-2022</t>
  </si>
  <si>
    <t>IDRD-CTO-0367-2022</t>
  </si>
  <si>
    <t>IDRD-CTO-0368-2022</t>
  </si>
  <si>
    <t>IDRD-CTO-0369-2022</t>
  </si>
  <si>
    <t>IDRD-CTO-0370-2022</t>
  </si>
  <si>
    <t>IDRD-CTO-0371-2022</t>
  </si>
  <si>
    <t>IDRD-CTO-0372-2022</t>
  </si>
  <si>
    <t>IDRD-CTO-0373-2022</t>
  </si>
  <si>
    <t>IDRD-CTO-0374-2022</t>
  </si>
  <si>
    <t>IDRD-CTO-0375-2022</t>
  </si>
  <si>
    <t>IDRD-CTO-0376-2022</t>
  </si>
  <si>
    <t>IDRD-CTO-0377-2022</t>
  </si>
  <si>
    <t>IDRD-CTO-0378-2022</t>
  </si>
  <si>
    <t>IDRD-CTO-0379-2022</t>
  </si>
  <si>
    <t>IDRD-CTO-0380-2022</t>
  </si>
  <si>
    <t>IDRD-CTO-0381-2022</t>
  </si>
  <si>
    <t>IDRD-CTO-0382-2022</t>
  </si>
  <si>
    <t>IDRD-CTO-0383-2022</t>
  </si>
  <si>
    <t>IDRD-CTO-0384-2022</t>
  </si>
  <si>
    <t>IDRD-CTO-0385-2022</t>
  </si>
  <si>
    <t>IDRD-CTO-0386-2022</t>
  </si>
  <si>
    <t>IDRD-CTO-0387-2022</t>
  </si>
  <si>
    <t>IDRD-CTO-0388-2022</t>
  </si>
  <si>
    <t>IDRD-CTO-0389-2022</t>
  </si>
  <si>
    <t>IDRD-CTO-0390-2022</t>
  </si>
  <si>
    <t>IDRD-CTO-0391-2022</t>
  </si>
  <si>
    <t>IDRD-CTO-0392-2022</t>
  </si>
  <si>
    <t>IDRD-CTO-0393-2022</t>
  </si>
  <si>
    <t>IDRD-CTO-0394-2022</t>
  </si>
  <si>
    <t>IDRD-CTO-0395-2022</t>
  </si>
  <si>
    <t>IDRD-CTO-0396-2022</t>
  </si>
  <si>
    <t>IDRD-CTO-0397-2022</t>
  </si>
  <si>
    <t>IDRD-CTO-0398-2022</t>
  </si>
  <si>
    <t>IDRD-CTO-0399-2022</t>
  </si>
  <si>
    <t>IDRD-CTO-0400-2022</t>
  </si>
  <si>
    <t>IDRD-CTO-0401-2022</t>
  </si>
  <si>
    <t>IDRD-CTO-0402-2022</t>
  </si>
  <si>
    <t>IDRD-CTO-0403-2022</t>
  </si>
  <si>
    <t>IDRD-CTO-0404-2022</t>
  </si>
  <si>
    <t>IDRD-CTO-0405-2022</t>
  </si>
  <si>
    <t>IDRD-CTO-0406-2022</t>
  </si>
  <si>
    <t>IDRD-CTO-0407-2022</t>
  </si>
  <si>
    <t>IDRD-CTO-408-2022</t>
  </si>
  <si>
    <t>IDRD-CTO-0409-2022</t>
  </si>
  <si>
    <t>IDRD-CTO-0410-2022</t>
  </si>
  <si>
    <t>IDRD-CTO-0411-2022</t>
  </si>
  <si>
    <t>IDRD-CTO-0412-2022</t>
  </si>
  <si>
    <t>IDRD-CTO-0413-2022</t>
  </si>
  <si>
    <t>IDRD-CTO-0414-2022</t>
  </si>
  <si>
    <t>IDRD-CTO-0415-2022</t>
  </si>
  <si>
    <t>IDRD-CTO-0416-2022</t>
  </si>
  <si>
    <t>IDRD-CTO-0417-2022</t>
  </si>
  <si>
    <t>IDRD-CTO-0418-2022</t>
  </si>
  <si>
    <t>IDRD-CTO-0419-2022</t>
  </si>
  <si>
    <t>IDRD-CTO-0420-2022</t>
  </si>
  <si>
    <t>IDRD-CTO-0421-2022</t>
  </si>
  <si>
    <t>IDRD-CTO-0422-2022</t>
  </si>
  <si>
    <t>IDRD-CTO-0423-2022</t>
  </si>
  <si>
    <t>IDRD-CTO-0424-2022</t>
  </si>
  <si>
    <t>IDRD-CTO-0425-2022</t>
  </si>
  <si>
    <t>IDRD-CTO-0426-2022</t>
  </si>
  <si>
    <t>IDRD-CTO-0427-2022</t>
  </si>
  <si>
    <t>IDRD-CTO-0428-2022</t>
  </si>
  <si>
    <t>IDRD-CTO-0429-2022</t>
  </si>
  <si>
    <t>IDRD-CTO-0430-2022</t>
  </si>
  <si>
    <t>IDRD-CTO-0431-2022</t>
  </si>
  <si>
    <t>IDRD-CTO-0432-2022</t>
  </si>
  <si>
    <t>IDRD-CTO-0433-2022</t>
  </si>
  <si>
    <t>IDRD-CTO-434-2022</t>
  </si>
  <si>
    <t>IDRD-CTO-0435-2022</t>
  </si>
  <si>
    <t>IDRD-CTO-0436-2022</t>
  </si>
  <si>
    <t>IDRD-CTO-0437-2022</t>
  </si>
  <si>
    <t>IDRD-CTO-0438-2022</t>
  </si>
  <si>
    <t>IDRD-CTO-0439-2022</t>
  </si>
  <si>
    <t>IDRD-CTO-0440-2022</t>
  </si>
  <si>
    <t>IDRD-CTO-0441-2022</t>
  </si>
  <si>
    <t>IDRD-CTO-0442-2022</t>
  </si>
  <si>
    <t>IDRD-CTO-0443-2022</t>
  </si>
  <si>
    <t>IDRD-CTO-0444-2022</t>
  </si>
  <si>
    <t>IDRD-CTO-0445-2022</t>
  </si>
  <si>
    <t>IDRD-CTO-0446-2022</t>
  </si>
  <si>
    <t>IDRD-CTO-0447-2022</t>
  </si>
  <si>
    <t>IDRD-CTO-0448-2022</t>
  </si>
  <si>
    <t>IDRD-CTO-0449-2022</t>
  </si>
  <si>
    <t>IDRD-CTO-0450-2022</t>
  </si>
  <si>
    <t>IDRD-CTO-0451-2022</t>
  </si>
  <si>
    <t>IDRD-CTO-0452-2022</t>
  </si>
  <si>
    <t>IDRD-CTO-0453-2022</t>
  </si>
  <si>
    <t>IDRD-CTO-454-2022</t>
  </si>
  <si>
    <t>IDRD-CTO-455-2022</t>
  </si>
  <si>
    <t>IDRD-CTO-0456-2022</t>
  </si>
  <si>
    <t>IDRD-CTO-0457-2022</t>
  </si>
  <si>
    <t>IDRD-CTO-458-2022</t>
  </si>
  <si>
    <t>IDRD-CTO-0459-2022</t>
  </si>
  <si>
    <t>IDRD-CTO-0460-2022</t>
  </si>
  <si>
    <t>IDRD-CTO-461-2022</t>
  </si>
  <si>
    <t>IDRD-CTO-462-2022</t>
  </si>
  <si>
    <t>IDRD-CTO-463-2022</t>
  </si>
  <si>
    <t>IDRD-CTO-0464-2022</t>
  </si>
  <si>
    <t>IDRD-CTO-0465-2022</t>
  </si>
  <si>
    <t>IDRD-CTO-0466-2022</t>
  </si>
  <si>
    <t>IDRD-CTO-0467-2022</t>
  </si>
  <si>
    <t>IDRD-CTO-0468-2022</t>
  </si>
  <si>
    <t>IDRD-CTO-0469-2022</t>
  </si>
  <si>
    <t>IDRD-CTO-0470-2022</t>
  </si>
  <si>
    <t>IDRD-CTO-0471-2022</t>
  </si>
  <si>
    <t>IDRD-CTO-0472-2022</t>
  </si>
  <si>
    <t>IDRD-CTO-0473-2022</t>
  </si>
  <si>
    <t>IDRD-CTO-0474-2022</t>
  </si>
  <si>
    <t>IDRD-CTO-0475-2022</t>
  </si>
  <si>
    <t>IDRD-CTO-0476-2022</t>
  </si>
  <si>
    <t>IDRD-CTO-0477-2022</t>
  </si>
  <si>
    <t>IDRD-CTO-0478-2022</t>
  </si>
  <si>
    <t>IDRD-CTO-0479-2022</t>
  </si>
  <si>
    <t>IDRD-CTO-0480-2022</t>
  </si>
  <si>
    <t>IDRD-CTO-0481-2022</t>
  </si>
  <si>
    <t>IDRD-CTO-0482-2022</t>
  </si>
  <si>
    <t>IDRD-CTO-0483-2022</t>
  </si>
  <si>
    <t>IDRD-CTO-0484-2022</t>
  </si>
  <si>
    <t>IDRD-CTO-0485-2022</t>
  </si>
  <si>
    <t>IDRD-CTO-0486-2022</t>
  </si>
  <si>
    <t>IDRD-CTO-0487-2022</t>
  </si>
  <si>
    <t>IDRD-CTO-0488-2022</t>
  </si>
  <si>
    <t>IDRD-CTO-0489-2022</t>
  </si>
  <si>
    <t>IDRD-CTO-490-2022</t>
  </si>
  <si>
    <t>IDRD-CTO-491-2022</t>
  </si>
  <si>
    <t>IDRD-CTO-0492-2022</t>
  </si>
  <si>
    <t>IDRD-CTO-0493-2022</t>
  </si>
  <si>
    <t>IDRD-CTO-0494-2022</t>
  </si>
  <si>
    <t>IDRD-CTO-0495-2022</t>
  </si>
  <si>
    <t>IDRD-CTO-0496-2022</t>
  </si>
  <si>
    <t>IDRD-CTO-0497-2022</t>
  </si>
  <si>
    <t>IDRD-CTO-0498-2022</t>
  </si>
  <si>
    <t>IDRD-CTO-0499-2022</t>
  </si>
  <si>
    <t>IDRD-CTO-0500-2022</t>
  </si>
  <si>
    <t>IDRD-CTO-0501-2022</t>
  </si>
  <si>
    <t>IDRD-CTO-0502-2022</t>
  </si>
  <si>
    <t>IDRD-CTO-0503-2022</t>
  </si>
  <si>
    <t>IDRD-CTO-504-2022</t>
  </si>
  <si>
    <t>IDRD-CTO-0505-2022</t>
  </si>
  <si>
    <t>IDRD-CTO-0506-2022</t>
  </si>
  <si>
    <t>IDRD-CTO-0507-2022</t>
  </si>
  <si>
    <t>IDRD-CTO-0508-2022</t>
  </si>
  <si>
    <t>IDRD-CTO-0509-2022</t>
  </si>
  <si>
    <t>IDRD-CTO-0510-2022</t>
  </si>
  <si>
    <t>IDRD-CTO-511-2022</t>
  </si>
  <si>
    <t>IDRD-CTO-0512-2022</t>
  </si>
  <si>
    <t>IDRD-CTO-0513-2022</t>
  </si>
  <si>
    <t>IDRD-CTO-0514-2022</t>
  </si>
  <si>
    <t>IDRD-CTO-0515-2022</t>
  </si>
  <si>
    <t>IDRD-CTO-0516-2022</t>
  </si>
  <si>
    <t>IDRD-CTO-517-2022</t>
  </si>
  <si>
    <t>IDRD-CTO-518-2022</t>
  </si>
  <si>
    <t>IDRD-CTO-0519-2022</t>
  </si>
  <si>
    <t>IDRD-CTO-0520-2022</t>
  </si>
  <si>
    <t>IDRD-CTO-0521-2022</t>
  </si>
  <si>
    <t>IDRD-CTO-0522-2022</t>
  </si>
  <si>
    <t>IDRD-CTO-0523-2022</t>
  </si>
  <si>
    <t>IDRD-CTO-0524-2022</t>
  </si>
  <si>
    <t>IDRD-CTO-0525-2022</t>
  </si>
  <si>
    <t>IDRD-CTO-0526-2022</t>
  </si>
  <si>
    <t>IDRD-CTO-0527-2022</t>
  </si>
  <si>
    <t>IDRD-CTO-0528-2022</t>
  </si>
  <si>
    <t>IDRD-CTO-0529-2022</t>
  </si>
  <si>
    <t>IDRD-CTO-0530-2022</t>
  </si>
  <si>
    <t>IDRD-CTO-0531-2022</t>
  </si>
  <si>
    <t>IDRD-CTO-0532-2022</t>
  </si>
  <si>
    <t>IDRD-CTO-0533-2022</t>
  </si>
  <si>
    <t>IDRD-CTO-0534-2022</t>
  </si>
  <si>
    <t>IDRD-CTO-0535-2022</t>
  </si>
  <si>
    <t>IDRD-CTO-536-2022</t>
  </si>
  <si>
    <t>IDRD-CTO-0537-2022</t>
  </si>
  <si>
    <t>IDRD-CTO-0538-2022</t>
  </si>
  <si>
    <t>IDRD-CTO-0539-2022</t>
  </si>
  <si>
    <t>IDRD-CTO-0540-2022</t>
  </si>
  <si>
    <t>IDRD-CTO-0541-2022</t>
  </si>
  <si>
    <t>IDRD-CTO-0542-2022</t>
  </si>
  <si>
    <t>IDRD-CTO-0543-2022</t>
  </si>
  <si>
    <t>IDRD-CTO-0544-2022</t>
  </si>
  <si>
    <t>IDRD-CTO-0545-2022</t>
  </si>
  <si>
    <t>IDRD-CTO-546-2022</t>
  </si>
  <si>
    <t>IDRD-CTO-547-2022.</t>
  </si>
  <si>
    <t>IDRD-CTO-0548-2022</t>
  </si>
  <si>
    <t>IDRD-CTO-0549-2022</t>
  </si>
  <si>
    <t>IDRD-CTO-0550-2022</t>
  </si>
  <si>
    <t>IDRD-CTO-551-2022</t>
  </si>
  <si>
    <t>IDRD-CTO-552-2022</t>
  </si>
  <si>
    <t>IDRD-CTO-553-2022</t>
  </si>
  <si>
    <t>IDRD-CTO-0554-2022</t>
  </si>
  <si>
    <t>IDRD-CTIO-0555-2022</t>
  </si>
  <si>
    <t>IDRD-CTO-0556-2022</t>
  </si>
  <si>
    <t>IDRD-CTO-0557-2022</t>
  </si>
  <si>
    <t>IDRD-CTO-0558-2022</t>
  </si>
  <si>
    <t>IDRD-CTO-0559-2022</t>
  </si>
  <si>
    <t>IDRD-CTO-560-2022</t>
  </si>
  <si>
    <t>IDRD-CTO-0561-2022</t>
  </si>
  <si>
    <t>IDRD-CTO-0562-2022</t>
  </si>
  <si>
    <t>IDRD-CTO-0563-2022</t>
  </si>
  <si>
    <t>IDRD-CTO-0564-2022</t>
  </si>
  <si>
    <t>IDRD-CTO-0565-2022</t>
  </si>
  <si>
    <t>IDRD-CTO-0566-2022</t>
  </si>
  <si>
    <t>IDRD-CTO-0567-2022</t>
  </si>
  <si>
    <t>IDRD-CTO-0568-2022</t>
  </si>
  <si>
    <t>IDRD-CTO-0569-2022</t>
  </si>
  <si>
    <t>IDRD-CTO-570-2022</t>
  </si>
  <si>
    <t>IDRD-CTO-0571-2022</t>
  </si>
  <si>
    <t>IDRD-CTO-0572-2022</t>
  </si>
  <si>
    <t>IDRD-CTO-0573-2022</t>
  </si>
  <si>
    <t>IDRD-CTO-0574-2022</t>
  </si>
  <si>
    <t>IDRD-CTO-0575-2022</t>
  </si>
  <si>
    <t>IDRD.CTO-0576-2022</t>
  </si>
  <si>
    <t>IDRD-CTO-0577-2022</t>
  </si>
  <si>
    <t>IDRD-CTO-0578-2022</t>
  </si>
  <si>
    <t>IDRD-CTO-0579-2022</t>
  </si>
  <si>
    <t>IDRD-CTO-0580-2022</t>
  </si>
  <si>
    <t>IDRD-CTO-0581-2022</t>
  </si>
  <si>
    <t>IDRD-CTO-0582-2022</t>
  </si>
  <si>
    <t>IDRD-CTO-0583-2022</t>
  </si>
  <si>
    <t>IDRD-CTO-0584-2022</t>
  </si>
  <si>
    <t>IDRD-CTO-0585-2022</t>
  </si>
  <si>
    <t>IDRD-CTO-0586-2022</t>
  </si>
  <si>
    <t>IDRD-CTO-0587-2022</t>
  </si>
  <si>
    <t>IDRD-CTO-0588-2022</t>
  </si>
  <si>
    <t>IDRD-CTO-0589-2022</t>
  </si>
  <si>
    <t>IDRD-CTO-0590-2022</t>
  </si>
  <si>
    <t>IDRD-CTO-0591-2022</t>
  </si>
  <si>
    <t>IDRD-CTO-0592-2022</t>
  </si>
  <si>
    <t>IDRD-CTO-0593-2022</t>
  </si>
  <si>
    <t>IDRD-CTO-0594-2022</t>
  </si>
  <si>
    <t>IDRD-CTO-0595-2022</t>
  </si>
  <si>
    <t>IDRD-CTO-0596-2022</t>
  </si>
  <si>
    <t>IDRD-CTO-0597-2022</t>
  </si>
  <si>
    <t>IDRD-CTO-0598-2022</t>
  </si>
  <si>
    <t>IDRD-CTO-0599-2022</t>
  </si>
  <si>
    <t>IDRD-CTO-0600-2022</t>
  </si>
  <si>
    <t>IDRD-CTO-0601-2022</t>
  </si>
  <si>
    <t>IDRD-CTO-0602-2022</t>
  </si>
  <si>
    <t>IDRD-CTO-0603-2022</t>
  </si>
  <si>
    <t>IDRD-CTO-0604-2022</t>
  </si>
  <si>
    <t>IDRD-CTO-0605-2022</t>
  </si>
  <si>
    <t>IDRD-CTO-0606-2022</t>
  </si>
  <si>
    <t>IDRD-CTO-0607-2022</t>
  </si>
  <si>
    <t>IDRD-CTO-0608-2022</t>
  </si>
  <si>
    <t>IDRD-CTO-0609-2022</t>
  </si>
  <si>
    <t>IDRD-CTO-0610-2022</t>
  </si>
  <si>
    <t>IDRD-CTO-0611-2022</t>
  </si>
  <si>
    <t>IDRD-CTO-0612-2022</t>
  </si>
  <si>
    <t>IDRD-CTO-0613-2022</t>
  </si>
  <si>
    <t>IDRD-CTO-0614-2022</t>
  </si>
  <si>
    <t>IDRD-CTO-615-2022</t>
  </si>
  <si>
    <t>IDRD-CTO-616-2022</t>
  </si>
  <si>
    <t>IDRD-CTO-617-2022</t>
  </si>
  <si>
    <t>IDRD-CTO-618-2022</t>
  </si>
  <si>
    <t>IDRD-CTO-619-2022</t>
  </si>
  <si>
    <t>IDRD-CTO-0620-2022</t>
  </si>
  <si>
    <t>IDRD-CTO-0621-2022</t>
  </si>
  <si>
    <t>IDRD-CTO-0622-2022</t>
  </si>
  <si>
    <t>IDRD-CTO-0623-2022</t>
  </si>
  <si>
    <t>IDRD-CTO-0624-2022</t>
  </si>
  <si>
    <t>IDRD-CTO-0625-2022</t>
  </si>
  <si>
    <t>IDRD-CTO-0626-2022</t>
  </si>
  <si>
    <t>IDRD-CTO-0627-2022</t>
  </si>
  <si>
    <t>IDRD-CTO-0628-2022</t>
  </si>
  <si>
    <t>IDRD-CTO-0629-2022</t>
  </si>
  <si>
    <t>IDRD-CTO-630-2022</t>
  </si>
  <si>
    <t>IDRD-CTO-0631-2022</t>
  </si>
  <si>
    <t>IDRD-CTO-0633-2022</t>
  </si>
  <si>
    <t>IDRD-CTO-0634-2022</t>
  </si>
  <si>
    <t>IDRD-CTO-0635-2022</t>
  </si>
  <si>
    <t>IDRD-CTO-0636-2022</t>
  </si>
  <si>
    <t>IDRD-CTO-0637-2022</t>
  </si>
  <si>
    <t>IDRD-CTO-0638-2022</t>
  </si>
  <si>
    <t>IDRD-CTO-0639-2022</t>
  </si>
  <si>
    <t>IDRD-CTO-0640-2022</t>
  </si>
  <si>
    <t>IDRD-CTO-0641-2022</t>
  </si>
  <si>
    <t>IDRD-CTO-0642-2022</t>
  </si>
  <si>
    <t>IDRD-CTO-0643-2022</t>
  </si>
  <si>
    <t>IDRD-CTO-644-2022</t>
  </si>
  <si>
    <t>IDRD-CTO-0645-2022</t>
  </si>
  <si>
    <t>IDRD-CTO-0646-2022</t>
  </si>
  <si>
    <t>IDRD-CTO-0647-2022</t>
  </si>
  <si>
    <t>IDRD-CTO-0648-2022</t>
  </si>
  <si>
    <t>IDRD-CTO-0649-2022</t>
  </si>
  <si>
    <t>IDRD-CTO-0650-2022</t>
  </si>
  <si>
    <t>IDRD-CTO-0651-2022</t>
  </si>
  <si>
    <t>IDRD-CTO-0652-2022</t>
  </si>
  <si>
    <t>IDRD-CTO-0653-2022</t>
  </si>
  <si>
    <t>IDRD-CTO-0654-2022</t>
  </si>
  <si>
    <t>IDRD-CTO-0655-2022</t>
  </si>
  <si>
    <t>IDRD-CTO-0656-2022</t>
  </si>
  <si>
    <t>IDRD-CTO-0657-2022</t>
  </si>
  <si>
    <t>IDRD-CTO-0658-2022</t>
  </si>
  <si>
    <t>IDRD-CTO-0659-2022</t>
  </si>
  <si>
    <t>IDRD-CTO-0660-2022</t>
  </si>
  <si>
    <t>IDRD-CTO-0661-2022</t>
  </si>
  <si>
    <t>IDRD-CTO-0662-2022</t>
  </si>
  <si>
    <t>IDRD-CTO-0663-2022</t>
  </si>
  <si>
    <t>IDRD-CTO-0664-2022</t>
  </si>
  <si>
    <t>IDRD-CTO-0665-2022</t>
  </si>
  <si>
    <t>IDRD-CTO-0666-2022</t>
  </si>
  <si>
    <t>IDRD-CTO-0667-2022</t>
  </si>
  <si>
    <t>IDRD-CTO-0668-2022</t>
  </si>
  <si>
    <t>IDRD-CTO-0669-2022</t>
  </si>
  <si>
    <t>IDRD-CTO-0670-2022</t>
  </si>
  <si>
    <t>IDRD-CTO-0671-2022</t>
  </si>
  <si>
    <t>IDRD-CTO-0672-2022</t>
  </si>
  <si>
    <t>IDRD-CTO-0673-2022</t>
  </si>
  <si>
    <t>IDRD-CTO-0674-2022</t>
  </si>
  <si>
    <t>IDRD-CTO-0675-2022</t>
  </si>
  <si>
    <t>IDRD-CTO-0676-2022</t>
  </si>
  <si>
    <t>IDRD-CTO-0677-2022</t>
  </si>
  <si>
    <t>IDRD-CTO-0678-2022</t>
  </si>
  <si>
    <t>IDRD-CTO-0679-2022</t>
  </si>
  <si>
    <t>IDRD-CTO-0680-2022</t>
  </si>
  <si>
    <t>IDRD-CTO-0681-2022</t>
  </si>
  <si>
    <t>IDRD-CTO-0682-2022</t>
  </si>
  <si>
    <t>IDRD-CTO-0683-2022</t>
  </si>
  <si>
    <t>IDRD-CTO-0684-2022</t>
  </si>
  <si>
    <t>IDRD-CTO-0685-2022</t>
  </si>
  <si>
    <t>IDRD-CTO-0686-2022</t>
  </si>
  <si>
    <t>IDRD-CTO-0687-2022</t>
  </si>
  <si>
    <t>IDRD-CTO-0688-2022</t>
  </si>
  <si>
    <t>IDRD-CTO-0689-2022</t>
  </si>
  <si>
    <t>IDRD-CTO-0690-2022</t>
  </si>
  <si>
    <t>IDRD-STP-CD-0691-2022</t>
  </si>
  <si>
    <t>IDRD-CTO-0692-2022</t>
  </si>
  <si>
    <t>IDRD-CTO-0693-2022</t>
  </si>
  <si>
    <t>IDRD-CTO-0694-2022</t>
  </si>
  <si>
    <t>IDRD-CTO-0695-2022</t>
  </si>
  <si>
    <t>IDRD-STC-0696-2022</t>
  </si>
  <si>
    <t>IDRD-CTO-0697-2022</t>
  </si>
  <si>
    <t>IDRD-CTO-0698-2022</t>
  </si>
  <si>
    <t>IDRD-CTO-0699-2022</t>
  </si>
  <si>
    <t>IDRD-CTO-0700-2022</t>
  </si>
  <si>
    <t>IDRD-CTO-0701-2022</t>
  </si>
  <si>
    <t>IDRD-CTO-0702-2022</t>
  </si>
  <si>
    <t>IDRD-CTO-0703-2022</t>
  </si>
  <si>
    <t>IDRD-CTO-0704-2022</t>
  </si>
  <si>
    <t>IDRD-CTO-0705-2022</t>
  </si>
  <si>
    <t>IDRD-CTO-0706-2022</t>
  </si>
  <si>
    <t>IDRD-CTO-0707-2022</t>
  </si>
  <si>
    <t>IDRD-CTO-0708-2022</t>
  </si>
  <si>
    <t>IDRD-CTO-0709-2022</t>
  </si>
  <si>
    <t>IDRD-CTO-0710-2022</t>
  </si>
  <si>
    <t>IDRD-CTO-0711-2022</t>
  </si>
  <si>
    <t>IDRD-CTO-0712-2022</t>
  </si>
  <si>
    <t>IDRD-CTO-0713-2022</t>
  </si>
  <si>
    <t>IDRD-CTO-0714-2022</t>
  </si>
  <si>
    <t>IDRD-CTO-0715-2022</t>
  </si>
  <si>
    <t>IDRD-CTO-0716-2022</t>
  </si>
  <si>
    <t>IDRD-CTO-0717-2022</t>
  </si>
  <si>
    <t>IDRD-CTO-0718-2022</t>
  </si>
  <si>
    <t>IDRD-CTO-0719-2022</t>
  </si>
  <si>
    <t>IDRD-CTO-0720-2022</t>
  </si>
  <si>
    <t>IDRD-CTO-0721-2022</t>
  </si>
  <si>
    <t>IDRD-CTO-0722-2022</t>
  </si>
  <si>
    <t>IDRD-CTO-0723-2022</t>
  </si>
  <si>
    <t>IDRD-CTO-0724-2022</t>
  </si>
  <si>
    <t>IDRD-CTO-0725-2022</t>
  </si>
  <si>
    <t>IDRD-CTO-0727-2022</t>
  </si>
  <si>
    <t>IDRD-CTO-0728-2022</t>
  </si>
  <si>
    <t>IDRD-CTO-0729-2022</t>
  </si>
  <si>
    <t>IDRD-CTO-0730-2022</t>
  </si>
  <si>
    <t>IDRD-CTO-0731-2022</t>
  </si>
  <si>
    <t>IDRD-CTO-732-2022</t>
  </si>
  <si>
    <t>IDRD-CTO-0733-2022</t>
  </si>
  <si>
    <t>IDRD-CTO-0734-2022</t>
  </si>
  <si>
    <t>IDRD-CTO-0735-2022</t>
  </si>
  <si>
    <t>IDRD-CTO-0736-2022</t>
  </si>
  <si>
    <t>IDRD-CTO-0737-2022</t>
  </si>
  <si>
    <t>IDRD-CTO-0738-2022</t>
  </si>
  <si>
    <t>IDRD-CTO-0739-2022</t>
  </si>
  <si>
    <t>IDRD-CTO-0740-2022</t>
  </si>
  <si>
    <t>IDRD-CTO-0741-2022</t>
  </si>
  <si>
    <t>IDRD-CTO-0742-2022</t>
  </si>
  <si>
    <t>IDRD-STRD-CD-0743-2022</t>
  </si>
  <si>
    <t>IDRD-CTO-0744-2022</t>
  </si>
  <si>
    <t>IDRD-CTO-0745-2022</t>
  </si>
  <si>
    <t>IDRD-CTO-0746-2022</t>
  </si>
  <si>
    <t>IDRD-CTO-0747-2022</t>
  </si>
  <si>
    <t>IDRD-CTO-0748-2022</t>
  </si>
  <si>
    <t>IDRD-CTO-0749-2022</t>
  </si>
  <si>
    <t>IDRD-CTO-0750-2022</t>
  </si>
  <si>
    <t>IDRD-CTO-0751-2022</t>
  </si>
  <si>
    <t>IDRD-CTO-0752-2022</t>
  </si>
  <si>
    <t>IDRD-CTO-0753-2022</t>
  </si>
  <si>
    <t>IDRD-CTO-0754-2022</t>
  </si>
  <si>
    <t>IDRD-CTO-0755-2022</t>
  </si>
  <si>
    <t>IDRD-CTO-756-2022</t>
  </si>
  <si>
    <t>IDRD-CTO-0757-2022</t>
  </si>
  <si>
    <t>IDRD-CTO-0758-2022</t>
  </si>
  <si>
    <t>IDRD-CTO-0759-2022</t>
  </si>
  <si>
    <t>IDRD-CTO-0760-2022</t>
  </si>
  <si>
    <t>IDRD-CTO-0761-2022</t>
  </si>
  <si>
    <t>IDRD-CTO-0762-2022</t>
  </si>
  <si>
    <t>IDRD-CTO-0763-2022</t>
  </si>
  <si>
    <t>IDRD-CTO-0764-2022</t>
  </si>
  <si>
    <t>IDRD-CTO-0765-2022</t>
  </si>
  <si>
    <t>IDRD-CTO-766-2022</t>
  </si>
  <si>
    <t>IDRD-CTO-767-2022</t>
  </si>
  <si>
    <t>IDRD-CTO-0768-2022</t>
  </si>
  <si>
    <t>IDRD-CTO-0769-2022</t>
  </si>
  <si>
    <t>IDRD-CTO-0770-2022</t>
  </si>
  <si>
    <t>IDRD-CTO-0771-2022</t>
  </si>
  <si>
    <t>IDRD-CTO-0772-2022</t>
  </si>
  <si>
    <t>IDRD-CTO-0773-2022</t>
  </si>
  <si>
    <t>IDRD-CTO-0774-2022</t>
  </si>
  <si>
    <t>IDRD-CTO-0775-2022</t>
  </si>
  <si>
    <t>IDRD-CTO-0776-2022</t>
  </si>
  <si>
    <t>IDRD-CTO-777-2022</t>
  </si>
  <si>
    <t>IDRD-CTO-778-2022</t>
  </si>
  <si>
    <t>IDRD-CTO-779-2022</t>
  </si>
  <si>
    <t>IDRD-CTO-780-2022</t>
  </si>
  <si>
    <t>IDRD-CTO-781-2022</t>
  </si>
  <si>
    <t>IDRD-CTO-782-2022</t>
  </si>
  <si>
    <t>IDRD-CTO-783-2022</t>
  </si>
  <si>
    <t>IDRD-CTO-784-2022</t>
  </si>
  <si>
    <t>IDRD-CTO-0785-2022</t>
  </si>
  <si>
    <t>IDRD-CTO-0786-2022</t>
  </si>
  <si>
    <t>IDRD-CTO-0787-2022</t>
  </si>
  <si>
    <t>IDRD-CTO-0788-2022</t>
  </si>
  <si>
    <t>IDRD-CTO-0789-2022</t>
  </si>
  <si>
    <t>IDRD-CTO-0790-2022</t>
  </si>
  <si>
    <t>IDRD-CTO-0791-2022</t>
  </si>
  <si>
    <t>IDRD-CTO-0792-2022</t>
  </si>
  <si>
    <t>IDRD-CTO-0793-2022</t>
  </si>
  <si>
    <t>IDRD-CTO-0794-2022</t>
  </si>
  <si>
    <t>IDRD-CTO-795-2022</t>
  </si>
  <si>
    <t>IDRD-CTO-0796-2022</t>
  </si>
  <si>
    <t>IDRD-CTO-0797-2022</t>
  </si>
  <si>
    <t>IDRD-CTO-0798-2022</t>
  </si>
  <si>
    <t>IDRD-CTO-0799-2022</t>
  </si>
  <si>
    <t>IDRD-CTO-0800-2022</t>
  </si>
  <si>
    <t>IDRD-CTO-0801-2022</t>
  </si>
  <si>
    <t>IDRD-CTO-0802-2022</t>
  </si>
  <si>
    <t>IDRD-CTO-0803-2022</t>
  </si>
  <si>
    <t>IDRD-CTO-0804-2022</t>
  </si>
  <si>
    <t>IDRD-CTO-0805-2022</t>
  </si>
  <si>
    <t>IDRD-CTO-0806-2022</t>
  </si>
  <si>
    <t>IDRD-CTO-0807-2022</t>
  </si>
  <si>
    <t>IDRD-CTO-0808-2022</t>
  </si>
  <si>
    <t>IDRD-CTO-0809-2022</t>
  </si>
  <si>
    <t>IDRD-CTO-0810-2022</t>
  </si>
  <si>
    <t>IDRD-CTO-0811-2022</t>
  </si>
  <si>
    <t>IDRD-CTO-0812-2022</t>
  </si>
  <si>
    <t>IDRD-CTO-0813-2022</t>
  </si>
  <si>
    <t>IDRD-CTO-0814-2022</t>
  </si>
  <si>
    <t>IDRD-CTO-0815-2022</t>
  </si>
  <si>
    <t>IDRD-CTO-0816-2022</t>
  </si>
  <si>
    <t>IDRD-CTO-0817-2022</t>
  </si>
  <si>
    <t>IDRD-CTO-0818-2022</t>
  </si>
  <si>
    <t>IDRD-CTO-0819-2022</t>
  </si>
  <si>
    <t>IDRD-CTO-0820-2022</t>
  </si>
  <si>
    <t>IDRD-CTO-0821-2022</t>
  </si>
  <si>
    <t>IDRD-CTO-0822-2022</t>
  </si>
  <si>
    <t>IDRD-CTO-0823-2022</t>
  </si>
  <si>
    <t>IDRD-CTO-0824-2022</t>
  </si>
  <si>
    <t>IDRD-CTO-0825-2022</t>
  </si>
  <si>
    <t>IDRD-CTO-0826-2022</t>
  </si>
  <si>
    <t>IDRD-CTO-0827-2022</t>
  </si>
  <si>
    <t>IDRD-CTO-0828-2022</t>
  </si>
  <si>
    <t>IDRD-CTO-0829-2022</t>
  </si>
  <si>
    <t>IDRD-CTO-0830-2022</t>
  </si>
  <si>
    <t>IDRD-CTO-0831-2022</t>
  </si>
  <si>
    <t>IDRD-CTO-0832-2022</t>
  </si>
  <si>
    <t>IDRD-CTO-0833-2022</t>
  </si>
  <si>
    <t>IDRD-CTO-0834-2022</t>
  </si>
  <si>
    <t>IDRD-CTO-0835-2022</t>
  </si>
  <si>
    <t>IDRD-CTO-0836-2022</t>
  </si>
  <si>
    <t>IDRD-CTO-0837-2022</t>
  </si>
  <si>
    <t>IDRD-CTO-0838-2022</t>
  </si>
  <si>
    <t>IDRD-CTO-0839-2022</t>
  </si>
  <si>
    <t>IDRD-CTO-0840-2022</t>
  </si>
  <si>
    <t>IDRD-CTO-0841-2022</t>
  </si>
  <si>
    <t>IDRD-CTO-0842-2022</t>
  </si>
  <si>
    <t>IDRD-CTO-0843-2022</t>
  </si>
  <si>
    <t>IDRD-CTO-0844-2022</t>
  </si>
  <si>
    <t>IDRD-CTO-0845-2022</t>
  </si>
  <si>
    <t>IDRD-CTO-0846-2022</t>
  </si>
  <si>
    <t>IDRD-CTO-847-2022</t>
  </si>
  <si>
    <t>IDRD-CTO-848-2022</t>
  </si>
  <si>
    <t>IDRD-CTO-849-2022</t>
  </si>
  <si>
    <t>IDRD-CTO-850-2022</t>
  </si>
  <si>
    <t>IDRD-CTO-851-2022</t>
  </si>
  <si>
    <t>IDRD-CTO-0852-2022</t>
  </si>
  <si>
    <t>IDRD-CTO-0853-2022</t>
  </si>
  <si>
    <t>IDRD-CTO-0854-2022</t>
  </si>
  <si>
    <t>IDRD-CTO-0855-2022</t>
  </si>
  <si>
    <t>IDRD-CTO-856-2022</t>
  </si>
  <si>
    <t>IDRD-CTO-0857-2022</t>
  </si>
  <si>
    <t>IDRD-CTO-0858-2022</t>
  </si>
  <si>
    <t>IDRD-CTO-860-2022</t>
  </si>
  <si>
    <t>IDRD-CTO-861-2022</t>
  </si>
  <si>
    <t>IDRD-CTO-862-2022</t>
  </si>
  <si>
    <t>IDRD-CTO-863-2022</t>
  </si>
  <si>
    <t>IDRD-CTO-864-2022</t>
  </si>
  <si>
    <t>IDRD-CTO-865-2022</t>
  </si>
  <si>
    <t>IDRD-CTO-866-2022</t>
  </si>
  <si>
    <t>IDRD-CTO-867-2022</t>
  </si>
  <si>
    <t>IDRD-STRD-CD-868-2022</t>
  </si>
  <si>
    <t>IDRD-CTO-869-2022</t>
  </si>
  <si>
    <t>IDRD-CTO-0870-2022</t>
  </si>
  <si>
    <t>IDRD-CTO-0871-2022</t>
  </si>
  <si>
    <t>IDRD-CTO-0872-2022</t>
  </si>
  <si>
    <t>IDRD-CTO-0873-2022</t>
  </si>
  <si>
    <t>IDRD-CTO-0874-2022</t>
  </si>
  <si>
    <t>IDRD-CTO-0875-2022</t>
  </si>
  <si>
    <t>IDRD-CTO-0876-2022</t>
  </si>
  <si>
    <t>IDRD-CTO-0877-2022</t>
  </si>
  <si>
    <t>IDRD-CTO-0878-2022</t>
  </si>
  <si>
    <t>IDRD-CTO-0879-2022</t>
  </si>
  <si>
    <t>IDRD-CTO-0880-2022</t>
  </si>
  <si>
    <t>IDRD-CTO-0881-2022</t>
  </si>
  <si>
    <t>IDRD-CTO-882-2022</t>
  </si>
  <si>
    <t>IDRD-CTO-0883-2022</t>
  </si>
  <si>
    <t>IDRD-CTO-0884-2022</t>
  </si>
  <si>
    <t>IDRD-CTO-0885-2022</t>
  </si>
  <si>
    <t>IDRD-CTO-0886-2022</t>
  </si>
  <si>
    <t>IDRD-CTO-0887-2022</t>
  </si>
  <si>
    <t>IDRD-CTO-0888-2022</t>
  </si>
  <si>
    <t>IDRD-CTO-0889-2022</t>
  </si>
  <si>
    <t>IDRD-CTO-0890-2022</t>
  </si>
  <si>
    <t>IDRD-CTO-0891-2022</t>
  </si>
  <si>
    <t>IDRD-CTO-0892-2022</t>
  </si>
  <si>
    <t>IDRD-CTO-0893-2022</t>
  </si>
  <si>
    <t>IDRD-CTO-0894-2022</t>
  </si>
  <si>
    <t>IDRD-CTO-895-2022</t>
  </si>
  <si>
    <t>IDRD-CTO-896-2022</t>
  </si>
  <si>
    <t>IDRD-CTO-897-2022</t>
  </si>
  <si>
    <t>IDRD-CTO-898-2022</t>
  </si>
  <si>
    <t>IDRD-CTO-899-2022</t>
  </si>
  <si>
    <t>IDRD-CTO-900-2022</t>
  </si>
  <si>
    <t>IDRD-CTO-901-2022</t>
  </si>
  <si>
    <t>IDRD-CTO-0902-2022</t>
  </si>
  <si>
    <t>IDRD-CTO-0903-2022</t>
  </si>
  <si>
    <t>IDRD-CTO-0904-2022</t>
  </si>
  <si>
    <t>IDRD-CTO- 0905-2022</t>
  </si>
  <si>
    <t>IDRD-CTO-0906-2022</t>
  </si>
  <si>
    <t>IDRD-CTO-0907-2022</t>
  </si>
  <si>
    <t>IDRD-CTO-0908-2022</t>
  </si>
  <si>
    <t>IDRD-CTO-0909-2022</t>
  </si>
  <si>
    <t>IDRD-CTO-0910-2022</t>
  </si>
  <si>
    <t>IDRD-CTO-0911-2022</t>
  </si>
  <si>
    <t>IDRD-CTO-0912-2022</t>
  </si>
  <si>
    <t>IDRD-CTO-0913-2022</t>
  </si>
  <si>
    <t>IDRD-CTO-0914-2022</t>
  </si>
  <si>
    <t>IDRD-CTO-0915-2022</t>
  </si>
  <si>
    <t>IDRD-CTO-0916-2022</t>
  </si>
  <si>
    <t>IDRD-CTO-0917-2022</t>
  </si>
  <si>
    <t>IDRD-CTO-0918-2022</t>
  </si>
  <si>
    <t>IDRD-CTO-0919-2022</t>
  </si>
  <si>
    <t>IDRD-CTO-0920-2022</t>
  </si>
  <si>
    <t>IDRD-CTO-0921-2022</t>
  </si>
  <si>
    <t>IDRD-CTO-0922-2022</t>
  </si>
  <si>
    <t>IDRD-CTO-0923-2022</t>
  </si>
  <si>
    <t>IDRD-CTO-0924-2022</t>
  </si>
  <si>
    <t>IDRD-CTO-0925-2022</t>
  </si>
  <si>
    <t>IDRD-CTO-0926-2022</t>
  </si>
  <si>
    <t>IDRD-CTO-0927-2022</t>
  </si>
  <si>
    <t>IDRD-CTO-0928-2022</t>
  </si>
  <si>
    <t>IDRD-CTO-0929-2022</t>
  </si>
  <si>
    <t>IDRD-CTO-0931-2022</t>
  </si>
  <si>
    <t>IDRD-CTO-0932-2022</t>
  </si>
  <si>
    <t>IDRD-CTO-933-2022</t>
  </si>
  <si>
    <t>IDRD-CTO-0934-2022</t>
  </si>
  <si>
    <t>IDRD-CTO-0935-2022</t>
  </si>
  <si>
    <t>IDRD-CTO-0936-2022</t>
  </si>
  <si>
    <t>IDRD-CTO-0937-2022</t>
  </si>
  <si>
    <t>IDRD-CTO-0938-2022</t>
  </si>
  <si>
    <t>IDRD-CTO-0939-2022</t>
  </si>
  <si>
    <t>IDRD-CTO-0940-2022</t>
  </si>
  <si>
    <t>IDRD-CTO-0941-2022</t>
  </si>
  <si>
    <t>IDRD-CTO-0942-2022</t>
  </si>
  <si>
    <t>IDRD-CTO-0943-2022</t>
  </si>
  <si>
    <t>IDRD-CTO-0944-2022</t>
  </si>
  <si>
    <t>IDRD-CTO-0945-2022</t>
  </si>
  <si>
    <t>IDRD-CTO-0946-2022</t>
  </si>
  <si>
    <t>IDRD-CTO-0947-2022</t>
  </si>
  <si>
    <t>IDRD-CTO-0948-2022</t>
  </si>
  <si>
    <t>IDRD-CTO-0949-2022</t>
  </si>
  <si>
    <t>IDRD-CTO-0950-2022</t>
  </si>
  <si>
    <t>IDRD-CTO-0951-2022</t>
  </si>
  <si>
    <t>IDRD-CTO-0952-2022</t>
  </si>
  <si>
    <t>IDRD-CTO-0953-2022</t>
  </si>
  <si>
    <t>IDRD-CTO-0954-2022</t>
  </si>
  <si>
    <t>IDRD-CTO-0955-2022</t>
  </si>
  <si>
    <t>IDRD-CTO-0956-2022</t>
  </si>
  <si>
    <t>IDRD-CTO-0957-2022</t>
  </si>
  <si>
    <t>IDRD-CTO-0958-2022</t>
  </si>
  <si>
    <t>IDRD-CTO-0959-2022</t>
  </si>
  <si>
    <t>IDRD-CTO-0960-2022</t>
  </si>
  <si>
    <t>IDRD-CTO-0961-2022</t>
  </si>
  <si>
    <t>IDRD-CTO-0962-2022</t>
  </si>
  <si>
    <t>IDRD-CTO-0963-2022</t>
  </si>
  <si>
    <t>IDRD-CTO-0964-2022</t>
  </si>
  <si>
    <t>IDRD-CTO-0965-2022</t>
  </si>
  <si>
    <t>IDRD-CTO-0966-2022</t>
  </si>
  <si>
    <t>IDRD-CTO-0967-2022</t>
  </si>
  <si>
    <t>IDRD-CTO-0968-2022</t>
  </si>
  <si>
    <t>IDRD-CTO-0969-2022</t>
  </si>
  <si>
    <t>IDRD-CTO-0970-2022</t>
  </si>
  <si>
    <t>IDRD-CTO-971-2022</t>
  </si>
  <si>
    <t>IDRD-CTO-0972-2022</t>
  </si>
  <si>
    <t>IDRD-CTO-0973-2022</t>
  </si>
  <si>
    <t>IDRD-CTO-0974-2022</t>
  </si>
  <si>
    <t>IDRD-CTO-0975-2022</t>
  </si>
  <si>
    <t>IDRD-CTO-0976-2022</t>
  </si>
  <si>
    <t>IDRD-CTO-0977-2022</t>
  </si>
  <si>
    <t>IDRD-CTO-0978-2022</t>
  </si>
  <si>
    <t>IDRD-CTO-0979-2022</t>
  </si>
  <si>
    <t>IDRD-CTO-0980-2022</t>
  </si>
  <si>
    <t>IDRD-CTO-0981-2022</t>
  </si>
  <si>
    <t>IDRD-CTO-0982-2022</t>
  </si>
  <si>
    <t>IDRD-CTO-0983-2022</t>
  </si>
  <si>
    <t>IDRD-CTO-0984-2022</t>
  </si>
  <si>
    <t>IDRD-CTO-0985-2022</t>
  </si>
  <si>
    <t>IDRD-CTO-0986-2022</t>
  </si>
  <si>
    <t>IDRD-CTO-987-2022</t>
  </si>
  <si>
    <t>IDRD-CTO-988-2022</t>
  </si>
  <si>
    <t>IDRD-CTO-989-2022</t>
  </si>
  <si>
    <t>IDRD-CTO-990-2022</t>
  </si>
  <si>
    <t>IDRD-CTO-0991-2022</t>
  </si>
  <si>
    <t>IDRD-CTO-992-2022</t>
  </si>
  <si>
    <t>IDRD-CD-0993-2022</t>
  </si>
  <si>
    <t>IDRD-CTO-0994-2022</t>
  </si>
  <si>
    <t>IDRD-CTO-0995-2022</t>
  </si>
  <si>
    <t>IDRD-CTO-0996-2022</t>
  </si>
  <si>
    <t>IDRD-CTO-0998-2022</t>
  </si>
  <si>
    <t>IDRD-CTO-0999-2022</t>
  </si>
  <si>
    <t>IDRD-CTO-1000-2022</t>
  </si>
  <si>
    <t>IDRD-CTO-1001-2022</t>
  </si>
  <si>
    <t>IDRD-CTO-1002-2022</t>
  </si>
  <si>
    <t>IDRD-CTO-1003-2022</t>
  </si>
  <si>
    <t>IDRD-CTO-1004-2022</t>
  </si>
  <si>
    <t>IDRD-CTO-1005-2022</t>
  </si>
  <si>
    <t>IDRD-CTO-1006-2022</t>
  </si>
  <si>
    <t>IDRD-CD-1007-2022</t>
  </si>
  <si>
    <t>IDRD-CTO-1008-2022</t>
  </si>
  <si>
    <t>IDRD-CD-1009-2022</t>
  </si>
  <si>
    <t>IDRD-CTO-1010-2022</t>
  </si>
  <si>
    <t>IDRD-CTO-1011-2022</t>
  </si>
  <si>
    <t>IDRD-CTO-1012-2022</t>
  </si>
  <si>
    <t>IDRD-CTO-1013-2022</t>
  </si>
  <si>
    <t>IDRD-CTO-1014-2022</t>
  </si>
  <si>
    <t>IDRD-CTO-1015-2022</t>
  </si>
  <si>
    <t>IDRD-CTO-1016-2022</t>
  </si>
  <si>
    <t>IDRD-CTO-1017-2022</t>
  </si>
  <si>
    <t>IDRD-CTO-1018-2022</t>
  </si>
  <si>
    <t>IDRD-CTO-1019-2022</t>
  </si>
  <si>
    <t>IDRD-CTO-1020-2022</t>
  </si>
  <si>
    <t>IDRD-CTO-1021-2022</t>
  </si>
  <si>
    <t>IDRD-CD- 1022-2022</t>
  </si>
  <si>
    <t>IDRD-CTO-1023-2022</t>
  </si>
  <si>
    <t>IDRD-CTO-1024-2022</t>
  </si>
  <si>
    <t>IDRD-CTO-1025-2022</t>
  </si>
  <si>
    <t>IDRD-CTO-1026-2022</t>
  </si>
  <si>
    <t>IDRD-CTO-1027-2022</t>
  </si>
  <si>
    <t>IDRD-CTO-1028-2022</t>
  </si>
  <si>
    <t>IDRD-CTO-1029-2022</t>
  </si>
  <si>
    <t>IDRD-CTO-1030-2022</t>
  </si>
  <si>
    <t>IDRD-CTO-1031-2022</t>
  </si>
  <si>
    <t>IDRD-CTO-1032-2022</t>
  </si>
  <si>
    <t>IDRD-CTO-1033-2022</t>
  </si>
  <si>
    <t>IDRD-CTO-1034-2022</t>
  </si>
  <si>
    <t>IDRD-CTO-1035-2022</t>
  </si>
  <si>
    <t>IDRD-CTO-1036-2022</t>
  </si>
  <si>
    <t>IDRD-CTO-1037-2022</t>
  </si>
  <si>
    <t>IDRD-CTO-1038-2022</t>
  </si>
  <si>
    <t>IDRD-CTO-1039-2022</t>
  </si>
  <si>
    <t>IDRD-CTO-1040-2022</t>
  </si>
  <si>
    <t>IDRD-CTO-1041-2022</t>
  </si>
  <si>
    <t>IDRD-CTO-1042-2022</t>
  </si>
  <si>
    <t>IDRD-CTO-1043-2022</t>
  </si>
  <si>
    <t>IDRD-CTO-1044-2022</t>
  </si>
  <si>
    <t>IDRD-CTO-1045-2022</t>
  </si>
  <si>
    <t>IDRD-CTO-1046-2022</t>
  </si>
  <si>
    <t>IDRD-CTO-1047-2022</t>
  </si>
  <si>
    <t>IDRD-CTO-1048-2022</t>
  </si>
  <si>
    <t>IDRD-CTO-1049-2022</t>
  </si>
  <si>
    <t>IDRD-CTO-1050-2022</t>
  </si>
  <si>
    <t>IDRD-CTO-1051-2022</t>
  </si>
  <si>
    <t>IDRD-CTO-1052-2022</t>
  </si>
  <si>
    <t>IDRD-CTO-1053-2022</t>
  </si>
  <si>
    <t>IDRD-CTO-1054-2022</t>
  </si>
  <si>
    <t>IDRD-CTO-1055-2022</t>
  </si>
  <si>
    <t>IDRD-CTO-1056-2022</t>
  </si>
  <si>
    <t>IDRD-CTO-1057-2022</t>
  </si>
  <si>
    <t>IDRD-CTO-1058-2022</t>
  </si>
  <si>
    <t>IDRD-CTO-1059-2022</t>
  </si>
  <si>
    <t>IDRD-CTO-1060-2022</t>
  </si>
  <si>
    <t>IDRD-CTO-1061-2022</t>
  </si>
  <si>
    <t>IDRD-CTO-1062-2022</t>
  </si>
  <si>
    <t>IDRD-CTO-1063-2022</t>
  </si>
  <si>
    <t>IDRD-CTO-1064-2022</t>
  </si>
  <si>
    <t>IDRD-CTO-1065-2022</t>
  </si>
  <si>
    <t>IDRD-CTO-1066-2022</t>
  </si>
  <si>
    <t>IDRD-CTO-1067-2022</t>
  </si>
  <si>
    <t>IDRD-CTO-1068-2022</t>
  </si>
  <si>
    <t>IDRD-CTO-1069-2022</t>
  </si>
  <si>
    <t>IDRD-CTO-1070-2022</t>
  </si>
  <si>
    <t>IDRD-CTO-1071-2022</t>
  </si>
  <si>
    <t>IDRD-CTO-1072-2022</t>
  </si>
  <si>
    <t>IDRD-CTO-1073-2022</t>
  </si>
  <si>
    <t>IDRD-CTO-1074-2022</t>
  </si>
  <si>
    <t>IDRD-CTO-1075-2022</t>
  </si>
  <si>
    <t>IDRD-CTO-1076-2022</t>
  </si>
  <si>
    <t>IDRD-CTO-1077-2022</t>
  </si>
  <si>
    <t>IDRD-CTO-1078-2022</t>
  </si>
  <si>
    <t>IDRS-CTO-1079-2022</t>
  </si>
  <si>
    <t>IDRD-CTO-1080-2022</t>
  </si>
  <si>
    <t>IDRD-CTO-1081-2022</t>
  </si>
  <si>
    <t>IDRD-CTO-1082-2022</t>
  </si>
  <si>
    <t>IDRD-CTO-1083-2022</t>
  </si>
  <si>
    <t>IDRD-CTO-1084-2022</t>
  </si>
  <si>
    <t>IDRD-CTO-1085-2022</t>
  </si>
  <si>
    <t>IDRD-CTO-1086-2022</t>
  </si>
  <si>
    <t>IDRD-CTO-1087-2022</t>
  </si>
  <si>
    <t>IDRD-CTO-1089-2022</t>
  </si>
  <si>
    <t>IDRD-CTO-1090-2022</t>
  </si>
  <si>
    <t>IDRD-CTO-1091-2022</t>
  </si>
  <si>
    <t>IDRD-CTO-1092-2022</t>
  </si>
  <si>
    <t>IDRD-CTO-1093-2022</t>
  </si>
  <si>
    <t>IDRD-CTO-1094-2022</t>
  </si>
  <si>
    <t>IDRD-CTO-1095-2022</t>
  </si>
  <si>
    <t>IDRD-CTO-1096-2022</t>
  </si>
  <si>
    <t>IDRD-CTO-1097-2022</t>
  </si>
  <si>
    <t>IDRD-CTO-1098-2022</t>
  </si>
  <si>
    <t>IDRD-CTO-1099-2022</t>
  </si>
  <si>
    <t>IDRD-CTO-1100-2022</t>
  </si>
  <si>
    <t>IDRD-CTO-1101-2022</t>
  </si>
  <si>
    <t>IDRD-CTO-1102-2022</t>
  </si>
  <si>
    <t>IDRD-CTO-1103-2022</t>
  </si>
  <si>
    <t>IDRD-CTO-1104-2022</t>
  </si>
  <si>
    <t>IDRD-CTO-1105-2022</t>
  </si>
  <si>
    <t>IDRD-CTO-1106-2022</t>
  </si>
  <si>
    <t>IDRD-CTO-1107-2022</t>
  </si>
  <si>
    <t>IDRD-CTO-1108-2022</t>
  </si>
  <si>
    <t>IDRD-CTO-1109-2022</t>
  </si>
  <si>
    <t>IDRD-CTO-1110-2022</t>
  </si>
  <si>
    <t>IDRD-CTO-1111-2022</t>
  </si>
  <si>
    <t>IDRD-CD-1112-2022</t>
  </si>
  <si>
    <t>IDRD-STRD-CD-1113-2022</t>
  </si>
  <si>
    <t>IDRD-CTO-1114-2022</t>
  </si>
  <si>
    <t>IDRD-CTO-1115-2022</t>
  </si>
  <si>
    <t>IDRD-CTO-1116-2022</t>
  </si>
  <si>
    <t>IDRD-CTO-1117-2022</t>
  </si>
  <si>
    <t>IDRD-CTO-1118-2022</t>
  </si>
  <si>
    <t>IDRD-CTO-1119-2022</t>
  </si>
  <si>
    <t>IDRD-CTO-1120-2022</t>
  </si>
  <si>
    <t>IDRD-CTO-1121-2022</t>
  </si>
  <si>
    <t>IDRD-CTO-1122-2022</t>
  </si>
  <si>
    <t>IDRD-CTO-1123-2022</t>
  </si>
  <si>
    <t>IDRD-CTO-1124-2022</t>
  </si>
  <si>
    <t>IDRD-CTO-1125-2022</t>
  </si>
  <si>
    <t>IDRD-CTO-1126-2022</t>
  </si>
  <si>
    <t>IDRD-CTO-1127-2022</t>
  </si>
  <si>
    <t>IDRD-CTO-1128-2022</t>
  </si>
  <si>
    <t>IDRD-CTO-1129-2022</t>
  </si>
  <si>
    <t>IDRD-CTO-1130-2022</t>
  </si>
  <si>
    <t>IDRD-CTO-1131-2022</t>
  </si>
  <si>
    <t>IDRD-CTO-1132-2022</t>
  </si>
  <si>
    <t>IDRD-CTO-1133-2022</t>
  </si>
  <si>
    <t>IDRD-CTO-1134-2022</t>
  </si>
  <si>
    <t>IDRD-CTO-1135-2022</t>
  </si>
  <si>
    <t>IDRD-CTO-1136-2022</t>
  </si>
  <si>
    <t>IDRD-CTO-1137-2022</t>
  </si>
  <si>
    <t>IDRD-CTO-1138-2022</t>
  </si>
  <si>
    <t>IDRD-CTO-1139-2022</t>
  </si>
  <si>
    <t>IDRD-CTO-1140-2022</t>
  </si>
  <si>
    <t>IDRD-CTO-1141-2022</t>
  </si>
  <si>
    <t>IDRD-CTO-1142-2022</t>
  </si>
  <si>
    <t>IDRD-CTO-1143-2022</t>
  </si>
  <si>
    <t>IDRD-CTO-1144-2022</t>
  </si>
  <si>
    <t>IDRD-CTO-1145-2022</t>
  </si>
  <si>
    <t>IDRD-CTO-1146-2022</t>
  </si>
  <si>
    <t>IDRD-CTO-1147-2022</t>
  </si>
  <si>
    <t>IDRD-CTO-1148-2022</t>
  </si>
  <si>
    <t>IDRD-CTO-1149-2022</t>
  </si>
  <si>
    <t>IDRD-CTO-1150-2022</t>
  </si>
  <si>
    <t>IDRD-CTO-1151-2022</t>
  </si>
  <si>
    <t>IDRD-CTO-1152-2022</t>
  </si>
  <si>
    <t>IDRD-CTO-1153-2022</t>
  </si>
  <si>
    <t>IDRD-CTO-1154-2022</t>
  </si>
  <si>
    <t>IDRD-CTO-1155-2022</t>
  </si>
  <si>
    <t>IDRD-CTO-1156-2022</t>
  </si>
  <si>
    <t>IDRD-CTO-1157-2022</t>
  </si>
  <si>
    <t>IDRD-CTO-1158-2022</t>
  </si>
  <si>
    <t>IDRD-CTO-1159-2022</t>
  </si>
  <si>
    <t>IDRD-CTO-1160-2022</t>
  </si>
  <si>
    <t>IDRD-CTO-1161-2022</t>
  </si>
  <si>
    <t>IDRD-CTO-1162-2022</t>
  </si>
  <si>
    <t>IDRD-CTO-1163-2022</t>
  </si>
  <si>
    <t>IDRD-CTO-1164-2022</t>
  </si>
  <si>
    <t>IDRD-CTO-1165-2022</t>
  </si>
  <si>
    <t>IDRD-CTO-1166-2022</t>
  </si>
  <si>
    <t>IDRD-CTO-1167-2022</t>
  </si>
  <si>
    <t>IDRD-CTO-1168-2022</t>
  </si>
  <si>
    <t>IDRD-CTO-1169-2022</t>
  </si>
  <si>
    <t>IDRD-CTO-1170-2022</t>
  </si>
  <si>
    <t>IDRD-CTO-1171-2022</t>
  </si>
  <si>
    <t>IDRD-CTO-1172-2022</t>
  </si>
  <si>
    <t>IDRD-CTO-1173-2022</t>
  </si>
  <si>
    <t>IDRD-CTO-1174-2022</t>
  </si>
  <si>
    <t>IDRD-CTO-1175-2022</t>
  </si>
  <si>
    <t>IDRD-CTO-1176-2022</t>
  </si>
  <si>
    <t>IDRD-CTO-1177-2022</t>
  </si>
  <si>
    <t>IDRD-CTO-1178-2022</t>
  </si>
  <si>
    <t>IDRD-CTO-1179-2022</t>
  </si>
  <si>
    <t>IDRD-CTO-1180-2022</t>
  </si>
  <si>
    <t>IDRD-CTO-1181-2022</t>
  </si>
  <si>
    <t>IDRD-CTO-1182-2022</t>
  </si>
  <si>
    <t>IDRD-CTO-1183-2022</t>
  </si>
  <si>
    <t>IDRD-CTO-1184-2022</t>
  </si>
  <si>
    <t>IDRD-CTO-1185-2022</t>
  </si>
  <si>
    <t>IDRD-CTO-1186-2022</t>
  </si>
  <si>
    <t>IDRD-CTO-1187-2022</t>
  </si>
  <si>
    <t>IDRD-CTO-1188-2022</t>
  </si>
  <si>
    <t>IDRD-CTO-1189-2022</t>
  </si>
  <si>
    <t>IDRD-CTO-1190-2022</t>
  </si>
  <si>
    <t>IDRD-CTO-1191-2022</t>
  </si>
  <si>
    <t>IDRD-CTO-1192-2022</t>
  </si>
  <si>
    <t>IDRD-CTO-1193-2022</t>
  </si>
  <si>
    <t>IDRD-CD-1194-2022</t>
  </si>
  <si>
    <t>IDRD-CTO-1195-2022</t>
  </si>
  <si>
    <t>IDRD-CTO-1196-2022</t>
  </si>
  <si>
    <t>IDRD-CTO-1197-2022</t>
  </si>
  <si>
    <t>IDRD-CTO-1198-2022</t>
  </si>
  <si>
    <t>IDRD-CTO-1199-2022</t>
  </si>
  <si>
    <t>IDRD-CTO-1200-2022</t>
  </si>
  <si>
    <t>IDRD-CTO-1201-2022</t>
  </si>
  <si>
    <t>IDRD-CTO-1202-2022</t>
  </si>
  <si>
    <t>IDRD-CD-1203-2022</t>
  </si>
  <si>
    <t>IDRD-CTO-1204-2022</t>
  </si>
  <si>
    <t>IDRD-CTO-1205-2022</t>
  </si>
  <si>
    <t>IDRD-CTO-1206-2022</t>
  </si>
  <si>
    <t>IDRD-CTO-1207-2022</t>
  </si>
  <si>
    <t>IDRD-CTO-1208-2022</t>
  </si>
  <si>
    <t>IDRD-CTO-1209-2022</t>
  </si>
  <si>
    <t>IDRD-CTO-1210-2022</t>
  </si>
  <si>
    <t>IDRD-CTO-1211-2022</t>
  </si>
  <si>
    <t>IDRD-CTO-1212-2022</t>
  </si>
  <si>
    <t>IDRD-CTO-1213-2022</t>
  </si>
  <si>
    <t>IDRD-CTO-1214-2022</t>
  </si>
  <si>
    <t>IDRD-CTO-1215-2022</t>
  </si>
  <si>
    <t>IDRD-CTO-1216-2022</t>
  </si>
  <si>
    <t>IDRD-CTO-1217-2022</t>
  </si>
  <si>
    <t>IDRD-CTO-1218-2022</t>
  </si>
  <si>
    <t>IDRD-CTO-1219-2022</t>
  </si>
  <si>
    <t>IDRD-CTO-1220-2022</t>
  </si>
  <si>
    <t>IDRD-CTO-1221-2022.</t>
  </si>
  <si>
    <t>IDRD-CTO-1222-2022</t>
  </si>
  <si>
    <t>IDRD-CTO-1223-2022</t>
  </si>
  <si>
    <t>IDRD-CTO-1224-2022</t>
  </si>
  <si>
    <t>IDRD-CTO-1225-2022</t>
  </si>
  <si>
    <t>IDRD-CTO-1226-2022</t>
  </si>
  <si>
    <t>IDRD-CTO-1227-2022</t>
  </si>
  <si>
    <t>IDRD-CTO-1228-2022</t>
  </si>
  <si>
    <t>IDRD-CTO-1229-2022</t>
  </si>
  <si>
    <t>IDRD-CTO-1230-2022</t>
  </si>
  <si>
    <t>IDRD-CTO-1231-2022</t>
  </si>
  <si>
    <t>IDRD-CTO-1232-2022</t>
  </si>
  <si>
    <t>IDRD-CTO-1233-2022</t>
  </si>
  <si>
    <t>IDRD-CTO-1234-2022</t>
  </si>
  <si>
    <t>IDRD-CTO-1235-2022</t>
  </si>
  <si>
    <t>IDRD-CTO-1236-2022</t>
  </si>
  <si>
    <t>IDRD-STRD-CD-1237-2022</t>
  </si>
  <si>
    <t>IDRD-CTO-1238-2022</t>
  </si>
  <si>
    <t>IDRD-CTO-1239-2022</t>
  </si>
  <si>
    <t>IDRD-CTO-1240-2022</t>
  </si>
  <si>
    <t>IDRD-CTO-1241-2022</t>
  </si>
  <si>
    <t>IDRD-CTO-1242-2022</t>
  </si>
  <si>
    <t>IDRD-CTO-1243-2022</t>
  </si>
  <si>
    <t>IDRD-CTO-1244-2022</t>
  </si>
  <si>
    <t>IDRD-CTO-1245-2022</t>
  </si>
  <si>
    <t>IDRD-CTO-1246-2022</t>
  </si>
  <si>
    <t>IDRD-CTO-1247-2022</t>
  </si>
  <si>
    <t>IDRD-CTO-1248-2022</t>
  </si>
  <si>
    <t>DIANA PATRICIA GARCÈS LOPEZ</t>
  </si>
  <si>
    <t>PEDRO PABLO PIEDRAHITA MANCHOLA</t>
  </si>
  <si>
    <t>ANDRES FELIPE RODRIGUEZ LEON</t>
  </si>
  <si>
    <t>JOHAN PULIDO GONZALEZ</t>
  </si>
  <si>
    <t>JOHANA ALEJANDRA ANGULO AMADO</t>
  </si>
  <si>
    <t>BRIGITTE LORENA GUAVITA BECERRA</t>
  </si>
  <si>
    <t>YUDI PAOLA ACERO DURAN</t>
  </si>
  <si>
    <t>ANGELICA MARIA CARDENAS ECHAVARRIA</t>
  </si>
  <si>
    <t>WILLIAMS LEONARDO PAEZ CORREDOR</t>
  </si>
  <si>
    <t>CAROL LIZETH CAICEDO BARRERO</t>
  </si>
  <si>
    <t>WILMER ANDRES GARZON GONOGRA</t>
  </si>
  <si>
    <t>LADY ANDREA DAZA PACHECO</t>
  </si>
  <si>
    <t>INGRID JOHANA RIPE GUATAQUIRA</t>
  </si>
  <si>
    <t>ANGELA PATRICIA RODRIGUEZ MARTINEZ</t>
  </si>
  <si>
    <t>RICHARD ARTURO VARGAS PULIDO</t>
  </si>
  <si>
    <t>YULIANA SOFIA MORENO GALINDO</t>
  </si>
  <si>
    <t>JUAN CAMILO MENDOZA MURCIA</t>
  </si>
  <si>
    <t>JORGE ALBERTO GUTIERREZ CORTES</t>
  </si>
  <si>
    <t>JUAN DAVID BARRERO CARDENAS</t>
  </si>
  <si>
    <t>MILTON GARCIA DIAZ</t>
  </si>
  <si>
    <t>JUAN SEBASTIAN PASCAGAZA SANMIGUEL</t>
  </si>
  <si>
    <t>EDNA YISELA GONZALEZ ZAMORA</t>
  </si>
  <si>
    <t>CARLOS AUGUSTO GOMEZ SALAZAR</t>
  </si>
  <si>
    <t>JOHAN SEBASTIAN ESPINOSA GUALTERO</t>
  </si>
  <si>
    <t>LAURA MILENA CAÑIZALES HERRERA</t>
  </si>
  <si>
    <t>CAMILA ALEJANDRA CAMARGO BARAHONA</t>
  </si>
  <si>
    <t>DAVID ESTEBAN GALINDO FUENTES</t>
  </si>
  <si>
    <t>DAVID FELIPE REY SUTA</t>
  </si>
  <si>
    <t>EFRAIN DAVID SALAZAR RAMIREZ</t>
  </si>
  <si>
    <t>CRISTIAN ANDRES SOTO GUZMAN</t>
  </si>
  <si>
    <t>MILTON FERNANDO OVALLE ZARATE</t>
  </si>
  <si>
    <t>JULIAN ANDRES SUAREZ CHAUR</t>
  </si>
  <si>
    <t>JOHANNA ANDREA ROBAYO CHAPARRO</t>
  </si>
  <si>
    <t>KAREN INDIRA ORTIZ PRECIADO</t>
  </si>
  <si>
    <t>ELIANA MARCELA MORENO</t>
  </si>
  <si>
    <t>GIOVANNI MARTINEZ POLOCHE</t>
  </si>
  <si>
    <t>OSCAR ARNULFO DUARTE CARREÑO</t>
  </si>
  <si>
    <t>DIANA XIMENA URREGO GONGORA</t>
  </si>
  <si>
    <t>DIANA CAROLINA ROBAYO CHAPARRO</t>
  </si>
  <si>
    <t>HEBER ELIAS ROJAS VARGAS</t>
  </si>
  <si>
    <t>LEONARDO ANTONIO HERNANDEZ SANDOVAL</t>
  </si>
  <si>
    <t>KARENANDREA MOLINA CAÑÓN</t>
  </si>
  <si>
    <t>WILLIAM REY SUTACHAN</t>
  </si>
  <si>
    <t>FRANCY ELENA GALEANO RAMÍREZ</t>
  </si>
  <si>
    <t>MONICA ALEXANDRA CASTAÑEDA RIVEROS</t>
  </si>
  <si>
    <t>KATHERYN MELISSA VALENZUELA MARQUEZ</t>
  </si>
  <si>
    <t>EDGAR GONZALO LOPEZ MONROY</t>
  </si>
  <si>
    <t>CARLOS ANDRES RUEDA PEREZ</t>
  </si>
  <si>
    <t>MUÑOZ MOSQUERA LUZ ADRIANA</t>
  </si>
  <si>
    <t>MARÍA ALEJANDRA RODRIGUEZ CASTRO</t>
  </si>
  <si>
    <t>WILLIAM JAVIER CASAS FORERO</t>
  </si>
  <si>
    <t>JUAN SEBASTIAN CLAVIJO PUELLO</t>
  </si>
  <si>
    <t>DAVID ANDRES CESPEDES MALDONADO</t>
  </si>
  <si>
    <t>BRAYAN SNEIDER ACUÑA COLORADO</t>
  </si>
  <si>
    <t>MARIA ALEJANDRA SIERRA PEÑA</t>
  </si>
  <si>
    <t>JESUS MIGUEL ORJUELA CAMACHO</t>
  </si>
  <si>
    <t>NICKOLAY WEICH MORENO</t>
  </si>
  <si>
    <t>JULIANA NAVARRO</t>
  </si>
  <si>
    <t>ANGEL FELIPE ARDILA GONZALEZ</t>
  </si>
  <si>
    <t>RODRIGO HERNÁNDEZ PEDRAZA</t>
  </si>
  <si>
    <t>JOHN ALEXANDER RUANO MOLINA</t>
  </si>
  <si>
    <t>OSCAR JAVIER MOYA MORALES</t>
  </si>
  <si>
    <t>ANA MARIA MARTINEZ OSORIO</t>
  </si>
  <si>
    <t>CAMILO ANTONIO GOMEZ RUIZ</t>
  </si>
  <si>
    <t>OSCAR ALEXANDER VIDAL SIERRA</t>
  </si>
  <si>
    <t>CARLOS ALBERTO MARTINEZ PALOMO</t>
  </si>
  <si>
    <t>SERGIO PRIETO ARIAS</t>
  </si>
  <si>
    <t>MARILUZ CASAS ACUÑA</t>
  </si>
  <si>
    <t>SILVIA JULIANA MANRIQUE FLÓREZ</t>
  </si>
  <si>
    <t>JUAN PABLO BELTRAN GALINDO</t>
  </si>
  <si>
    <t>JAIME ENRIQUE CASTAÑEDA TOVAR</t>
  </si>
  <si>
    <t>HAROLD EMERSON VANEGAS BUITRAGO</t>
  </si>
  <si>
    <t>JESSE KANNY NAVARRETE TOVAR</t>
  </si>
  <si>
    <t>EDILBERTO ECHEVERRIA SILVA</t>
  </si>
  <si>
    <t>MELISSA PATRICIA VERA RAMIREZ</t>
  </si>
  <si>
    <t>JESUS ORLANDO APERADOR SILVA</t>
  </si>
  <si>
    <t>LEONARDO ORJUELA PERDOMO</t>
  </si>
  <si>
    <t>ALEJANDRO VARGAS HERNÁNDEZ</t>
  </si>
  <si>
    <t>DELIO ENRIQUE MORA GOMEZ</t>
  </si>
  <si>
    <t>LAURA ARANGO</t>
  </si>
  <si>
    <t>GERMAN PRIETO LOAIZA</t>
  </si>
  <si>
    <t>LIZETH DANIELA DIAZ AGUILAR</t>
  </si>
  <si>
    <t>ANDRES MIGUEL MORALES RODRIGUEZ</t>
  </si>
  <si>
    <t>ALFREDO CASTILLO TRUJILLO</t>
  </si>
  <si>
    <t>CIRO GREGORIO TORRES BARAJAS</t>
  </si>
  <si>
    <t>ÁNGELA SHIRLEY BENAVIDES SÁNCHEZ</t>
  </si>
  <si>
    <t>VILL OCTAVIO LOPEZ ORJUELA</t>
  </si>
  <si>
    <t>JENNIFER CABARCAS FLORES</t>
  </si>
  <si>
    <t>WILMAR VICENTE HERNANDEZ GOMEZ</t>
  </si>
  <si>
    <t>SANDRA PATRICIA BASTIDAS SANTAFE</t>
  </si>
  <si>
    <t>ADRIANA TRIVIÑO PAREDES</t>
  </si>
  <si>
    <t>OSCAR EDUARDO SEGURA ROJAS</t>
  </si>
  <si>
    <t>ANDRES RODRIGUEZ FORERO</t>
  </si>
  <si>
    <t>DIEGO NICOLAS CASTIBLANCO ROJAS</t>
  </si>
  <si>
    <t>GUSTAVO ANDRES BUSTOS JIMENEZ</t>
  </si>
  <si>
    <t>JEYSSON STEVEN GALVIS DELGADO</t>
  </si>
  <si>
    <t>MAYRA CAROLINA DUQUEANGEL</t>
  </si>
  <si>
    <t>LEIDY RINCÓN CORREA</t>
  </si>
  <si>
    <t>FAREX GERLEY SEIJAS ALVARADO</t>
  </si>
  <si>
    <t>GERALDINE BEJARANO GALINDO</t>
  </si>
  <si>
    <t>YAIR OCAMPO SANCHEZ</t>
  </si>
  <si>
    <t>CAROLINA RODRIGUEZ CORREDOR</t>
  </si>
  <si>
    <t>SERGIO ALEJANDRO PARRA CARDONA</t>
  </si>
  <si>
    <t>ADRIANA DEL PILAR MUNAR GARCIA</t>
  </si>
  <si>
    <t>LUZ BETY AREVALO MENESES</t>
  </si>
  <si>
    <t>ANGELA MARGARITA CORDOBA HIGUERA</t>
  </si>
  <si>
    <t>ALEXANDER RODRIGUEZ MONCADA</t>
  </si>
  <si>
    <t>JOSE EDUARDO GONZALEZ MORENO</t>
  </si>
  <si>
    <t>ANGELICA MARIA TELLEZ RUEDA</t>
  </si>
  <si>
    <t>LEIDY KATHERINE ORTIZ RODRIGUEZ</t>
  </si>
  <si>
    <t>JOSE ALVARO CASTIBLANCO CASTAÑO</t>
  </si>
  <si>
    <t>VICTOR HUGO PLAZAS OLMOS</t>
  </si>
  <si>
    <t>JUAN SEBASTIAN CAMACHO SUAREZ</t>
  </si>
  <si>
    <t>DARIO ALFONSO RIVEROS ANZOLA</t>
  </si>
  <si>
    <t>DIEGO FRANCISCO PÉREZ ROCHA</t>
  </si>
  <si>
    <t>YRAIDIS MARIA SANCHEZ ZURITA</t>
  </si>
  <si>
    <t>JUAN CARLOS ROZO</t>
  </si>
  <si>
    <t>JUAN PABLO SERNA BUITRAGO</t>
  </si>
  <si>
    <t>KAREN VIVIANA RÁTIVA SÁENZ</t>
  </si>
  <si>
    <t>LAURA ANGÉLICA CASTAÑEDA GÓMEZ</t>
  </si>
  <si>
    <t>EDUARDO MEJIA GARCIA</t>
  </si>
  <si>
    <t>MARIA ANGELICA GONZALEZ MARTINEZ</t>
  </si>
  <si>
    <t>MARÍA JOSÉ PÉREZ HOYOS</t>
  </si>
  <si>
    <t>MARIA PAULA ROJAS AMAYA</t>
  </si>
  <si>
    <t>RAFAEL GONZALEZ GONZALEZ</t>
  </si>
  <si>
    <t>RAY CARLOS CASTELLANOS</t>
  </si>
  <si>
    <t>NANCY CAROLINA RINCON ARDILA</t>
  </si>
  <si>
    <t>LUISA FERNANDA ARBOLEDA DUQUE</t>
  </si>
  <si>
    <t>JUAN DAVID QUECAN RODRIGUEZ</t>
  </si>
  <si>
    <t>ANDRÉS RICARDO RÍOS RÍOS</t>
  </si>
  <si>
    <t>ANGIE VANESSA BARAJAS VASQUEZ</t>
  </si>
  <si>
    <t>JOHANNA CAROLINA RAMOS PINZON</t>
  </si>
  <si>
    <t>YEIMI YOJANA CALAMBAS QUILINDO</t>
  </si>
  <si>
    <t>MIGUEL ANGEL LEGUIZAMON NICHOLS</t>
  </si>
  <si>
    <t>HASBLEIDY ALEXANDRA SUAREZ PANTOJA</t>
  </si>
  <si>
    <t>LEIDY VIVIANA MUÑOZ MUÑOZ</t>
  </si>
  <si>
    <t>CILIA VALERIA RODRIGUEZ BAHAMON</t>
  </si>
  <si>
    <t>RUXLAN ENRIQUE PALACIO</t>
  </si>
  <si>
    <t>JULIETH FERNANDA SALGADO BARRERA</t>
  </si>
  <si>
    <t>BETANIA ISABEL VIDES MARTÍNEZ</t>
  </si>
  <si>
    <t>EDUARDO NAVARRO TELLEZ</t>
  </si>
  <si>
    <t>ANDRES FELIPE BRAVO SANABRIA</t>
  </si>
  <si>
    <t>OSCAR MAURICIO ORTIZ NEUTA</t>
  </si>
  <si>
    <t>EDWIN GABRIEL DIAZ</t>
  </si>
  <si>
    <t>MARTHA LIGIA TORRES BERRIO</t>
  </si>
  <si>
    <t>JONNATHAN ALZATE RUIZ</t>
  </si>
  <si>
    <t>ROBERT URREGO RAMOS</t>
  </si>
  <si>
    <t>LAURA CAMILA IBAÑEZ BARRERA</t>
  </si>
  <si>
    <t>LUISA FERNANDA GARCIA RICARDO</t>
  </si>
  <si>
    <t>PAULA ANDREA ORTEGÓN MONTAÑA</t>
  </si>
  <si>
    <t>YANETH ARANGO BEDOYA</t>
  </si>
  <si>
    <t>LEONARDO SEBASTIAN MARTINEZ ZAPATA</t>
  </si>
  <si>
    <t>LUZ STELLA SANCHEZ RAMIREZ</t>
  </si>
  <si>
    <t>JHON ALEXANDER CORREA GRANADA</t>
  </si>
  <si>
    <t>JULIO JAVIER ROLDÁN SÁNCHEZ</t>
  </si>
  <si>
    <t>JOSE FERNANDO SERRATO</t>
  </si>
  <si>
    <t>ESNEIDER FIGUEROA PEREZ</t>
  </si>
  <si>
    <t>FREY SEBASTIAN LAGUNA SALAMANCA</t>
  </si>
  <si>
    <t>ALFREDO JOSE NAVARRA RODELO</t>
  </si>
  <si>
    <t>JANNETH ONTIBON MORENO</t>
  </si>
  <si>
    <t>JENNIFERS CATERINE MARTINEZ MOLINA</t>
  </si>
  <si>
    <t>KATHERINE MONROY GIRALDO</t>
  </si>
  <si>
    <t>YIXY JAZMIN GUIOT GORDILLO</t>
  </si>
  <si>
    <t>DIANA CLEMENCIA GARAVITO ARANZAZU</t>
  </si>
  <si>
    <t>ANGEL LEONARDO RAMIREZ SANDOVAL</t>
  </si>
  <si>
    <t>ANNIE VALENTINA GÓMEZ RODRÍGUEZ</t>
  </si>
  <si>
    <t>GLORIA ROCÍO HERNÁNDEZ DUARTE</t>
  </si>
  <si>
    <t>DIEGO ADALBERTO HERMOSILLA BELLO</t>
  </si>
  <si>
    <t>CARLOS SANTIAGO CORTES LADINO</t>
  </si>
  <si>
    <t>ROGER FABIAN MATTA SANCHEZ</t>
  </si>
  <si>
    <t>CARLOS ADOLFO ZULOAGA MENDOZA</t>
  </si>
  <si>
    <t>MARIA ROSALBA PABON</t>
  </si>
  <si>
    <t>BORIS DAMIAN ANGULO MAHECHA</t>
  </si>
  <si>
    <t>JORGE ANDRÉS VILLAR MOTATTO</t>
  </si>
  <si>
    <t>DANIEL FELIPE SOTO MEJÍA</t>
  </si>
  <si>
    <t>JUAN DAVID BEDOYA PULIDO</t>
  </si>
  <si>
    <t>JONATHAN SNEIDER TRUJILLO CORREDOR</t>
  </si>
  <si>
    <t>ILIANA MERCEDES CARRILLO MOLINA</t>
  </si>
  <si>
    <t>MOISES EFRAIN MOLINARES TAVERA</t>
  </si>
  <si>
    <t>BERNARDO ALBERTO GIL CIFUENTES</t>
  </si>
  <si>
    <t>CARLOS ANDRES DUQUE SANABRIA</t>
  </si>
  <si>
    <t>EDER ALEIXO ROMERO PEDRAZA</t>
  </si>
  <si>
    <t>GINA MARCELA ORJUELA LARA</t>
  </si>
  <si>
    <t>INGRID YURANY ROPERO TRIVIÑO</t>
  </si>
  <si>
    <t>JOAQUIN DARIO SANMIGUEL TORRES</t>
  </si>
  <si>
    <t>WEIBILL MARLOUX LEYTON YARA</t>
  </si>
  <si>
    <t>VANIA RINCONES SOTO</t>
  </si>
  <si>
    <t>MAURICIO SANCHEZ CORONADO</t>
  </si>
  <si>
    <t>NANCY ELENA HERNANDEZ ANAYA</t>
  </si>
  <si>
    <t>OMAR FELIPE RODRIGUE PEREZ</t>
  </si>
  <si>
    <t>JUAN CARLOS SOLANO CRISTIANO</t>
  </si>
  <si>
    <t>ANDRES FELIPE PEÑA ESPINOSA</t>
  </si>
  <si>
    <t>CARMEN LUCIA VELEZ CARDENAS</t>
  </si>
  <si>
    <t>NATALIA PATRICIA CUEVAS JARAMILLO</t>
  </si>
  <si>
    <t>DIANA MAYERLY ALVAREZ VEGA</t>
  </si>
  <si>
    <t>MARTHA CECILIA ARBOLED APIERNAGORDA</t>
  </si>
  <si>
    <t>JORGE ALBERTO FARIGUA GUTIERREZ</t>
  </si>
  <si>
    <t>JUDY SAMANTHA CASTILLO RODRIGUEZ</t>
  </si>
  <si>
    <t>MARTHA CECILIA FLOREZ VERA</t>
  </si>
  <si>
    <t>GERMÁN ALFONSO ESPINOSA SUÁREZ</t>
  </si>
  <si>
    <t>GERMÁN ALFONSO ORJUELA JARAMILLO</t>
  </si>
  <si>
    <t>LUIS JAVIER PÁEZ TALERO</t>
  </si>
  <si>
    <t>WILLIAM PEÑA</t>
  </si>
  <si>
    <t>ELIDA MARGARITA POLO FLOREZ</t>
  </si>
  <si>
    <t>YORLEIDY OYOLA MARTINEZ</t>
  </si>
  <si>
    <t>SONIA MILENA SABOGAL AGUILAR</t>
  </si>
  <si>
    <t>CARLOS HERNEY HURTADO CONTRERAS</t>
  </si>
  <si>
    <t>YENNY ANDREA DELGADO ALBA</t>
  </si>
  <si>
    <t>ANGY STEFHANI RESTREPO BARRIGA</t>
  </si>
  <si>
    <t>ANDRES SANTIAGO RODRIGUEZ ROJAS</t>
  </si>
  <si>
    <t>MAICOL STIVEN MORA PULIDO</t>
  </si>
  <si>
    <t>GINA PAOLA ROBAYO CHAPARRO</t>
  </si>
  <si>
    <t>JORGE ENRIQUE CASTRO GUTIERREZ</t>
  </si>
  <si>
    <t>WALTER RODRIGUEZ JIMENEZ</t>
  </si>
  <si>
    <t>EDUARD RAUL ACOSTA RIAÑO</t>
  </si>
  <si>
    <t>WILSON RENE LEON CONTRERAS</t>
  </si>
  <si>
    <t>LIBIA MARGARITA MORENO PEREZ</t>
  </si>
  <si>
    <t>LUIS FREDY HIGUERA TARAZONA</t>
  </si>
  <si>
    <t>FRANKLIN SAHID MALAGON MEJIA</t>
  </si>
  <si>
    <t>CLARA JEANNETTE SIERRA MUÑOZ</t>
  </si>
  <si>
    <t>CAMILA ANDREA SANCHEZ MORA</t>
  </si>
  <si>
    <t>MARIA ANGELICA REYES ORTEGA</t>
  </si>
  <si>
    <t>ANDRES ALEJANDRO PAEZ GOMEZ</t>
  </si>
  <si>
    <t>DIEGO MAURICIO GARCÍA RODRÍGUEZ</t>
  </si>
  <si>
    <t>CARLOS ADRIAN JIMENEZ ARIAS</t>
  </si>
  <si>
    <t>EDUARDO JAVIER MORENO SEGURA</t>
  </si>
  <si>
    <t>JORGE ALEJANDRO ANGARITA VARON</t>
  </si>
  <si>
    <t>LUZ JACQUELINE OSPINA RICO</t>
  </si>
  <si>
    <t>JHONY STEWAR CORDOBA RIVAS</t>
  </si>
  <si>
    <t>CRISTIAN ALEXIS HERNANDEZ TORRES</t>
  </si>
  <si>
    <t>RAÚL EDUARDO CAICEDO ACOSTA</t>
  </si>
  <si>
    <t>OLGA LUCY BRAVO CASTRO</t>
  </si>
  <si>
    <t>JUAN ACEVEDO PÉREZ</t>
  </si>
  <si>
    <t>JUAN FELIPE GOMEZ TRASLAVIÑA</t>
  </si>
  <si>
    <t>JESUS JAVIER MARTINEZ RINCON</t>
  </si>
  <si>
    <t>ANDRES SEDANO ZULUAGA</t>
  </si>
  <si>
    <t>JHENNY CAROLINA PINILLA MOYA</t>
  </si>
  <si>
    <t>JAIRO MAURICIO LEON MORENO</t>
  </si>
  <si>
    <t>LEYLA BEATRIZ ALARCÓN MARTINEZ</t>
  </si>
  <si>
    <t>JUAN CARLOS BAQUERO PÉREZ</t>
  </si>
  <si>
    <t>YOLANDA MENESES HERNANDEZ</t>
  </si>
  <si>
    <t>FABIAN ALBERTO HURTADO GONZALEZ</t>
  </si>
  <si>
    <t>CESAR ALEJANDRO PEREZ SANDOVAL</t>
  </si>
  <si>
    <t>JENNIFER VARGAS AVILA</t>
  </si>
  <si>
    <t>JORGE ELIECER MORENO ARCINIEGAS</t>
  </si>
  <si>
    <t>NIXON ALEXANDER CISNEROS</t>
  </si>
  <si>
    <t>MONICA CECILIA SIACHICA PALACIOS</t>
  </si>
  <si>
    <t>CARMEN AMPARO FLOREZ BELTRAN</t>
  </si>
  <si>
    <t>KEVIN STIVEN MINA VIAFARA</t>
  </si>
  <si>
    <t>JENNIFER KATHERINE AGUILAR BELLO</t>
  </si>
  <si>
    <t>CÉSAR IVÁN CUERVO CORREDOR</t>
  </si>
  <si>
    <t>EDGAR SANTIAGO HERNANDEZ MAZA</t>
  </si>
  <si>
    <t>JOAN SEBASTIAN LOPEZ FONSECA</t>
  </si>
  <si>
    <t>JOHAN GIOVANNY SANTAMARIA BUITRAGO</t>
  </si>
  <si>
    <t>JORGE LUIS RODRIGUEZ ROMERO</t>
  </si>
  <si>
    <t>WENDY JOHANA RODRÍGUEZ BERNAL</t>
  </si>
  <si>
    <t>JUAN DE JESUS ARAGON RODRIGUEZ</t>
  </si>
  <si>
    <t>JUAN ALBERTO MEJIA GARCIA</t>
  </si>
  <si>
    <t>PATRICIA MELÉNDEZ</t>
  </si>
  <si>
    <t>DAIRON ANDRES CAMILO GALINDO CASTRO</t>
  </si>
  <si>
    <t>CLAUDIA PATRICIA CORREA PINEDA</t>
  </si>
  <si>
    <t>JAIME ENRIQUE SALAS MONTAÑO</t>
  </si>
  <si>
    <t>IVONNE MARITZA GOMEZ CARDONA</t>
  </si>
  <si>
    <t>ANGÉLICA MARÍA PUENTES AVILA</t>
  </si>
  <si>
    <t>NILET TORRES CANDELARIO</t>
  </si>
  <si>
    <t>YURY GONZALEZ BARBOSA</t>
  </si>
  <si>
    <t>MARCO ANTONIO DUARTE HERNÁNDEZ</t>
  </si>
  <si>
    <t>SANTIAGO ALFREDO PEREZ SOLANO</t>
  </si>
  <si>
    <t>BÁRBARA ESTEFANÍA MURILLO RODRIGUEZ</t>
  </si>
  <si>
    <t>WILSON HUERTAS MARTIN</t>
  </si>
  <si>
    <t>ANGÉLICA ANGARITA SERRANO</t>
  </si>
  <si>
    <t>JUAN SEBASTIAN ROA TORRES</t>
  </si>
  <si>
    <t>KAREN VIVIANA OSTOS RODRIGUEZ</t>
  </si>
  <si>
    <t>SERGIO IVÁN SALGUERO RODRÍGUEZ</t>
  </si>
  <si>
    <t>LUIS EDUARDO CALDERON RIVERA</t>
  </si>
  <si>
    <t>NATALY ESTIVALIS BARBOSA RUIZ</t>
  </si>
  <si>
    <t>PEDRO NEL LEÓN BAYONA</t>
  </si>
  <si>
    <t>CAROLINA CORTES ALVAREZ</t>
  </si>
  <si>
    <t>JHON FREDDY MORENO RODRIGUEZ</t>
  </si>
  <si>
    <t>LEIDY CAROLINA LEÓN BOHÓRQUEZ</t>
  </si>
  <si>
    <t>YIRA LINETH MONTERO DAZA</t>
  </si>
  <si>
    <t>BRAYAN SNEYDER SANTOS NIÑO</t>
  </si>
  <si>
    <t>DIEGO ALEJANDRO GAITAN GOMEZ</t>
  </si>
  <si>
    <t>MARIA MONICA PINZON RODRIGUEZ</t>
  </si>
  <si>
    <t>LUIS FERNANDO TARAZONA DIAZ</t>
  </si>
  <si>
    <t>YORK FELIPE SASTRE BAUTISTA</t>
  </si>
  <si>
    <t>PAULA ESTEPHANY RODRIGUEZ BARACALDO</t>
  </si>
  <si>
    <t>JUAN SEBASTIAN LOPEZ BADILLO</t>
  </si>
  <si>
    <t>JAIRO ANDRES SANCHEZ QUIÑONES</t>
  </si>
  <si>
    <t>WILSON ANDRES GUARNIZO ALAPE</t>
  </si>
  <si>
    <t>ALAN JAVIER CASTAÑEDA MORENO</t>
  </si>
  <si>
    <t>JAVIER TRIANA</t>
  </si>
  <si>
    <t>MAIRA ALEJANDRA LONDOÑO CAÑOLA</t>
  </si>
  <si>
    <t>EDGAR ARMANDO SABOGAL PRIAS</t>
  </si>
  <si>
    <t>LINA MARIA VIVIANA ACERO GARCIA</t>
  </si>
  <si>
    <t>DIANA PATRICIA RODRIGUEZ FIRIGUA</t>
  </si>
  <si>
    <t>LUIS EDUARDO ARANDA POVEDA</t>
  </si>
  <si>
    <t>JEYSSON ANTONIO MONROY VARELA</t>
  </si>
  <si>
    <t>MICHELE RIVERA BARRAGAN</t>
  </si>
  <si>
    <t>JUAN CARLOS SEGURA SUAREZ</t>
  </si>
  <si>
    <t>DIAZ RODRIGUEZ CARLOS ALBERTO</t>
  </si>
  <si>
    <t>RODRIGUEZ ROJAS DIMAS ALEJANDRO</t>
  </si>
  <si>
    <t>PRIETO RODRIGUEZ CAMILO EDUARDO</t>
  </si>
  <si>
    <t>ERICA RAMOS LOPEZ</t>
  </si>
  <si>
    <t>DANIEL FELIPE ROJAS ESCOBAR</t>
  </si>
  <si>
    <t>JUAN FELIPE RODRÍGUEZ PINEDA</t>
  </si>
  <si>
    <t>MARISOL CARDONA HINCAPIÉ</t>
  </si>
  <si>
    <t>PAULA ANDREA CRUZ</t>
  </si>
  <si>
    <t>LAURA LORENA CORREDOR MARTÍNEZ</t>
  </si>
  <si>
    <t>DIEGO ARMANDO TRUJILLO ESCOBAR</t>
  </si>
  <si>
    <t>VICTOR EDUARDO MELGAREJO APONTE</t>
  </si>
  <si>
    <t>GUIOMAR PILAR CORTES AVILA</t>
  </si>
  <si>
    <t>ROSANNA PAOLA MANCILLA TAPIA</t>
  </si>
  <si>
    <t>DANIEL RICARDO ORTIZ OSSA</t>
  </si>
  <si>
    <t>ANDRES MORENO</t>
  </si>
  <si>
    <t>CESAR AUGUSTO DIAZ TELLEZ</t>
  </si>
  <si>
    <t>CARLOS ALBERTO QUITIAN SALAZAR</t>
  </si>
  <si>
    <t>NATALIA RAMÍREZ HERRERA</t>
  </si>
  <si>
    <t>RICHARD OSWALDO JAMAICA LASSO</t>
  </si>
  <si>
    <t>ERVIN HARLEY MEDINA BOLIVAR</t>
  </si>
  <si>
    <t>ALEXANDRA PAOLA LOPEZ HERNANDEZ</t>
  </si>
  <si>
    <t>PATRICIA ANDREA BEJARANO MORA</t>
  </si>
  <si>
    <t>LUZ DARY SIERRA RINCON</t>
  </si>
  <si>
    <t>FABIAN LEONARDO BOCANEGRA LINARES</t>
  </si>
  <si>
    <t>ANGÉLICA PATRICIA ESPINOSA PINILLA</t>
  </si>
  <si>
    <t>CARLOS BENEDICTO AVENDANO QUINTANA</t>
  </si>
  <si>
    <t>ANDRES ANTONIO ACEVEDO HERRERA</t>
  </si>
  <si>
    <t>JONATAH ADOLFO ZULUAGA CUEVAS</t>
  </si>
  <si>
    <t>SANDRA ESPERANZA RODRÍGUEZ LOSADA</t>
  </si>
  <si>
    <t>JEFFERSON AMADO SIERRA</t>
  </si>
  <si>
    <t>CARLOS ANDRÉS ORJUELA CHAVEZ</t>
  </si>
  <si>
    <t>CESAR ALONSO CHAVES MARTÍNEZ</t>
  </si>
  <si>
    <t>LUIS ANTONIO RINCON ROSAS</t>
  </si>
  <si>
    <t>HELVER LUIS BARBOSA</t>
  </si>
  <si>
    <t>JUAN PABLO RODRÍGUEZ ZAMBRANO</t>
  </si>
  <si>
    <t>PEDRO ANTONIO VELASQUEZ LEÓN</t>
  </si>
  <si>
    <t>JESÚS JUAN PABLO POVEDA MATIZ</t>
  </si>
  <si>
    <t>LUZ DARY LEGARDA MENA</t>
  </si>
  <si>
    <t>PAOLA BUITRAGO</t>
  </si>
  <si>
    <t>DIEGO SEBASTIAN ARENAS GOMEZ</t>
  </si>
  <si>
    <t>JULIE ANDREA ALBINO SUAREZ</t>
  </si>
  <si>
    <t>FERNANDO ALBERTO ABAUNZA DIAZ</t>
  </si>
  <si>
    <t>FABIAN LOPEZ TEJEDA</t>
  </si>
  <si>
    <t>JUAN CARLOS GARCIA MORA</t>
  </si>
  <si>
    <t>ALBA LUCIA MONTOYA NUÑEZ</t>
  </si>
  <si>
    <t>JHONATAN AUGUSTO GOMEZ LEYTON</t>
  </si>
  <si>
    <t>ANDREA CAROLINA ACUÑA SANCHEZ</t>
  </si>
  <si>
    <t>ADRIANA MILENA PEÑA RUSSI</t>
  </si>
  <si>
    <t>VALENTINA NAVARRO CAICEDO</t>
  </si>
  <si>
    <t>LEIDY ALEXANDRA FORERO PINEDA</t>
  </si>
  <si>
    <t>LUIS EDUARDO HEREDIA DIAZ</t>
  </si>
  <si>
    <t>ANDREA JACQUELINE VARÓN GALVIS</t>
  </si>
  <si>
    <t>CAMILO ANDRES TORRES RIVERA</t>
  </si>
  <si>
    <t>ARMANDO SAENZ PINZON</t>
  </si>
  <si>
    <t>DIGSON ALFONSO ANZOLA COY</t>
  </si>
  <si>
    <t>CAMILO ANDRES MEDINA SEPULVEDA</t>
  </si>
  <si>
    <t>ALDRIN WILSON MANCIPE GRANADOS</t>
  </si>
  <si>
    <t>ERNESTO ORTIZ</t>
  </si>
  <si>
    <t>YASMIN AURORA REYES BERDUGO</t>
  </si>
  <si>
    <t>ANDREA PATRICIA FUENTES GUERRERO</t>
  </si>
  <si>
    <t>ANDRES MAURICIO GARCIA ORJUELA</t>
  </si>
  <si>
    <t>WILSON ESTEBAN CASTRO NARVAEZ</t>
  </si>
  <si>
    <t>CAROLINA ANDREA CALLE CASTILLO</t>
  </si>
  <si>
    <t>ANDREA GISELLE ARIZA RODRIGUEZ</t>
  </si>
  <si>
    <t>MARTHA JANNETH CORREA PINEDA</t>
  </si>
  <si>
    <t>KAROL NATALIA ACOSTA RINCON</t>
  </si>
  <si>
    <t>HUERTAS CALDERON CRISTHIAN DAVID</t>
  </si>
  <si>
    <t>CAMILO EDUARDO ALVARADO PEREZ</t>
  </si>
  <si>
    <t>MIGUEL ANGELCAMPO RODRIGUEZ</t>
  </si>
  <si>
    <t>DAVID ALEJANDRO RODRIGUEZ MORENO</t>
  </si>
  <si>
    <t>OSCAR JAVIER BOCANEGRA CUERVO</t>
  </si>
  <si>
    <t>DIANA CAROLINA CÁRDENAS SÁNCHEZ</t>
  </si>
  <si>
    <t>JIMMY DAIMER URBANO JIMENEZ</t>
  </si>
  <si>
    <t>CLAUDIA LILIANA MUÑOZ BARAJAS</t>
  </si>
  <si>
    <t>RONAL ENRIQUE MORENO GONZALEZ</t>
  </si>
  <si>
    <t>MARIA VICTORIA RAMOS RENGIFO</t>
  </si>
  <si>
    <t>MARCELA GIL VARGAS</t>
  </si>
  <si>
    <t>SILVIO DUQUE CRUZ</t>
  </si>
  <si>
    <t>ELIMILETH VELASQUEZ BELTRAN</t>
  </si>
  <si>
    <t>CAMILO ANDRES GOMEZ VANEGAS</t>
  </si>
  <si>
    <t>DIEGO ESPINOSA</t>
  </si>
  <si>
    <t>EDWARD FELIPE MEDINA PAEZ</t>
  </si>
  <si>
    <t>JESSIKA KATHERINE CANASTEROS PEDROZA</t>
  </si>
  <si>
    <t>CARLOS ALEXANDER NEIRA SANCHEZ</t>
  </si>
  <si>
    <t>DIANA PAOLA PARRAGA BARRENECHE</t>
  </si>
  <si>
    <t>CRISTIAN ANDRÉS GARCÍA MORENO</t>
  </si>
  <si>
    <t>JOHN FREDY GARZON CAICEDO</t>
  </si>
  <si>
    <t>IVAN DARIO CADENA OÑATE</t>
  </si>
  <si>
    <t>ANGELA MARIA ROJAS PINZON</t>
  </si>
  <si>
    <t>CARLOS ALBERTO CAÑON ROMERO</t>
  </si>
  <si>
    <t>BRYAN ALONSO BURGOS VELASQUEZ</t>
  </si>
  <si>
    <t>JONATAN DAVID TELLEZ GOENAGA</t>
  </si>
  <si>
    <t>ANA ISABEL MANJARRES ÑUNGO</t>
  </si>
  <si>
    <t>MANUEL EDUARDOLANCHEROS REDONDO</t>
  </si>
  <si>
    <t>JAIRO ANTONIO SUAREZ ROJAS</t>
  </si>
  <si>
    <t>ROBERTO SANCHEZ</t>
  </si>
  <si>
    <t>JUAN CAMILO CANGREJO DAVILA</t>
  </si>
  <si>
    <t>SANDY YALIXA PARRA PARRA</t>
  </si>
  <si>
    <t>JORGE LUIS SUAREZ AMEZQUITA</t>
  </si>
  <si>
    <t>ANDRES DARIO RODRIGUEZ SANDOVAL</t>
  </si>
  <si>
    <t>SASHA MELISSA ZORA GAONA</t>
  </si>
  <si>
    <t>FREDY ALEXANDER PEREZ SALAS</t>
  </si>
  <si>
    <t>SERGIO IVAN MAYORGA CASTRO</t>
  </si>
  <si>
    <t>LIBIA ALEJANDRA ACEVEDO GONZÁLEZ</t>
  </si>
  <si>
    <t>CARLOS EDGARDO OSEJO MORENO</t>
  </si>
  <si>
    <t>IRVING RICARDO CASTILLO FRANCO</t>
  </si>
  <si>
    <t>JEISSON ORLANDO OSORIO LAVERDE</t>
  </si>
  <si>
    <t>ERIKA PAOLA GOMEZ PACHON</t>
  </si>
  <si>
    <t>MARY ANGELICA BENAVIDES VANEGAS</t>
  </si>
  <si>
    <t>YAKSON FLECHAS MENDIVELSO</t>
  </si>
  <si>
    <t>ADRIANA MARCELAANGEL RODRIGUEZ</t>
  </si>
  <si>
    <t>KATHERINNE GIOVANNA JIMENZ MATEUS</t>
  </si>
  <si>
    <t>LEIDY PAOLA MENDIVELSO FERNÁNDEZ</t>
  </si>
  <si>
    <t>MAURICIO PULIDO CORTES</t>
  </si>
  <si>
    <t>BRAYAN STEBAN ORTIZ DOMINGUEZ</t>
  </si>
  <si>
    <t>SANDRA PAOLA ESPAÑA MEDINA</t>
  </si>
  <si>
    <t>RAFAEL FELIPE ROMERO PATIÑO</t>
  </si>
  <si>
    <t>ANDRÉS FELIPE BOHÓRQUEZ ALDANA</t>
  </si>
  <si>
    <t>DANIELA SANCHEZ</t>
  </si>
  <si>
    <t>MICHAEL ANDRÉS SÁNCHEZ CHIRVA</t>
  </si>
  <si>
    <t>JOHN HENRY MONTENEGRO</t>
  </si>
  <si>
    <t>SAUL JOAQUIN PEREZ RUBIO</t>
  </si>
  <si>
    <t>LILIANA OTÁLORA RODRÍGUEZ</t>
  </si>
  <si>
    <t>WILMER ROLANDO RODRIGUEZ FISCÓ</t>
  </si>
  <si>
    <t>JUAN SEBASTIAN BARBA MAYORGA</t>
  </si>
  <si>
    <t>LORENA GONZALEZ BARBOSA</t>
  </si>
  <si>
    <t>LORRAINE MARTINEZ DE ARCO</t>
  </si>
  <si>
    <t>JHOAN STEVEN OVALLE DIAZ</t>
  </si>
  <si>
    <t>DIEGO NICOLAS ROBERTO VARGAS</t>
  </si>
  <si>
    <t>DANIEL FELIPE GARCIA CEBALLOS</t>
  </si>
  <si>
    <t>YNAEL MORALES GUZMAN</t>
  </si>
  <si>
    <t>MARIA ALEJANDRA PASIMINIO ACEVEDO</t>
  </si>
  <si>
    <t>JUAN SEBASTIAN SUAREZ ROJAS</t>
  </si>
  <si>
    <t>ELKIN OSWALDO SOTELO VEGA</t>
  </si>
  <si>
    <t>ALFREDO ORTIZ MOTTA</t>
  </si>
  <si>
    <t>EDWARD OSWALDO BARRERA CHAPARRO</t>
  </si>
  <si>
    <t>EDGAR HERNAN SANCHEZ MONTOYA</t>
  </si>
  <si>
    <t>LAURA CATALINA LATORRE JIMENEZ</t>
  </si>
  <si>
    <t>MARIO DE JESUS ESTRADA MARTINEZ</t>
  </si>
  <si>
    <t>HILLARY VANESSA SAAVEDRA FRAILE</t>
  </si>
  <si>
    <t>LINDA CATALINA PINEDA MARTINEZ</t>
  </si>
  <si>
    <t>JOCI ALEJANDRO MENA CARVAJALINO</t>
  </si>
  <si>
    <t>JONATHAN LOPEZ ROJAS</t>
  </si>
  <si>
    <t>JENNYFER CAROLAIN MEJÍA HERNÁNDEZ</t>
  </si>
  <si>
    <t>KAREN SUSETT MEJIA MARTINEZ</t>
  </si>
  <si>
    <t>CARLOS AUGUSTO GRACIA BUITRAGO</t>
  </si>
  <si>
    <t>SARINA NUÑEZ MORALES</t>
  </si>
  <si>
    <t>PABLO CESAR GARCIA RINCON</t>
  </si>
  <si>
    <t>ELQUIN LEONARDO RODRÍGUEZ VARGAS</t>
  </si>
  <si>
    <t>JENNY CAROLINA FLECHAS MENDIVELSO</t>
  </si>
  <si>
    <t>YENNY MARCELA GUTIERREZ GONZALEZ</t>
  </si>
  <si>
    <t>OLGA LUCIA AGUDELO</t>
  </si>
  <si>
    <t>GIOVANNY BENITEZ MADROÑEROS</t>
  </si>
  <si>
    <t>DIANA PATRICIA LEAL CONTRERAS</t>
  </si>
  <si>
    <t>MARÍA ANGÉLICA ORTIZ SANDOVAL</t>
  </si>
  <si>
    <t>GIOVANNI ESTEBAN OSPINA ROJAS</t>
  </si>
  <si>
    <t>LUIS EDER CAÑON RIAÑO</t>
  </si>
  <si>
    <t>BLANCA MARCELA MALAVER VELEZ</t>
  </si>
  <si>
    <t>JORGE ARMANDO CABRA MORENO</t>
  </si>
  <si>
    <t>CAMILO ANDRES CHARRY DUCUARA</t>
  </si>
  <si>
    <t>PAULA ALEJANDRA RUIZ</t>
  </si>
  <si>
    <t>MARTHA AZUCENA VARGAS PINZON</t>
  </si>
  <si>
    <t>JEISSON ESTIVEN JOYA GARCIA</t>
  </si>
  <si>
    <t>JUAN MANUEL CHITIVO CERINZA</t>
  </si>
  <si>
    <t>DIEGO ALEJANDRO VARON ROSARIO</t>
  </si>
  <si>
    <t>KAREN ELIANA RINCÓN ESCOBAR</t>
  </si>
  <si>
    <t>EDISSON ANDRÉS MARTÍNEZ SARMIENTO</t>
  </si>
  <si>
    <t>ESNEYDER CARRANZA ORTIZ</t>
  </si>
  <si>
    <t>ELSA MARÍA RÍOS MAHECHA</t>
  </si>
  <si>
    <t>DAVID ORLANDO GÓMEZ ACOSTA</t>
  </si>
  <si>
    <t>JULIO ANDRÉS CENDALES MORA</t>
  </si>
  <si>
    <t>ANDRES EDUARDO ESPINOSA BARBOSA</t>
  </si>
  <si>
    <t>YONATAN FRED CORREDOR TAMARA</t>
  </si>
  <si>
    <t>CESAR LEONARDO PARRADO RAMIREZ</t>
  </si>
  <si>
    <t>LINA MARÍA POSSO PEÑA</t>
  </si>
  <si>
    <t>MARELBI PINTO DURANGO</t>
  </si>
  <si>
    <t>CLAUDIA MARIN BISBICUTH</t>
  </si>
  <si>
    <t>ALISON VANEGAS</t>
  </si>
  <si>
    <t>SERGIO ESTEBAN ORTEGON CASTRO</t>
  </si>
  <si>
    <t>MARIA CRISTINA VILLAR NOVA</t>
  </si>
  <si>
    <t>JENNYFER FORERO VALENZUELA</t>
  </si>
  <si>
    <t>JOHN JAIRO HERNANDEZ CASTRO</t>
  </si>
  <si>
    <t>JOLENE HERNANDEZ CASTAÑO</t>
  </si>
  <si>
    <t>MARIA PAULA HERRERA CASALLAS</t>
  </si>
  <si>
    <t>EDGAR ORLANDO BALLEN CASTIBLANCO</t>
  </si>
  <si>
    <t>JUAN FELIPE CASTRO</t>
  </si>
  <si>
    <t>JEIMY LORENA RODRIGUEZ FORERO</t>
  </si>
  <si>
    <t>JENNIFFER PAOLA CASTRO</t>
  </si>
  <si>
    <t>HARLIN DAVID MURILLO ATENCIA</t>
  </si>
  <si>
    <t>NESTOR YESID VILLARTE MORENO</t>
  </si>
  <si>
    <t>CESAR IVAN ROMERO</t>
  </si>
  <si>
    <t>LUIS HERNAN DIAZ LOPEZ</t>
  </si>
  <si>
    <t>NATHALIE JOHANNA DAZA QUINTERO</t>
  </si>
  <si>
    <t>MARÍA ANDREA DOMÍNGUEZ SÁNCHEZ</t>
  </si>
  <si>
    <t>FRANCY FERNANDA FUENTES TRUJILLO</t>
  </si>
  <si>
    <t>MARÍA FERNANDA MARTÍNEZ SARMIENTO</t>
  </si>
  <si>
    <t>CLEOTILDE GUACHETA ESPITIA</t>
  </si>
  <si>
    <t>DAVID RICARDO BARRERO BRAVO</t>
  </si>
  <si>
    <t>JUAN ERNESTO FLOREZ ANGARITA</t>
  </si>
  <si>
    <t>ANDRÉS GUILLERMO HERNÁNDEZ HURTADO</t>
  </si>
  <si>
    <t>PEDRO FELIPE SUÁREZ MARTÍNEZ</t>
  </si>
  <si>
    <t>BRIDGET VANESSA GARZÓN PÉREZ</t>
  </si>
  <si>
    <t>DANNA SOFIA QUINCHE MONTAÑA</t>
  </si>
  <si>
    <t>HARY ALEJANDRA DIAZ GUTIERREZ</t>
  </si>
  <si>
    <t>SERGIO RODRIGUEZ</t>
  </si>
  <si>
    <t>CRISTIAN CAMILO SUAREZ CAMARGO</t>
  </si>
  <si>
    <t>NELSON MAURICIO CASAS PINEDA</t>
  </si>
  <si>
    <t>LAURA XIMENA FELISA CEBALLOS DUEÑAS</t>
  </si>
  <si>
    <t>YANITSE CRISTINA FRANCO ARIZA</t>
  </si>
  <si>
    <t>ADRIANA VALERO ROMERO</t>
  </si>
  <si>
    <t>ALIX ADRIANA SUAREZ TAMARA</t>
  </si>
  <si>
    <t>LAURA NATALIA RIAÑO ARANGUREN</t>
  </si>
  <si>
    <t>ANDRES ORLANDO TORRES EUSSE</t>
  </si>
  <si>
    <t>ÓSCAR SOLANO TRIANA</t>
  </si>
  <si>
    <t>LADY CAROLINA VILLAMIL GUZMÁN</t>
  </si>
  <si>
    <t>MARÍA FERNANDA BELTRÁN</t>
  </si>
  <si>
    <t>ALDAYR MANUEL CARO SALGADO</t>
  </si>
  <si>
    <t>FABIO ROMERO CAMPOS</t>
  </si>
  <si>
    <t>OSCAR SOBRINO MOLINA</t>
  </si>
  <si>
    <t>NATALIA OTÁLORA MUÑOZ</t>
  </si>
  <si>
    <t>EDNA ROSANNA CORREDOR PRIETO</t>
  </si>
  <si>
    <t>ANDRES DIAZ</t>
  </si>
  <si>
    <t>HERNAN FABIAN CARDONA TORRES</t>
  </si>
  <si>
    <t>ANA MILENA LOPEZ VARGAS</t>
  </si>
  <si>
    <t>DIANA ROJAS</t>
  </si>
  <si>
    <t>JOSÉ DAVID MONCALEANO ENCIZO</t>
  </si>
  <si>
    <t>MAYERLING CLAVIJO DURAN</t>
  </si>
  <si>
    <t>SANTIAGO JAVIER NOVA MARTÍNEZ</t>
  </si>
  <si>
    <t>LUISA FERNANDA DRADA POSSO</t>
  </si>
  <si>
    <t>MONICA MARIA SANABRIA NARVAEZ</t>
  </si>
  <si>
    <t>MARTHA HASBLEIDY MEDINA NOSSA</t>
  </si>
  <si>
    <t>JHON HAROL MURILLO BELTRAN</t>
  </si>
  <si>
    <t>JUAN CAMILO TOLOSA RICARDO</t>
  </si>
  <si>
    <t>MÓNICA CELMIRA ALVARADO ROBAYO</t>
  </si>
  <si>
    <t>SANDRA MILENA DELGADILLO VARGAS</t>
  </si>
  <si>
    <t>LUANA ISADORA PRATO VALDERRAMA</t>
  </si>
  <si>
    <t>OSCAR ALEXANDER NAVA TORRES</t>
  </si>
  <si>
    <t>HERNÁN ALBERTO AYALA MORENO</t>
  </si>
  <si>
    <t>LINA PAOLA GASCA MARTÍN</t>
  </si>
  <si>
    <t>WILLMAN ARANGO BEDOYA</t>
  </si>
  <si>
    <t>JULIO CESAR PALACIOS PINILLA</t>
  </si>
  <si>
    <t>LILIANA PINEDA BOGOTA</t>
  </si>
  <si>
    <t>CARLOS ANDRES JARAMILLO SERNA</t>
  </si>
  <si>
    <t>MÁXIMO CASTELLANOS PEÑA</t>
  </si>
  <si>
    <t>CRISTIAN CAMILO MARQUEZ AVENDAÑO</t>
  </si>
  <si>
    <t>BIBIANA JULIETH SANCHEZ GUERRERO</t>
  </si>
  <si>
    <t>DIANA CAROLINA ORTIZ RODRIGUEZ</t>
  </si>
  <si>
    <t>DAVID ALEJANDRO VASQUEZ GUIZA</t>
  </si>
  <si>
    <t>YEIDY ELIZABETH GÓMEZ GALEANO</t>
  </si>
  <si>
    <t>ELKIN ANDRÉS VARGAS CAÑÓN</t>
  </si>
  <si>
    <t>HERNANDO BARRERA AFRICANO</t>
  </si>
  <si>
    <t>JORGE GONZALEZ</t>
  </si>
  <si>
    <t>OSCAR ALBERTO SASTOQUE LUQUE</t>
  </si>
  <si>
    <t>JOHN ORLANDO PARRA ORTIZ</t>
  </si>
  <si>
    <t>JENNY PAOLA BAUTISTA ACOSTA</t>
  </si>
  <si>
    <t>PEDRO MARIA CAMARGO RINCON</t>
  </si>
  <si>
    <t>RAUL MORALES MARIN</t>
  </si>
  <si>
    <t>SANTIAGO MELO CÁCERES</t>
  </si>
  <si>
    <t>JENNIFER LISNANDA TOVAR</t>
  </si>
  <si>
    <t>CAMILO MISAEL IGUARAN CAMPO</t>
  </si>
  <si>
    <t>ORLANDO ESLAVA MARTINEZ</t>
  </si>
  <si>
    <t>HENRY WILLIAM GARCES RHENALS</t>
  </si>
  <si>
    <t>ANDRES FELIPE BERNAL CASTIBLANCO</t>
  </si>
  <si>
    <t>ANDRY YULIETH ROJAS GUZMAN</t>
  </si>
  <si>
    <t>ANDRES FELIPE HIGUERA GUATAVITA</t>
  </si>
  <si>
    <t>NILSON FARIC GUTIERREZ GARZON</t>
  </si>
  <si>
    <t>JONATHAN MAURICIO ROMERO SALAMANCA</t>
  </si>
  <si>
    <t>PAULA CAMILA ACOSTA TACHACK</t>
  </si>
  <si>
    <t>GINA PAOLA ROMERO</t>
  </si>
  <si>
    <t>LAURA VALENTINA PAEZ PINZON</t>
  </si>
  <si>
    <t>DIEGO FELIPE GARZÓN LORA</t>
  </si>
  <si>
    <t>MARÍA EUGENIA MORENO FRANCO</t>
  </si>
  <si>
    <t>MARIA ISABEL SAENZ CALDERON</t>
  </si>
  <si>
    <t>ANGIE LORENA LUGO BURGOS</t>
  </si>
  <si>
    <t>MARÍA JOSÉ BOCANEGRA SANABRIA</t>
  </si>
  <si>
    <t>LINA GINETH MAZUERA RAMIREZ</t>
  </si>
  <si>
    <t>BADUAN ESTEBAN AMAD LIZARAZO</t>
  </si>
  <si>
    <t>ALEXIS OCTAVIO GIRALDO BENAVIDES</t>
  </si>
  <si>
    <t>ARTURO CONTRERAS</t>
  </si>
  <si>
    <t>DIANA GARAYCOA</t>
  </si>
  <si>
    <t>WILLIAM TORRES QUEVEDO</t>
  </si>
  <si>
    <t>ANGIE VALENTINA MONTENEGRO RINCON</t>
  </si>
  <si>
    <t>JENNY MARCELA TRUJILLO</t>
  </si>
  <si>
    <t>SILVANO ALFONSO PEÑA SARMIENTO</t>
  </si>
  <si>
    <t>ANA MARÍA NOGUERA DÍAZ GRANADOS</t>
  </si>
  <si>
    <t>DANIEL ALEJANDRO RUEDA JIMÉNEZ</t>
  </si>
  <si>
    <t>LINDA LILIANA AMAYA BARRAGAN</t>
  </si>
  <si>
    <t>OLGA CECILIA NUÑEZ RICO</t>
  </si>
  <si>
    <t>HUMBERTO PEÑUELA CASTIBLANCO</t>
  </si>
  <si>
    <t>JEFERSON ABEL GARZON GALARZA</t>
  </si>
  <si>
    <t>LEYLA YOHANA GOMEZ FARFAN</t>
  </si>
  <si>
    <t>JEISON SNEIDER TORRES PÉREZ</t>
  </si>
  <si>
    <t>ROSA ELENA MENDIVELSO LEAL</t>
  </si>
  <si>
    <t>VILMA ISABEL ROMERO DELGADO</t>
  </si>
  <si>
    <t>KENLLY DAHIANNA GIRALDO FRANCO</t>
  </si>
  <si>
    <t>JERSON STEVEN BAUTISTA PARRA</t>
  </si>
  <si>
    <t>GILBERTO HERNANDEZ CONTRERAS</t>
  </si>
  <si>
    <t>LAURA VALENTINA CADENA REY</t>
  </si>
  <si>
    <t>NINI JOHANA HERNÁNDEZ OTALORA</t>
  </si>
  <si>
    <t>MONIC TALERO ROJAS</t>
  </si>
  <si>
    <t>GUSTAVO ALFREDO BUSTOS PINTO</t>
  </si>
  <si>
    <t>RUBY ALEXANDRA VASQUEZ GALVIS</t>
  </si>
  <si>
    <t>JORGE ENRIQUE CORREA BAUTISTA</t>
  </si>
  <si>
    <t>FREDDY ALBERTO HERNANDEZ PAEZ</t>
  </si>
  <si>
    <t>SAMUEL BETANCOURT RESTREPO</t>
  </si>
  <si>
    <t>DANIEL OSUNA CARDONA</t>
  </si>
  <si>
    <t>DAVID RICARDO RODRIGUEZ TORRES</t>
  </si>
  <si>
    <t>MARÍA ANGELÍCA CASTAÑEDA MERCHÁN</t>
  </si>
  <si>
    <t>DANIEL ALFONSO GUTIERREZ NOVOA</t>
  </si>
  <si>
    <t>PAULA ANDREA CASTELLANOS RODRIGUEZ</t>
  </si>
  <si>
    <t>LILIANA DEL PILAR CASTRO CORTES</t>
  </si>
  <si>
    <t>CAMILO ANDRES RODRIGUEZ NAVAS</t>
  </si>
  <si>
    <t>LYTZA DIAZ GOMEZ</t>
  </si>
  <si>
    <t>ANUADAR SADAD PARRA MEJIA</t>
  </si>
  <si>
    <t>GISELTH NATALIA RINCÓN BRAVO</t>
  </si>
  <si>
    <t>CAMILO ANDRES MARTINEZ</t>
  </si>
  <si>
    <t>ESTEFANI PAULIN BUITRAGO GONZALEZ</t>
  </si>
  <si>
    <t>JOHN KEMMER ACOSTA MALDONADO</t>
  </si>
  <si>
    <t>NIDIA MAYERLI ZAMORA MUÑOZ</t>
  </si>
  <si>
    <t>EDWIN SANTIAGO FONSECA BARBOSA</t>
  </si>
  <si>
    <t>YESSICA TATIANA HUERFANO LOPEZ</t>
  </si>
  <si>
    <t>JUAN DAVID BULLA PUENTES</t>
  </si>
  <si>
    <t>GABRIEL ALBERTO PÉREZ SIERRA</t>
  </si>
  <si>
    <t>SEBASTIAN VILLAMIL BARON</t>
  </si>
  <si>
    <t>JUAN PABLO SAIZ ESTUPIÑAN</t>
  </si>
  <si>
    <t>NICOLE TATIANA REYES MORENO</t>
  </si>
  <si>
    <t>PEDRO ROZO</t>
  </si>
  <si>
    <t>MARIO EMERSON FÚQUENE FUQUITIVA</t>
  </si>
  <si>
    <t>SONIA PATRICIA ANGEL CUELLAR</t>
  </si>
  <si>
    <t>SOFI ALEJANDRAMILLAN CHAVES</t>
  </si>
  <si>
    <t>JOHN WILBER MOLANO</t>
  </si>
  <si>
    <t>JAIRO ANTONIO TABAREZ</t>
  </si>
  <si>
    <t>JULIO PAMPLONA</t>
  </si>
  <si>
    <t>SANTIAGO PACHÓN NIÑO</t>
  </si>
  <si>
    <t>JAMES ALONSO VARGAS RONCANCIO</t>
  </si>
  <si>
    <t>YESSIKA FAIZULY CORREA CORREA</t>
  </si>
  <si>
    <t>ROSANA ARIAS DIAZ GRANADOS</t>
  </si>
  <si>
    <t>KELLY JHOANNA BOCANEGRA SALCEDO</t>
  </si>
  <si>
    <t>ROCIO SALGADO ESPARZA</t>
  </si>
  <si>
    <t>JENNIFER JULIETH VILLAMIL HOYOS</t>
  </si>
  <si>
    <t>RUTH HERRERA OCHOA</t>
  </si>
  <si>
    <t>FREDY JOSE FERNANDEZ TRIANA</t>
  </si>
  <si>
    <t>JAIRO ANTONIO DIAZ ACHURY</t>
  </si>
  <si>
    <t>SEBASTIAN PRIETO MORENO</t>
  </si>
  <si>
    <t>FABIO ANDRES NAVARRETE RIAÑO</t>
  </si>
  <si>
    <t>GUILLERMO ALFONSO GRANADOS CALIXTO</t>
  </si>
  <si>
    <t>JAVIER ANDRES ALFONSO MARTINEZ</t>
  </si>
  <si>
    <t>MARÍA FERNANDA CASTELLANOS</t>
  </si>
  <si>
    <t>NICOLÁS SANTIAGO PINZÓN ROA</t>
  </si>
  <si>
    <t>DIANE CAROLINA GORDILLO PINZON</t>
  </si>
  <si>
    <t>LIAN ADRIANA SERRANO RODRIGUEZ</t>
  </si>
  <si>
    <t>NEYER FERNANDO FUENTES VILLALOBOS</t>
  </si>
  <si>
    <t>RONALD ALBERTO TORRES GONZALEZ</t>
  </si>
  <si>
    <t>LINDA YISSETH ESPINOSA MORA</t>
  </si>
  <si>
    <t>DEIVIS JULIO BLANCO</t>
  </si>
  <si>
    <t>DANIEL EDUARDO MENDEZ DUQUE</t>
  </si>
  <si>
    <t>MARLON FAYR DELGADO MURCIA</t>
  </si>
  <si>
    <t>GIOVANNI GARZON</t>
  </si>
  <si>
    <t>ANA MARIA TORRES PAZMIÑO</t>
  </si>
  <si>
    <t>YERSON MAICHEL TRIANA VALLEJOS</t>
  </si>
  <si>
    <t>NÉSTOR ADRÍAN DÍAZ BUSTOS</t>
  </si>
  <si>
    <t>EDGAR JAVIER GROSSO CORTES</t>
  </si>
  <si>
    <t>JOHANN DANIEL FORERO</t>
  </si>
  <si>
    <t>VICTOR HERLE MARTINEZ CENDALES</t>
  </si>
  <si>
    <t>CRISTIAN RIOS</t>
  </si>
  <si>
    <t>BIBIANA ANDREA VILLEGAS GIRALDO</t>
  </si>
  <si>
    <t>JULIO HUMBERTO PACHÓN PACHÓN</t>
  </si>
  <si>
    <t>FRANCISCO JAVIER PEÑA SOPO</t>
  </si>
  <si>
    <t>FREDDY ALEJANDRO CUINTACO PRIETO</t>
  </si>
  <si>
    <t>YESLY PAOLA CRUZ GOMEZ</t>
  </si>
  <si>
    <t>LAURA MARTINEZ MARIN</t>
  </si>
  <si>
    <t>KHRIS ELEN ACUÑA MURILLO</t>
  </si>
  <si>
    <t>EDGAR ANDRES PACHECO FLOREZ</t>
  </si>
  <si>
    <t>DAVID ALEJANDRO SANTANA PAJOY</t>
  </si>
  <si>
    <t>DIAMIRA SUAREZ</t>
  </si>
  <si>
    <t>MONICA CAROLINA ROMERO ROMERO</t>
  </si>
  <si>
    <t>DANIELA ROMERO PEDRAZA</t>
  </si>
  <si>
    <t>SAMIR ANDREA CORAL BAQUERO</t>
  </si>
  <si>
    <t>DIANA ALEXANDRA BELTRÁN GUTIÉRREZ</t>
  </si>
  <si>
    <t>ALEXANDER GONZALEZ</t>
  </si>
  <si>
    <t>NICOLAS ALBERTO YEPES ARIAS</t>
  </si>
  <si>
    <t>ELKIN DARIO GUTIERREZ SUAREZ</t>
  </si>
  <si>
    <t>SAUL ALEXANDER ORTIZ LONDOÑO</t>
  </si>
  <si>
    <t>ANDRES FELIPE MUÑOZ ULTENGO</t>
  </si>
  <si>
    <t>FRANKLIN ANTONIO LLOREDA MORENO</t>
  </si>
  <si>
    <t>MARÍA ALEJANDRA CASTIBLANCO LOZANO</t>
  </si>
  <si>
    <t>DIANA PATRICIA HENAO PUERTA</t>
  </si>
  <si>
    <t>NELCY RUTH ROJAS ROMERO</t>
  </si>
  <si>
    <t>SANDRA LUCIA RAMIREZ</t>
  </si>
  <si>
    <t>RAUL SALAS</t>
  </si>
  <si>
    <t>JEIMY JAZMIN PRIETO PRIETO</t>
  </si>
  <si>
    <t>LUZ YADIRA CHIGUASUQUE CASTRO</t>
  </si>
  <si>
    <t>CINDY CATALINA RODRIGUEZ</t>
  </si>
  <si>
    <t>ANGIE JOHANA PACHECO RODRIGUEZ</t>
  </si>
  <si>
    <t>ROBERTO MARTÍNEZ ÁLVAREZ</t>
  </si>
  <si>
    <t>CARLOS STIVEN ALFONSO ALBARRACIN</t>
  </si>
  <si>
    <t>ANTONIO CARLOS MONROY CASTELLANOS</t>
  </si>
  <si>
    <t>JUAN CAMILO VARGAS MELGAR</t>
  </si>
  <si>
    <t>DANIEL EDUARDO BRICEÑO ROJAS</t>
  </si>
  <si>
    <t>CRISTHIAN RENE LESMES GUEVARA</t>
  </si>
  <si>
    <t>HERNAN DARIO GIL DIAZ</t>
  </si>
  <si>
    <t>JONNY ARLEY PARRA DAZA</t>
  </si>
  <si>
    <t>LEIDY PAOLA AVELLANEDA MEDINA</t>
  </si>
  <si>
    <t>SERGIO ALDAIR RODRÍGUEZ LOAIZA</t>
  </si>
  <si>
    <t>JUAN MANUEL MARTINEZ ORTEGON</t>
  </si>
  <si>
    <t>OSCAR IVAN MARTINEZ ROMERO</t>
  </si>
  <si>
    <t>ELIECER JULIO SOLERA SANCHEZ</t>
  </si>
  <si>
    <t>CLAUDIA JENEIREE AGUDELO PEREZ</t>
  </si>
  <si>
    <t>LILIANA PAOLA BARBOSA BARRERA</t>
  </si>
  <si>
    <t>DEIVY PATRICIA CHAPARRO AVILA</t>
  </si>
  <si>
    <t>SANTIAGO GARCIA VARGAS</t>
  </si>
  <si>
    <t>JOSE LUIS SANABRIA CASIANO</t>
  </si>
  <si>
    <t>DAYANA ALEJANDRA DIAZ VALENCIA</t>
  </si>
  <si>
    <t>DYLAN FABIAN FRAGUA LAVERDE</t>
  </si>
  <si>
    <t>CLARA PATRICIA GUTIERREZ SUAREZ</t>
  </si>
  <si>
    <t>JOHN HERNANDO PABON POVEDA</t>
  </si>
  <si>
    <t>NELSON ARMANDO RODRÍGUEZ</t>
  </si>
  <si>
    <t>DENYS JOHANA RODRÍGUEZ BERNAL</t>
  </si>
  <si>
    <t>DANIEL ALEJANDRO GARZON MORENO</t>
  </si>
  <si>
    <t>LAURA MUÑETON</t>
  </si>
  <si>
    <t>MAURICIO SABOGAL RODRIGUEZ</t>
  </si>
  <si>
    <t>WILLIAM ANDRES RINCON RODRIGUEZ</t>
  </si>
  <si>
    <t>DIEGO MIGUEL BARRETO ALDANA</t>
  </si>
  <si>
    <t>CLAUDIA ELENA SOLANO HURTADO</t>
  </si>
  <si>
    <t>OMAR FABIAN RODRIGUEZ GONZALEZ</t>
  </si>
  <si>
    <t>OSCAR ALFONSO VIVAS GAITAN</t>
  </si>
  <si>
    <t>MELISSA CHEVY DYAN GANTIVA TELLEZ</t>
  </si>
  <si>
    <t>DAVID SANTIAGO SANCHEZ CORREA</t>
  </si>
  <si>
    <t>DANIEL SANCHEZ</t>
  </si>
  <si>
    <t>MARIA ALEJANDRA TARAPUEZ ORTIZ</t>
  </si>
  <si>
    <t>NICOLAS JOHAN GONZALEZ HERNANDEZ</t>
  </si>
  <si>
    <t>CONSORCIO DEPORTIVO 2022</t>
  </si>
  <si>
    <t>PRESTAR LOS SERVICIOS DE APOYO A LA GESTIÓN PARA REALIZAR ACTIVIDADES DE APROVECHAMIENTO Y PROMOCIÓN DE CONDICIONES ADECUADAS QUE PROPICIEN EL BUEN USO Y LA CONVIVENCIA ENTRE CIUDADANOS, USUARIOS Y VECINOS DE LOS DIFERENTES PARQUES Y ESCENARIOS DEL SISTEMA DISTRITAL DE PARQUES.</t>
  </si>
  <si>
    <t>PRESTAR LOS SERVICIOS DE APOYO A LA GESTION PARA EL DESARROLLO DE LAS ACTIVIDADES DE LA PARTICIPACION COMUNITARIA EN LAS LOCALIDADES ASIGNADAS, CON EL FIN DE PROMOVER EL BUEN USO, LA APROPIACION, LA SOSTENIBILIDAD FISICA, SOCIAL Y AMBIENTAL DE LOS PARQUES ADMINISTRADOS POR EL IDRD.</t>
  </si>
  <si>
    <t>PRESTAR SUS SERVICIOS DE APOYO A LA GESTIÓN, PARA REALIZAR LAS SESIONES DE FORMACIÓN Y ENTRENAMIENTO EN LA DISCIPLINA DEPORTIVA ASIGNADA DEL PROGRAMA DE ACTIVIDAD FISICA Y DEPORTE.</t>
  </si>
  <si>
    <t>PRESTAR SUS SERVICIOS DE APOYO A LA GESTIÓN COMO LOGÍSTICO PARA REALIZAR EL CONTROL DE LA IMPLEMENTACIÓN DEPORTIVA Y APOYO AL DESARROLLO DE EVENTOS DEL PROYECTO DE INVERSIÓN.</t>
  </si>
  <si>
    <t>PRESTAR LOS SERVICIOS DE APOYO A LA GESTION PARA EL DESARROLLO DE LAS ACTIVIDADES DE LA PARTICIPACION COMUNITARIA EN LAS LOCALIDADES ASIGNADAS, CON EL FIN DE PROMOVER EL BUEN USO, LA APROPIACION, LA SOSTENIBILIDAD FISICA, SOCIAL Y AMBIENTAL DE LOS PARQUES ADMINISTRADOS POR EL IDRD</t>
  </si>
  <si>
    <t>PRESTAR LOS SERVICIOS DE APOYO A LA GESTION PARA REALIZAR ACTIVIDADES DE APROVECHAMIENTO Y PROMOCION DE CONDICIONES ADECUADAS QUE PROPICIEN EL BUEN USO Y LA CONVIVENCIA ENTRE CIUDADANOS, USUARIOS Y VECINOS DE LOS DIFERENTES PARQUES Y ESCENARIOS DEL SISTEMA DISTRITAL DE PARQUES</t>
  </si>
  <si>
    <t>PRESTAR SERVICIOS DE APOYO A LA GESTIÓN COMO RECREADOR, PARA PLANEAR Y EJECUTAR ACTIVIDADES RECREATIVAS Y RECREODEPORTIVAS DEL IDRD, ACOMPAÑANDO LOS PROCESOS CON LOS DIFERENTES GRUPOS POBLACIONALES EN LAS LOCALIDADES DEL DISTRITO CAPITAL.</t>
  </si>
  <si>
    <t>PRESTAR LOS SERVICIOS DE APOYO A LA GESTIÓN PARA PROMOVER EL ADECUADO USO DE LA BICICLETA A TRAVÉS DE LA ENSEÑANZA, EL AFIANZAMIENTO DE HABILIDADES Y EL DESARROLLO DE EVENTOS REALIZADOS POR EL IDRD A TRAVÉS DE LA ESTRATEGIA "BOGOTÁ PEDALEA" EN EL DISTRITO CAPITAL.</t>
  </si>
  <si>
    <t>PRESTAR SUS SERVICIOS DE APOYO A LA GESTIÓN PARA ACOMPAÑAR LOS PROCESOS Y ACTIVIDADES ENCAMINADAS A LA PROMOCIÓN, REGISTRO Y CONVOCATORIA DEL PROGRAMA DE ACTIVIDAD FÍSICA Y DEPORTE.</t>
  </si>
  <si>
    <t>PRESTAR LOS SERVICIOS DE APOYO A LA GESTION PARA PROMOVER EL ADECUADO USO DE LA BICICLETA A TRAVES DE LA ENSEÑANZA, EL AFIANZAMIENTO DE HABILIDADES Y EL DESARROLLO DE EVENTOS REALIZADOS POR EL IDRD A TRAVES DE LA ESTRATEGIA "BOGOTA PEDALEA" EN EL DISTRITO CAPITAL.</t>
  </si>
  <si>
    <t>PRESTAR SUS SERVICIOS DE APOYO A LA GESTION, PARA REALIZAR LAS SESIONES DE FORMACION Y ENTRENAMIENTO EN LA DISCIPLINA DEPORTIVA ASIGNADA DEL PROGRAMA DE ACTIVIDAD FISICA Y DEPORTE.</t>
  </si>
  <si>
    <t>PRESTAR SERVICIOS DE APOYO A LA GESTION COMO TECNICO PARA EL SEGUIMIENTO DE IMPLEMENTACION DEPORTIVA ASIGNADA AL PROYECTO DE INVERSION.</t>
  </si>
  <si>
    <t>PRESTAR SUS SERVICIOS DE APOYO A LA GESTION OPERATIVA REALIZADA POR EL PROYECTO DE INVERSION.</t>
  </si>
  <si>
    <t>PRESTAR SERVICIOS DE APOYO A LA GESTION COMO LIDER CAMPISTA, PROMOVIENDO LA RECREACION, EL CUIDADO DE MEDIO AMBIENTE, LA TECNICA CAMPAMENTIL Y EL LIDERAZGO A TRAVES DE ACTIVIDADES DESARROLLADAS DENTRO Y FUERA DEL DISTRITO CAPITAL PARA LA POBLACION JOVEN DE BOGOTA.</t>
  </si>
  <si>
    <t>PRESTAR SERVICIOS DE APOYO A LA GESTIÓN COMO RECREADOR, PARA PLANEAR Y EJECUTAR ACTIVIDADES RECREATIVAS Y RECREODEPORTIVAS DEL IDRD, ACOMPAÑANDO LOS PROCESOS CON LOS DIFERENTES GRUPOS POBLACIONALES EN LAS LOCALIDADES DEL DISTRITO CAPITAL</t>
  </si>
  <si>
    <t>PRESTAR SUS SERVICIOS DE APOYO A LA GESTION, PARA REALIZAR LAS SESIONES DE FORMACION Y ENTRENAMIENTO EN LA DISCIPLINA DEPORTIVA ASIGNADA DEL PROGRAMA DE ACTIVIDAD FISICA Y DEPORTE</t>
  </si>
  <si>
    <t>PRESTAR SERVICIOS DE APOYO A LA GESTION COMO RECREADOR, PARA PLANEAR Y EJECUTAR ACTIVIDADES RECREATIVAS Y RECREODEPORTIVAS DEL IDRD, ACOMPAÑANDO LOS PROCESOS CON LOS DIFERENTES GRUPOS POBLACIONALES EN LAS LOCALIDADES DEL DISTRITO CAPITA</t>
  </si>
  <si>
    <t>PRESTAR LOS SERVICIOS DE APOYO A LA GESTION PARA PROMOVER EL ADECUADO USO DE LA BICICLETA A TRAVES DE LA ENSEÑANZA, EL AFIANZAMIENTO DE HABILIDADES Y EL DESARROLLO DE EVENTOS REALIZADOS POR EL IDRD A TRAVES DE LA ESTRATEGIA "BOGOTA PEDALEA EN EL DISTRITO CAPITAL.</t>
  </si>
  <si>
    <t>PRESTAR LOS SERVICIOS DE APOYO A LA GESTION PARA PROMOVER EL ADECUADO USO DE LA BICICLETA A TRAVES DE LA ENSEÑANZA, EL AFIANZAMIENTO DE HABILIDADES Y EL DESARROLLO DE EVENTOS REALIZADOS POR EL IDRD A TRAVES DE LA ESTRATEGIA BOGOTA PEDALEA EN EL DISTRITO CAPITAL.</t>
  </si>
  <si>
    <t>PRESTAR LOS SERVICIOS PROFESIONALES COMO ABOGADO A LA OFICINA ASESORA JURIDICA EN LA REPRESENTACION JUDICIAL Y EXTRAJUDICIAL DEL IDRD, EN LA GESTION LEGAL DE LOS TRAMITES DEPORTIVOS SOLICITADOS POR CLUBES Y ESCUELAS, Y TRAMITANDO LOS DEMAS ASUNTOS PROPIOS DEL AREA QUE LE SEAN ASIGNADOS.</t>
  </si>
  <si>
    <t>PRESTAR LOS SERVICIOS DE APOYO A LA GESTION PARA EL SOPORTE ADMINISTRATIVO DE LOS PROCEDIMIENTOS DE LA OFICINA ASESORA DE JURIDICA DEL SISTEMA DE GESTION Y EN EL FORTALECIMIENTO DE LA GESTION Y ADMINISTRACION DOCUMENTAL.</t>
  </si>
  <si>
    <t>PRESTAR SUS SERVICIOS PROFESIONALES AL INSTITUTO DISTRITAL DE RECREACION Y DEPORTE -IDRD-, REALIZANDO LAS ACTIVIDADES DE ANALISIS, CONFIGURACION, ADMINISTRACION, MANTENIMIENTO Y SOPORTE DE LAS HERRAMIENTAS TECNOLOGICAS SOPORTADAS EN SOFTWARE LIBRE, ASI COMO APOYAR LA INFRAESTRUCTURA Y SEGURIDAD TECNOLOGICA DEL INSTITUTO APLICANDO LAS MEJORES PRACTICAS.</t>
  </si>
  <si>
    <t>PRESTAR SUS SERVICIOS PROFESIONALES AL INSTITUTO DISTRITAL DE RECREACION Y DEPORTE -IDRD-, REALIZANDO LAS ACTIVIDADES DIAGNOSTICO, MANTENIMIENTO, DOCUMENTACION Y ADMINISTRACION DE LOS COMPONENTES TECNOLOGICOS UBICADOS EN LA SEDE ADMINISTRATIVA, SUPERCADES, PARQUES Y ESCENARIOS.</t>
  </si>
  <si>
    <t>PRESTAR SUS SERVICIOS PROFESIONALES AL INSTITUTO DISTRITAL DE RECREACION Y DEPORTE -IDRD-, REALIZANDO LA ADMINISTRACION DE SERVIDORES BAJO LA PLATAFORMA WINDOWS SERVER Y SUS COMPONENTES, IMPLEMENTANDO POLITICAS DE SEGURIDAD Y ACOMPAÑAMIENTO DE SEGUNDO NIVEL.</t>
  </si>
  <si>
    <t>PRESTAR SUS SERVICIOS PROFESIONALES EN EL AREA DE NOMINA DEL INSTITUTO DISTRITAL DE RECREACION Y DEPORTE EN MATERIA DE TRAMITES ADMINISTRATIVOS RELACIONADOS CON LA LIQUIDACION DE NOMINA DE ACUERDO CON LOS LINEAMIENTOS ESTABLECIDOS EN LA NORMATIVIDAD VIGENTE Y REALIZAR LA PARAMETRIZACION Y PRUEBAS DEL SISTEMA DE INFORMACION.</t>
  </si>
  <si>
    <t>PRESTAR SUS SERVICIOS PROFESIONALES AL INSTITUTO DISTRITAL DE RECREACION Y DEPORTE -IDRD-, REALIZANDO LA ADMINISTRACION DE LAS PLATAFORMAS DE VIRTUALIZACION, ALMACENAMIENTO Y SUS COMPONENTES.</t>
  </si>
  <si>
    <t>PRESTAR SUS SERVICIOS PROFESIONALES AL INSTITUTO DISTRITAL DE RECREACION Y DEPORTE -IDRD-, REALIZANDO LA ADMINISTRACION DE LA RED INSTITUCIONAL Y SUS COMPONENTES.</t>
  </si>
  <si>
    <t>PRESTAR SUS SERVICIOS PROFESIONALES AL INSTITUTO DISTRITAL DE RECREACION Y DEPORTE -IDRD-, PARA LA CREACION, FORMULACION, DESARROLLO Y PUESTA EN FUNCIONAMIENTO DE DIFERENTES APLICACIONES MOVILES COMPATIBLES CON SISTEMA OPERATIVO ANDROID Y IOS REQUERIDAS POR EL IDRD, ASI COMO REALIZAR LA IMPLEMENTACION, RE-PROGRAMACION, ACTUALIZACION, MANTENIMIENTO Y SOPORTE A LOS DIFERENTES REQUERIMIENTOS DE APLICATIVOS QUE LE SEAN ASIGNADOS.</t>
  </si>
  <si>
    <t>PRESTAR LOS SERVICIOS PROFESIONALES EN LA SUBDIRECCION TECNICA DE CONSTRUCCIONES EN LA ELABORACION DE DOCUMENTOS TECNICOS, ACOMPAÑAMIENTO EN LA ESTRUCTURACION, SEGUIMIENTO Y CULMINACION DE LOS DIFERENTES PROCESOS DE SELECCION</t>
  </si>
  <si>
    <t>PRESTAR SERVICIOS PROFESIONALES PARA LIDERAR Y BRINDAR APOYO JURIDICO EN LAS ACTIVIDADES PROPIAS DE LA ESTRUCTURACION, SEGUIMIENTO Y CONTROL DE LOS PROCESOS DE SELECCION, CONTRATOS Y/O CONVENIOS DE LA SUBDIRECCION TECNICA DE CONSTRUCCIONES.</t>
  </si>
  <si>
    <t>PRESTAR SERVICIOS PROFESIONALES PARA REALIZAR ACTIVIDADES RELACIONADAS CON LA GESTION TECNICA Y NORMAS URBANAS QUE PERMITAN LA INTERVENCION DE PARQUES Y EQUIPAMIENTOS DEPORTIVOS A CARGO DE LA SUBDIRECCION TECNICA DE CONSTRUCCIONES.</t>
  </si>
  <si>
    <t>PRESTAR SERVICIOS PROFESIONALES PARA COORDINAR Y ELABORAR LOS PLANES DIRECTORES Y TRAMITES DE NORMA URBANA DE LOS DIFERENTES PROYECTOS DE LA SUBDIRECCION TECNICA DE CONSTRUCCIONES.</t>
  </si>
  <si>
    <t>PRESTAR SERVICIOS PROFESIONALES PARA APOYAR EL SEGUIMIENTO DE PETICIONES Y GESTION CONTRACTUAL DE LOS PROCESOS DE LA SUBDIRECCION TECNICA DE CONSTRUCCIONES EN LA PLATAFORMA SECOP Y DEMAS SISTEMAS ADMINISTRATIVOS.</t>
  </si>
  <si>
    <t>PRESTAR LOS SERVICIOS DE APOYO A LA GESTION PARA PROMOVER EL ADECUADO USO DE LA BICICLETA A TRAVES DE LA ENSENANZA EL AFIANZAMIENTO DE HABILIDADES Y EL DESARROLLO DE EVENTOS REALIZADOS POR EL IDRD A TRAVES DE LA ESTRATEGIA BOGOTA PEDALEA EN EL DISTRITO CAPITAL</t>
  </si>
  <si>
    <t>PRESTAR SUS SERVICIOS PROFESIONALES DE CARÁCTER JURÍDICO EN TODOS LOS ASUNTOS DE COMPETENCIA DEL ÁREA DE NÓMINA DEL INSTITUTO DISTRITAL DE RECREACIÓN Y DEPORTE APOYANDO PRINCIPALMENTE LOS TEMAS RELACIONADOS CON DERECHO LABORAL</t>
  </si>
  <si>
    <t>PRESTAR SERVICIOS PROFESIONALES A LA SUBDIRECCION ADMINISTRATIVA Y FINANCIERA PARA EL ANALISIS, MEJORAMIENTO Y ACTUALIZACION DE LOS PROCESOS Y PROCEDIMIENTOS A CARGO DE LA DEPENDENCIA, ASI COMO REALIZAR EL SEGUIMIENTO A LAS ACCIONES DE MEJORAMIENTO, INDICADORES Y DEMAS ACTIVIDADES RELACIONADAS CON LA IMPLEMENTACION DEL MODELO INTEGRADO DE GESTION</t>
  </si>
  <si>
    <t>PRESTAR SUS SERVICIOS AL INSTITUTO DISTRITAL DE RECREACION Y DEPORTE -IDRD-, REALIZANDO LAS ACTIVIDADES DE SOPORTE TECNICO DE PRIMER NIVEL DE ACUERDO A LOS CASOS ASIGNADOS EN LA MESA DE AYUDA EN LA SEDE ADMINISTRATIVA, SUPERCADES, PARQUES Y ESCENARIOS.</t>
  </si>
  <si>
    <t>PRESTAR SUS SERVICIOS AL INSTITUTO DISTRITAL DE RECREACION Y DEPORTE -IDRD-, REALIZANDO LAS ACTIVIDADES DE LEVANTAMIENTO DE REQUERIMIENTOS, SOPORTE, DOCUMENTACION E IMPLANTACION DE LOS DIFERENTES APLICATIVOS QUE LE SEAN ASIGNADOS.</t>
  </si>
  <si>
    <t>PRESTAR SERVICIOS PROFESIONALES PARA APOYAR LA GESTION CONTRACTUAL DEL IDRD</t>
  </si>
  <si>
    <t>PRESTAR SERVICIOS PROFESIONALES A LA SUBDIRECCION DE CONTRATACION PARA BRINDAR ACOMPAÑAMIENTO LEGAL EN LOS ASUNTOS CONTRACTUALES RELEVANTES Y QUE REVISTAN DE IMPORTANCIA Y COMPLEJIDAD, ASI COMO LA REVISION DE LOS TRAMITES CONTRACTUALES QUE LE SEAN ASIGNADOS.</t>
  </si>
  <si>
    <t>PRESTAR LOS SERVICIOS PROFESIONALES PARA REALIZAR ACTIVIDADES RELACIONADAS CON EL SISTEMA INTEGRADO DE GESTION MIPG Y APOYAR CON ACTIVIDADES RELACIONADAS CON ACCIONES DE PLANEACION EN LA SUBDIRECCION DE CONTRATACION</t>
  </si>
  <si>
    <t>PRESTAR SERVICIOS PROFESIONALES PARA ADELANTAR LOS DIFERENTES TRAMITES CONTRACTUALES QUE LE SEAN ASIGNADOS.</t>
  </si>
  <si>
    <t>PRESTAR SERVICIOS PROFESIONALES A LA SUBDIRECCION DE CONTRATACION PARA ADELANTAR LOS DIFERENTES TRAMITES ADMINISTRATIVOS SANCIONATORIOS QUE LE SEAN ASIGNADOS, ASI COMO ADELANTAR LOS DIFERENTES TRAMITES CONTRACTUALES QUE EL SUPERVISOR LE SOLICITE.</t>
  </si>
  <si>
    <t>PRESTAR LOS SERVICIOS DE APOYO A LA GESTION COMO PROMOTOR DE DEPORTE SOCIAL COMUNITARIO, PARA PROMOVER Y FACILITAR EL DESARROLLO DE LOS ASPECTOS TECNICOS Y OPERATIVOS A LA EJECUCION DE CERTAMENES Y TORNEOS DEPORTIVOS</t>
  </si>
  <si>
    <t>PRESTAR SUS SERVICIOS DE APOYO A LA GESTION COMO FORMADOR DEL CENTRO DE INTERES DE SU ESPECIALIDAD PARA REALIZAR LAS SESIONES DE CLASE EN EL PROYECTO DE INVERSION.</t>
  </si>
  <si>
    <t>PRESTAR LOS SERVICIOS DE APOYO A LA GESTION ADMINISTRATIVA DE LA TESORERIA, EN LAS ACTIVIDADES RELACIONADAS CON LA GESTION DE DOCUMENTOS Y DAR ACOMPAÑAMIENTO EN EL TRAMITE PARA EL PAGO DE LAS OBLIGACIONES ADQUIRIDAS POR EL IDRD.</t>
  </si>
  <si>
    <t>PRESTAR SERVICIOS PROFESIONALES EN LA TESORERIA DEL IDRD EN LAS ACTIVIDADES DE REGISTRO Y CONTROL DE PAGOS GENERADOS EN APLICATIVO DE LA SHD, DANDO APOYO EN LA VERIFICACION, CONTROL Y REGISTRO DEL RECAUDO POR APROVECHAMIENTO ECONOMICO, IMPUESTO AL DEPORTE Y APOYAR EN LA ELABORACION Y PRESENTACION DE LOS INFORMES REQUERIDOS EN LA TESORERIA.</t>
  </si>
  <si>
    <t>PRESTAR SUS SERVICIOS PROFESIONALES PARA REALIZAR EL SEGUIMIENTO ADMINISTRATIVO, FINANCIERO Y EL ACOMPAÑAMIENTO A LOS CONVENIOS Y CONTRATOS DEL PROYECTO DE INVERSION.</t>
  </si>
  <si>
    <t>PRESTAR SERVICIOS PROFESIONALES PARA REALIZAR EL SEGUIMIENTO Y MEJORA DE LOS PROCESOS OPERATIVOS Y DE ARTICULACION CON LOS COMPONENETES PEDAGOGICOS Y SOCIALES ASIGNADOS AL PROYECTO DE INVERSION.</t>
  </si>
  <si>
    <t>PRESTAR SERVICIOS DE APOYO A LA GESTION COMO RECREADOR, PARA PLANEAR Y EJECUTAR ACTIVIDADES RECREATIVAS Y RECREODEPORTIVAS DEL IDRD, ACOMPAÑANDO LOS PROCESOS CON LOS DIFERENTES GRUPOS POBLACIONALES EN LAS LOCALIDADES DEL DISTRITO CAPITAL.</t>
  </si>
  <si>
    <t>PRESTAR SERVICIOS PROFESIONALES APOYANDO LA GESTION DE LA TESORERIA GENERAL, EN LA EJECUCION, SEGUIMIENTO Y CONTROL DE LOS INGRESOS POR INVERSIONES, IGUALMENTE APOYAR EN LA ELABORACION Y PRESENTACION DE LOS INFORMES REQUERIDOS EN LA TESORERIA.</t>
  </si>
  <si>
    <t>PRESTAR SERVICIOS DE APOYO EN EL MANEJO, DEPURACION Y ACTUALIZACION DE LAS BASES DE DATOS DE LOS BIENES DE CONSUMO Y DEVOLUTIVOS QUE CONTROLA EL ALMACEN GENERAL, LOS INFORMES QUE SE REQUIERAN Y APOYO EN LAS TOMAS FISICAS, E INVENTARIOS SELECTIVOS.</t>
  </si>
  <si>
    <t>PRESTAR LOS SERVICIOS DE APOYO A LA GESTION PARA REALIZAR ACTIVIDADES DE APROVECHAMIENTO Y PROMOCION DE CONDICIONES ADECUADAS QUE PROPICIEN EL BUEN USO Y LA CONVIVENCIA ENTRE CIUDADANOS, USUARIOS Y VECINOS DE LOS DIFERENTES PARQUES Y ESCENARIOS DEL SISTEMA DISTRITAL DE PARQUES.</t>
  </si>
  <si>
    <t>PRESTAR SERVICIOS PROFESIONALES PARA EL CONTROL, SEGUIMIENTO Y CUIDADO DE LA FAUNA QUE SE ENCUENTRA PRESENTE DENTRO DEL SISTEMA DISTRITAL DE PARQUES</t>
  </si>
  <si>
    <t>PRESTAR LOS SERVICIOS DE APOYO A LA GESTION PARA PROMOVER EL ADECUADO USO DE LA BICICLETA A TRAVES DE LA ENSEÑANZA, EL AFIANZAMIENTO DE HABILIDADES Y EL DESARROLLO DE EVENTOS REALIZADOS POR EL IDRD A TRAVES DE LA ESTRATEGIA "BOGOTA PEDALEA" EN EL DISTRITO CAPITAL</t>
  </si>
  <si>
    <t>PRESTAR LOS SERVICIOS PROFESIONALES EN EL AREA DE LA TESORERIA GENERAL DEL IDRD, REALIZANDO EL SEGUIMIENTO, EJECUCION, CONTROL DE LOS PAGOS, CONCILIACIONES Y DEMAS EGRESOS REALIZADOS POR LA TESORERIA DE LOS RECURSOS POR TRANSFERENCIA, ADMINISTRATIVOS Y POR FUENTE SISTEMA GENERAL DE PARTICIPACIONES.</t>
  </si>
  <si>
    <t>PRESTAR SUS SERVICIOS PARA LA ELABORACION Y CONTROL DE LAS SOLICITUDES RECIBIDAS DE ENTES DE CONTROL, ASI COMO EN LAS DEMAS ACTIVIDADES DERIVADAS DE LA GESTION ADMINISTRATIVA EN LA SUBDIRECCION DE CONTRATACION</t>
  </si>
  <si>
    <t>PRESTAR SUS SERVICIOS DE APOYO A LA GESTIÓN COMO FORMADOR DEL CENTRO DE INTERÉS DE SU ESPECIALIDAD PARA REALIZAR LAS SESIONES DE CLASE EN EL PROYECTO DE INVERSIÓN.</t>
  </si>
  <si>
    <t>PRESTAR SERVICIOS DE APOYO A LA GESTION COMO GUIA DE CAMINATAS, PROMOVIENDO EL RECONOCIMIENTO DE SENDEROS ECOLOGICOS Y ESPACIOS DEPORTIVOS Y CULTURALES DEL DISTRITO CAPITAL.</t>
  </si>
  <si>
    <t>PRESTAR SERVICIOS DE APOYO A LA GESTION EN LA SUBDIRECCION TECNICA DE CONSTRUCCIONES PARA LOS PROCESOS ASISTENCIALES, OPERATIVOS Y ADMINISTRATIVOS QUE SE ADELANTEN.</t>
  </si>
  <si>
    <t>PRESTAR SERVICIOS PROFESIONALES PARA BRINDAR CONOCIMIENTOS ESPECIALIZADOS EN EL SEGUIMIENTO, CONTROL Y APOYO A LA SUPERVISION DE ESTUDIOS Y DISEÑOS DE LOS CONTRATOS Y/O CONVENIOS SUSCRITOS EN LA SUBDIRECCION TECNICA DE CONSTRUCCIONES.</t>
  </si>
  <si>
    <t>PRESTAR SERVICIOS PROFESIONALES PARA ADELANTAR LOS TRAMITES DE ZONAS DE CESIONES PUBLICAS, Y DEMAS ACTIVIDADES DE CONTROL Y SEGUIMIENTO DE LOS PROYECTOS DE LA SUBDIRECCION TECNICA DE CONSTRUCCIONES.</t>
  </si>
  <si>
    <t>PRESTAR SERVICIOS PROFESIONALES PARA APOYAR LOS TRAMITES DE ZONAS DE CESIONES PUBLICAS, Y DEMAS ACTIVIDADES DE CONTROL Y SEGUIMIENTO DE LOS PROYECTOS DE LA SUBDIRECCION TECNICA DE CONSTRUCCIONES.</t>
  </si>
  <si>
    <t>PRESTAR SERVICIOS PROFESIONALES PARA BRINDAR CONOCIMIENTOS ESPECIALIZADOS EN EL ACOMPAÑAMIENTO EN LOS PROCESOS DE CALIDAD Y ESTABILIDAD DE OBRA DE LOS ESCENARIOS Y/O PARQUES DEPORTIVOS A CARGO DE LA SUBDIRECCION TECNICA DE CONSTRUCCIONES.</t>
  </si>
  <si>
    <t>PRESTAR SERVICIOS PROFESIONALES PARA REVISAR PRODUCTOS Y EJECUTAR ACTIVIDADES RELACIONADAS CON LOS ESTUDIOS DE COSTOS, DEL SECTOR, ANALISIS DEL MERCADO QUE LE SEAN ASIGNADOS</t>
  </si>
  <si>
    <t>PRESTAR SERVICIOS PROFESIONALES PARA REALIZAR EL SEGUIMIENTO, CONTROL Y APOYO A LA SUPERVISION DE ESTUDIOS Y DISEÑOS DE LOS CONTRATOS Y/O CONVENIOS SUSCRITOS EN LA SUBDIRECCION TECNICA DE CONSTRUCCIONES.</t>
  </si>
  <si>
    <t>PRESTAR SERVICIOS PROFESIONALES EN EL SEGUIMIENTO DEL PRESUPUESTO Y PAC DE LA SUBDIRECCION TECNICA DE CONSTRUCCIONES Y DEMAS TRAMITES QUE LE SEAN ASIGNADOS.</t>
  </si>
  <si>
    <t>PRESTAR SERVICIOS PROFESIONALES JURIDICOS PARA LOS PROCESOS DE LIQUIDACION DE CARGAS URBANISTICAS, ADQUISICION DE PREDIOS Y SEGUIMIENTO Y CONTROL A LOS CONTRATOS Y/O CONVENIOS DE LA SUBDIRECCION TECNICA DE CONSTRUCCIONES.</t>
  </si>
  <si>
    <t>PRESTAR SERVICIOS PROFESIONALES EN LA SUBDIRECCION TECNICA DE CONSTRUCCIONES EN EL SEGUIMIENTO, VERIFICACION Y CONTROL A LA GESTION ADMINISTRATIVA Y CONTRACTUAL DE LOS DIFERENTES PROCESOS A CARGO DE LA DEPENDENCIA.</t>
  </si>
  <si>
    <t>PRESTAR SERVICIOS PROFESIONALES BRINDANDO ACOMPAÑAMIENTO JURIDICO EN LA PLANEACION, EJECUCION Y CULMINACION DE LAS ACTIVIDADES Y GESTIONES PROPIAS DE LA SUBDIRECCION TECNICA DE CONSTRUCCIONES.</t>
  </si>
  <si>
    <t>PRESTAR SERVICIOS PROFESIONALES PARA BRINDAR CONOCIMIENTOS ESPECIALIZADOS A LA SUBDIRECCION TECNICA DE CONSTRUCCIONES, EN EL SEGUIMIENTO Y CONTROL DEL PLAN DE ACCION, METAS Y EJECUCION PRESUPUESTAL DE LOS RECURSOS ASIGNADOS EN EL AREA.</t>
  </si>
  <si>
    <t>PRESTAR LOS SERVICIOS PROFESIONALES AL IDRD EN MATERIA TRIBUTARIA INTEGRAL, RESOLVIENDO LAS CONSULTAS QUE LE SEAN FORMULADAS SOBRE SITUACIONES CONCRETAS EN LA APLICACION DE LA LEGISLACION FISCAL Y SU INTERRELACION CON EL AREA FINANCIERA Y CONTABLE</t>
  </si>
  <si>
    <t>PRESTAR SERVICIOS PROFESIONALES PARA APOYAR LOS PROCESOS DE TALENTO HUMANO GENERADOS EN LA SUBDIRECCION TECNICA DE PARQUES.</t>
  </si>
  <si>
    <t>PRESTAR SERVICIOS PROFESIONALES PARA REALIZAR INSPECCIONES, PLANES Y PROGRAMAS E IMPLEMENTACION DE ACTIVIDADES REQUERIDAS EN EL MARCO DEL SISTEMA DE GESTION DE SEGURIDAD Y SALUD EN EL TRABAJO DE LOS ESPACIOS ADMINISTRADOS POR EL IDRD.</t>
  </si>
  <si>
    <t>PRESTAR SUS SERVICIOS PROFESIONALES PARA REALIZAR LOS PROCESOS DE SOCIALIZACION, ORIENTACION Y SEGUIMIENTO CON LOS EQUIPOS DE TRABAJO QUE PERMITAN DAR RESPUESTA A LOS REQUERIMIENTOS REALIZADOS POR LA COMUNIDAD EN RELACION AL SISTEMA DISTRITAL DE PARQUES.</t>
  </si>
  <si>
    <t>PRESTAR LOS SERVICIOS PROFESIONALES PARA REALIZAR ACTIVIDADES DE APROVECHAMIENTO Y PROMOCIÓN EN CONDICIONES ADECUADAS QUE PROPICIEN EL BUEN USO Y CONVIVENCIA EN LA COMUNIDAD USUARIA Y VECINA DE LOS PARQUES ADMINISTRADOS POR EL IDRD.</t>
  </si>
  <si>
    <t>PRESTAR SERVICIOS DE APOYO A LA GESTION EN LAS ACTIVIDADES TENDIENTES A FORTALECER EN LAS LOCALIDADES LA APROPIACION Y USO DE LOS PARQUES Y ESCENARIOS QUE HACEN PARTE DEL SISTEMA DISTRITAL DE PARQUES.</t>
  </si>
  <si>
    <t>PRESTAR SERVICIOS PROFESIONALES DESARROLLANDO TODAS LAS ACTIVIDADES TECNICAS, OPERATIVAS Y ADMINISTRATIVAS EN LA OFICINA DE CONTROL DISCIPLINARIO INTERNO DEL IDRD</t>
  </si>
  <si>
    <t>PRESTAR SERVICIOS PROFESIONALES COMO ABOGADO A FIN DE AVOCAR, IMPULSAR, SUSTANCIAR Y TRAMITAR EN PRIMERA INSTANCIA LOS PROCESOS DISCIPLINARIOS COMPETENCIA DE LA OFICINA DE CONTROL DISCIPLINARIO INTERNO DEL IDRD</t>
  </si>
  <si>
    <t>PRESTAR SERVICIOS DE APOYO A LA GESTION PARA REALIZAR ACOMPAÑAMIENTO, ASISTENCIA TECNICA, OPERATIVA, ADMINISTRATIVA EN CADA UNO DE LOS TEMAS EN QUE TIENE COMPETENCIA LA OFICINA DE CONTROL DISCIPLINARIO INTERNO IDRD</t>
  </si>
  <si>
    <t>PRESTAR SERVICIOS DE APOYO A LA OFICINA ASESORA DE COMUNICACIONES PARA ACTIVIDADES RELACIONADAS CON LA PROMOCION DIGITAL DE LA IMAGEN INSTITUCIONAL.</t>
  </si>
  <si>
    <t>PRESTAR LOS SERVICIOS DE APOYO A LA GESTION A LA OFICINA ASESORA DE COMUNICACIONES PARA LA GENERACION DE CONTENIDOS DIGITALES PARA SER DIFUNDIDOS A TRAVES DE LAS REDES SOCIALES Y EN LA PAGINA WEB DEL IDRD</t>
  </si>
  <si>
    <t>PRESTAR LOS SERVICIOS DE APOYO A LA GESTION PARA EL CUBRIMIENTO FOTOGRAFICO Y EN VIDEO EN FORMATO DIGITAL DE LOS EVENTOS Y ACTIVIDADES QUE REALIZA EL IDRD.</t>
  </si>
  <si>
    <t>PRESTAR SERVICIOS PROFESIONALES A LA OFICINA ASESORA DE COMUNICACIONES COMO GRAFICADOR E ILUSTRADOR Y EN LA GENERACION DE CONTENIDOS PARA LA DIVULGACION DE MENSAJES INSTITUCIONALES.</t>
  </si>
  <si>
    <t>PRESTAR SERVICIOS PROFESIONALES PARA APOYAR LOS TRAMITES Y GESTIONES Q EN EL MARCO DE SUS COMPETENCIAS ADELANTEN LAS ALCALDIAS LOCALES, RELACIONADOS CON EL MANTENIMIENTO Y ADMINISTRACION DEL SISTEMA DISTRITAL DE PARQUES.</t>
  </si>
  <si>
    <t>PRESTAR SUS SERVICIOS DE APOYO A LA GESTION COMO ENTRENADOR DE TALENTOS DEPORTIVOS DEL PROYECTO DE INVERSION</t>
  </si>
  <si>
    <t>PRESTAR SUS SERVICIOS DE APOYO A LA GESTION COMO ENTRENADOR DE TALENTOS DEPORTIVOS DEL PROYECTO DE INVERSION.</t>
  </si>
  <si>
    <t>2465 PRESTAR LOS SERVICIOS DE APOYO A LA GESTIÓN PARA PROMOVER EL ADECUADO USO DE LA BICICLETA A TRAVÉS DE LA ENSEÑANZA, EL AFIANZAMIENTO DE HABILIDADES Y EL DESARROLLO DE EVENTOS REALIZADOS POR EL IDRD A TRAVÉS DE LA ESTRATEGIA "BOGOTÁ PEDALEA" EN EL DISTRITO CAPITAL.</t>
  </si>
  <si>
    <t>PRESTAR SUS SERVICIOS PROFESIONALES PARA REALIZAR LAS ACTIVIDADES DE SEGUIMIENTO Y VERIFICACION RELACIONADAS CON EL SISTEMA DE GESTION DEL IDRD Y CON LA ADMINISTRACION DEL RIESGO.</t>
  </si>
  <si>
    <t>PRESTAR SERVICIOS DE APOYO A LA GESTION PARA REALIZAR LA ASISTENCIA TECNICA, OPERATIVA Y ADMINISTRATIVA EN LOS TEMAS PROPIOS DEL DESPACHO DE LA OFICINA DE CONTROL DISCIPLINARIO INTERNO</t>
  </si>
  <si>
    <t>PRESTAR SUS SERVICIOS PROFESIONALES PARA ORIENTAR LOS PROCESOS RELACIONADOS CON LA UTILIZACION DE ESCENARIOS, REQUERIDOS PARA EL DESARROLLO DE LAS ACTIVIDADES REALIZADAS POR EL PROYECTO DE INVERSION.</t>
  </si>
  <si>
    <t>PRESTAR SUS SERVICIOS AL INSTITUTO DISTRITAL DE RECREACION Y DEPORTE -IDRD-, EN EL LEVANTAMIENTO Y ANALISIS DE INFORMACION DE REQUERIMIENTOS, ACTUALIZACION, MANTENIMIENTO, DISEÑO PLAN DE PRUEBAS, DOCUMENTACION Y SOPORTE TECNICO CONFORME A LAS ESPECIFICACIONES (FUNCIONALES Y TECNICAS) PARA SER INTEGRADOS EN LAS DIFERENTES APLICACIONES DE LA ENTIDAD</t>
  </si>
  <si>
    <t>PRESTAR LOS SERVICIOS PROFESIONALES EN LA PLANEACION, SEGUIMIENTO Y CONTROL DE LA LOGISTICA QUE REQUIERA LA OFICINA ASESORA DE COMUNICACIONES, PARA LAS ACTIVIDADES QUE ADELANTA.</t>
  </si>
  <si>
    <t>PRESTAR LOS SERVICIOS PROFESIONALES A LA OFICINA ASESORA DE COMUNICACIONES EN LA ELABORACION DE PIEZAS GRAFICAS DE COMUNICACION REQUERIDAS POR EL IDRD PARA EL FORTALECIMIENTO DE SU IMAGEN INSTITUCIONAL.</t>
  </si>
  <si>
    <t>PRESTAR LOS SERVICIOS PROFESIONALES A LA OFICINA ASESORA DE COMUNICACIONES COMO PRODUCTOR Y REALIZADOR DE VIDEOS Y FOTOGRAFIA QUE SEAN NECESARIOS PARA EL CUBRIMIENTO DE LAS ACTIVIDADES Y EVENTOS QUE REALIZA EL IDRD.</t>
  </si>
  <si>
    <t>PRESTAR LOS SERVICIOS PROFESIONALES EN EL AREA ATENCION AL CLIENTE, QUEJAS Y RECLAMOS EN EL TRAMITE INTEGRAL DE LOS DERECHOS DE PETICION QUE SE RECIBEN POR BOGOTA TE ESCUCHA PARA SU ASIGNACION AL AREA RESPONSABLE DE RESPUESTA, Y REALIZANDO SEGUIMIENTO AL CUMPLIMIENTO A LOS CRITERIOS DE COHERENCIA, CALIDEZ, CLARIDAD, OPORTUNIDAD, SOLUCION DE FONDO Y MANEJO DE SISTEMA.</t>
  </si>
  <si>
    <t>PRESTAR SERVICIOS PROFESIONALES PARA APOYAR EL PROCESO DE ELABORACION, SEGUIMIENTO, MONITOREO, GESTION Y CONTROL DE LOS PLANES, PROGRAMAS Y PROYECTOS DE LA SECRETARIA GENERAL Y EL AREA DE ATENCION AL CLIENTE, QUEJAS Y RECLAMOS, REALIZAR LAS ACTIVIDADES REQUERIDAS POR EL SISTEMA DE GESTION DEL IDRD BASADO EN EL MODELO INTEGRADO DE PLANEACION Y GESTION, ASI COMO LAS ACTIVIDADES REQUERIDAS PARA DAR CUMPLIMIENTO A LA POLITICA PUBLICA DISTRITAL DE SERVICIO A LA CIUDADANO</t>
  </si>
  <si>
    <t>PRESTAR LOS SERVICIOS PROFESIONALES PARA LA EDICION, GENERACION DE CONTENIDOS Y REALIZACION DE VIDEOS Y MATERIAL AUDIOVISUAL DE TEMAS RELACIONADOS CON EL IDRD.</t>
  </si>
  <si>
    <t>PRESTAR SERVICIOS PROFESIONALES A LA SUBDIRECCION DE CONTRATACION PARA REVISAR LOS TRAMITES CONTRACTUALES Y ADELANTAR LOS PROCESOS DE CONTRATACION QUE LE SEAN ASIGNADOS POR EL SUPERVISOR DEL CONTRATO.</t>
  </si>
  <si>
    <t>PRESTAR LOS SERVICIOS PROFESIONALES COMO ABOGADO A LA OFICINA ASESORA JURIDICA EN LA REPRESENTACION JUDICIAL Y EXTRAJUDICIAL DEL IDRD, EN LAS ACTUACIONES ADMINISTRATIVAS, Y TRAMITANDO LOS DEMAS ASUNTOS PROPIOS DEL AREA QUE LE SEAN ASIGNADOS</t>
  </si>
  <si>
    <t>PRESTAR SERVICIOS PROFESIONALES AL INSTITUTO DISTRITAL DE RECREACION Y DEPORTE PARA EL ANALISIS, SEGUIMIENTO Y CONTROL A LA EJECUCION PRESUPUESTAL, LA GESTION CONTRACTUAL DE LA SUBDIRECCION ADMINISTRATIVA Y FINANCIERA Y AREAS BAJO SU CARGO; ASI COMO PARA EL TRAMITE DE OTROS TEMAS ESTRATEGICOS DE LA ENTIDAD, EN COORDINACION CON LAS DIFERENTES AREAS DEL IDRD</t>
  </si>
  <si>
    <t>PRESTAR LOS SERVICIOS PROFESIONALES COMO ABOGADO A LA OFICINA ASESORA JURIDICA EN LA REPRESENTACION JUDICIAL Y EXTRAJUDICIAL DEL IDRD, EN LA GESTION DE PROCESOS DE RECUPERACION DE BIENES INMUEBLES, Y TRAMITANDO LOS DEMAS ASUNTOS PROPIOS DEL AREA QUE LE SEAN ASIGNADOS</t>
  </si>
  <si>
    <t>PRESTAR SERVICIOS PROFESIONALES EN LA ELABORACION DE DOCUMENTOS TECNICOS PARA EL SEGUIMIENTO Y CULMINACION DE LOS DIFERENTES PROCESOS Y CONTRATOS Y/O CONVENIOS DE LA SUBDIRECCION TECNICA DE CONSTRUCCIONES.</t>
  </si>
  <si>
    <t>PRESTAR SERVICIOS PROFESIONALES EN LAS ACTIVIDADES RELACIONADAS CON LA VERIFICACION, CONTROL Y SEGUIMIENTO ADMINISTRATIVO Y FINANCIERO DE LOS DIFERENTES PROCESOS Y CONTRATOS DE LA SUBDIRECCION TECNICA DE CONSTRUCCIONES.</t>
  </si>
  <si>
    <t>PRESTAR SERVICIOS PROFESIONALES COMO ABOGADO, APOYANDO LA REVISION Y TRAMITE DE LOS ASUNTOS RELACIONADOS CON REPRESENTACION JUDICIAL Y EXTRAJUDICIAL DEL IDRD, ACTUACIONES ADMINISTRATIVAS Y DEMAS ASUNTOS PROPIOS DE LA ENTIDAD QUE LE SEAN ASIGNADOS</t>
  </si>
  <si>
    <t>PRESTAR LOS SERVICIOS PROFESIONALES EN LA SUBDIRECCION TECNICA DE CONSTRUCCIONES EN LA ELABORACION DE DOCUMENTOS TECNICOS, ACOMPAÑAMIENTO EN LA ESTRUCTURACION, SEGUIMIENTO Y CULMINACION DE LOS DIFERENTES PROCESOS DE SELECCION.</t>
  </si>
  <si>
    <t>PRESTAR SERVICIOS PROFESIONALES PARA APOYAR EL SEGUIMIENTO ADMINISTRATIVO, PRESUPUESTAL Y TECNICO DE LOS PROYECTOS A CARGO DE LA SUBDIRECCION TECNICA DE CONSTRUCCIONES.</t>
  </si>
  <si>
    <t>PRESTAR SERVICIOS PROFESIONALES EN LA SUBDIRECCION TECNICA DE CONSTRUCCIONES EN LAS ACTIVIDADES DE SEGUIMIENTO, CONTROL Y APOYO A LA SUPERVISION DE CONTRATOS Y/O CONVENIOS SUSCRITOS POR LA DEPENDENCIA.</t>
  </si>
  <si>
    <t>PRESTAR SERVICIOS PROFESIONALES EN LA SUBDIRECCION TECNICA DE CONSTRUCCIONES PARA ATENDER LOS REQUERIMIENTOS DE ESTUDIOS DE COSTOS Y ELABORACION DE DOCUMENTOS TECNICOS, EN EL PROCESO DE ESTRUCTURACION, SEGUIMIENTO Y CULMINACION DE LOS DIFERENTES PROCESOS DE SELECCION</t>
  </si>
  <si>
    <t>PRESTAR SERVICIOS PROFESIONALES ESPECIALIZADOS PARA REALIZAR EL SEGUIMIENTO Y CONTROL TECNICO DE LOS CONTRATOS Y/O CONVENIOS A CARGO DE LA SUBDIRECCION TECNICA DE CONSTRUCCIONES.</t>
  </si>
  <si>
    <t>PRESTAR SERVICIOS DE APOYO A LA GESTION EN LA SUBDIRECCION TECNICA DE CONSTRUCCIONES EN ASPECTOS TECNICOS, ADMINISTRATIVOS, OPERATIVOS Y LOGISTICOS QUE SE ADELANTEN.</t>
  </si>
  <si>
    <t>PRESTAR SERVICIOS PROFESIONALES EN LA SUBDIRECCION TECNICA DE CONSTRUCCIONES PARA REALIZAR EL CONTROL Y SEGUIMIENTO DE LA CALIDAD Y ESTABILIDAD DE LAS OBRAS DE LOS CONTRATOS Y/O CONVENIOS SUSCRITOS POR LA DEPENDENCIA.</t>
  </si>
  <si>
    <t>PRESTAR SERVICIOS PROFESIONALES PARA BRINDAR ACOMPAÑAMIENTO EN LAS ACTIVIDADES DE GESTION Y PERMISOS AMBIENTALES ANTE LAS ENTIDADES DISTRITALES REQUERIDOS POR LA SUBDIRECCION TECNICA DE CONSTRUCCIONES EN EL DESARROLLO DE LOS CONTRATOS Y/O CONVENIOS PARA LA CONSTRUCCION DE PARQUES Y/O ESCENARIOS DEPORTIVOS.</t>
  </si>
  <si>
    <t>PRESTAR SERVICIOS PROFESIONALES EN LAS ACTIVIDADES DE SEGUIMIENTO Y CONTROL EN EL PROCESO SOCIAL DE LOS CONTRATOS Y/O CONVENIOS SUSCRITOS POR LA DEPENDENCIA Y LOS DEMAS TRAMITES DE OTROS PROYECTOS QUE LE SEAN ASIGNADOS.</t>
  </si>
  <si>
    <t>PRESTAR SERVICIOS PROFESIONALES ESPECIALIZADOS PARA REALIZAR EL SEGUIMIENTO Y CONTROL ADMINISTRATIVOS, PRESUPUESTAL, TECNICO Y DE GESTION A LAS ACTIVIDADES QUE SE ADELANTEN EN LAS OBRAS DE PARQUES Y/O ESCENARIOS A CARGO DE LA SUBDIRECCION TECNICA DE CONSTRUCCIONES</t>
  </si>
  <si>
    <t>PRESTAR LOS SERVICIOS PROFESIONALES PARA GESTIONAR E IMPLEMENTAR LAS ACTIVIDADES DE PLANEACION, GESTION, SEGUIMIENTO Y CONTROL ADMINISTRATIVO, FINANCIERO Y PRESUPUESTAL DE LOS CONTRATOS DE PRESTACION DE SERVICIOS SUSCRITOS POR LA SUBDIRECCION.</t>
  </si>
  <si>
    <t>PRESTAR SERVICIOS PROFESIONALES PARA EL DESARROLLO DE LAS ACTIVIDADES RELACIONADAS CON EL PROCESO CONTABLE Y FINANCIERO DEL IDRD, ASI COMO EL DESARROLLO DE LAS ACTIVIDADES PROPIAS DE LA ETAPA DE SOSTENIMIENTO DEL MARCO NORMATIVO PARA ENTIDADES DE GOBIERNO RESOLUCION 533 DEL 2015 Y SUS MODIFICACIONES, EXPEDIDOS POR LA CONTADURIA GENERAL DE LA NACION</t>
  </si>
  <si>
    <t>PRESTAR SERVICIOS DE APOYO A LA GESTION EN EL TRAMITE DE LAS ACTIVIDADES DE LA SUBDIRECCION ADMINISTRATIVA Y FINANCIERA QUE LE SEAN ASIGNADOS</t>
  </si>
  <si>
    <t>PRESTAR SERVICIOS PROFESIONALES EN EL AREA FINANCIERA DEL IDRD PARA APOYAR LAS ACTIVIDADES Y COMPROMISOS DE SEGUIMIENTO RESULTANTES DE LOS PROCESOS DE EJECUCION PRESUPUESTAL</t>
  </si>
  <si>
    <t>PRESTAR SERVICIOS PROFESIONALES PARA ACOMPAÑAR LOS PROCESOS CONTABLES Y FINANCIEROS IDRD, RELACIONADOS CON LA ELABORACION DE INFORMES A ENTES DE CONTROL, CONTADURIA GENERAL DE LA NACION, DIRECCION DISTRITAL DE CONTABILIDAD, ADMINISTRACION DE IMPUESTO NACIONALES Y DISTRITALES, ASI COMO REALIZAR SEGUIMIENTO A LA LIQUIDACION DE LOS APORTES A RIESGOS LABORALES DE LOS CONTRATISTAS QUE SE ENCUENTREN CLASIFICADOS CON RIESGO IV Y V</t>
  </si>
  <si>
    <t>PRESTAR SUS SERVICIOS PROFESIONALES A LA DIRECCION GENERAL, EN EL FORTALECIMIENTO DE LA GESTION ADMINISTRATIVA A TRAVES DE INSTRUMENTOS JURIDICOS QUE CONTRIBUYAN A LA ADECUADA COMUNICACION ENTRE LAS DISTINTAS DEPENDENCIAS DEL IDRD Y FUNGIR COMO ENLACE CON LAS DIFERENTES ENTIDADES NACIONALES Y DISTRITALES EN LAS GESTIONES QUE SE REQUIERAN POR PARTE DE LA DIRECCION</t>
  </si>
  <si>
    <t>PRESTAR SUS SERVICIOS PROFESIONALES AL INSTITUTO DISTRITAL DE RECREACION Y DEPORTE IDRD, REALIZANDO EL ACOMPAÑAMIENTO EN LA IMPLEMENTACION, MONITOREO, SEGUIMIENTO, CONFIGURACION DE POLITICAS, PROCEDIMIENTOS Y MANTENIMIENTO DEL MODELO DE SEGURIDAD Y PRIVACIDAD DE LA INFORMACION MSPI</t>
  </si>
  <si>
    <t>PRESTAR SUS SERVICIOS PROFESIONALES AL INSTITUTO DISTRITAL DE RECREACION Y DEPORTE EN EL AREA DE NOMINA EN MATERIA DE TRAMITES ADMINISTRATIVOS RELACIONADOS CON LA LIQUIDACION DE NOMINA DE ACUERDO CON LOS LINEAMIENTOS ESTABLECIDOS CON LA NORMATIVIDAD VIGENTE Y ELABORACION DE REPORTES ESPECIALIZADOS</t>
  </si>
  <si>
    <t>PRESTAR SUS SERVICIOS DE APOYO A LA GESTION EN EL AREA DE NOMINA DEL INSTITUTO DISTRITAL DE RECREACION Y DEPORTE, REALIZANDO EL MANEJO DE SEGURIDAD SOCIAL DE ACUERDO CON LOS LINEAMIENTOS ESTABLECIDOS EN LA NORMATIVIDAD VIGENTE</t>
  </si>
  <si>
    <t>PRESTAR LOS SERVICIOS DE APOYO A LA GESTION PARA REALIZAR SEGUIMIENTO DE LA ESTABILIDAD DE OBRA DE LOS CONTRATOS DE MANTENIMIENTO PREVENTIVO Y CORRECTIVO, REALIZADOS EN EL SISTEMA DISTRITAL DE PARQUES</t>
  </si>
  <si>
    <t>PRESTAR SERVICIOS PROFESIONALES PARA ELABORACION, SEGUIMIENTO, CONTROL Y ACTUALIZACION DE LAS ACTIVIDADES DE MANTENIMIENTO NECESARIAS EN LOS DIFERENTES PARQUES Y ESCENARIOS QUE COMPONEN EL SISTEMA DISTRITAL DE PARQUES.</t>
  </si>
  <si>
    <t>PRESTAR SERVICIOS PROFESIONALES PARA EL DESARROLLO DE LAS PRACTICAS SOCIALES DE LAS METAS ESTABLECIDAS POR LA SUBDIRECCION TECNICA DE PARQUES EN EL MARCO DEL DESARROLLO DE ESTRATEGIAS SOCIALES QUE FORTALEZCAN LA APROPIACION, BUEN USO Y SOSTENIBILIDAD SOCIAL DEL SISTEMA DISTRITAL DE PARQUES EN LOS CEFES, PARQUES Y ESCENARIOS ADMINISTRADOS POR EL IDRD, MEDIANTE ACCIONES DE FORMACION Y CULTURA CIUDADANA</t>
  </si>
  <si>
    <t>PRESTAR LOS SERVICIOS PROFESIONALES COMO ABOGADO A LA OFICINA ASESORA JURIDICA EN LA REPRESENTACION JUDICIAL Y EXTRAJUDICIAL DEL IDRD, EN LA GESTION DE LOS PROCESOS DE COBRO COACTIVO, Y TRAMITANDO LOS DEMAS ASUNTOS PROPIOS DEL AREA QUE LE SEAN ASIGNADOS</t>
  </si>
  <si>
    <t>PRESTAR LOS SERVICIOS PROFESIONALES COMO ABOGADO A LA OFICINA ASESORA JURIDICA EN LA REPRESENTACION JUDICIAL Y EXTRAJUDICIAL DEL IDRD, EN LA GESTION DE LOS DEMAS ASUNTOS EN SEDE ADMINISTRATIVA PROPIOS DEL AREA QUE LE SEAN ASIGNADOS</t>
  </si>
  <si>
    <t>PRESTAR SUS SERVICIOS PROFESIONALES AL AREA DE COSTOS Y ESTUDIOS ECONOMICOS EN LAS ACTIVIDADES RELACIONADAS CON LA ELABORACION DE ESTUDIOS ECONOMICOS, ANALISIS DE PRECIOS Y EVALUACIONES ECONOMICAS EN EL MARCO DE LOS DIFERENTES PROCESOS DE SELECCION QUE REALIZA LA ENTIDAD</t>
  </si>
  <si>
    <t>PRESTAR SERVICIOS PROFESIONALES PARA LA ARTICULACION Y GESTION PEDAGOGICA Y OPERATIVA EN LOS PROGRAMAS DE RECREACION Y DEPORTE COMUNITARIO.</t>
  </si>
  <si>
    <t>PRESTAR SERVICIOS PROFESIONALES PARA LA ARTICULACION Y GESTION PEDAGOGICA Y OPERATIVA EN LOS PROGRAMAS DE RECREACION Y DEPORTE COMUNITA</t>
  </si>
  <si>
    <t>PRESTAR SERVICIOS PROFESIONALES PARA LA ARTICULACION Y GESTION PEDAGOGICA Y OPERATIVA EN LOS PROGRAMAS DE RECREACION Y DEPORTE COMUNITARIO</t>
  </si>
  <si>
    <t>PRESTAR SUS SERVICIOS COMO ENTRENADOR(A) DE RENDIMIENTO 4.6 PARA IMPLEMENTAR LOS PLANES DE PREPARACION Y ENTRENAMIENTO DE ATLETAS EN LA DISCIPLINA ASIGNADA, DEL PROYECTO DE INVERSION 7850.</t>
  </si>
  <si>
    <t>PRESTAR SERVICIOS PROFESIONALES EN LA GESTION ADMINISTRATIVA, OPERATIVA Y TECNICA PARA EL DESARROLLO Y EJECUCION DE LAS ACTIVIDADES RECREATIVAS Y DEPORTIVAS COMUNITARIAS DEL IDRD</t>
  </si>
  <si>
    <t>PRESTAR LOS SERVICIOS DE APOYO A LA GESTION PARA REALIZAR LAS ACTIVIDADES NECESARIAS EN EL TRAMITE DE PAGO, ELABORACION DE INFORMES ORGANIZACION DOCUMENTAL Y DIGITACION DE LA INFORMACION RELACIONADA CON EL AVANCE EN LA EJECUCION DE LOS CONTRATOS DE PRESTACION DE SERVICIOS DE LA SUBDIRECCION TECNICA DE PARQUES.</t>
  </si>
  <si>
    <t>PRESTAR SUS SERVICIOS DE APOYO A LA GESTION COMO LOGISTICO PARA REALIZAR EL CONTROL DE LA IMPLEMENTACION DEPORTIVA Y APOYO AL DESARROLLO DE EVENTOS DEL PROYECTO DE INVERSION.</t>
  </si>
  <si>
    <t>PRESTAR SUS SERVICIOS PROFESIONALES PARA REALIZAR EL SOPORTE TECNICO ACTUALIZACION Y AJUSTE AL SISTEMA DE INFORMACION MISIONAL SIM DEL PROYECTO DE INVERSION.</t>
  </si>
  <si>
    <t>PRESTAR SUS SERVICIOS PROFESIONALES PARA REALIZAR LA COORDINACION OPERATIVA DEL PROYECTO DE INVERSION.</t>
  </si>
  <si>
    <t>PRESTAR SUS SERVICIOS DE APOYO A LA GESTION PARA ACOMPAÑAR LOS PROCESOS Y ACTIVIDADES ENCAMINADAS A LA PROMOCION, REGISTRO Y CONVOCATORIA DEL PROGRAMA DE ACTIVIDAD FISICA Y DEPORTE.</t>
  </si>
  <si>
    <t>PRESTAR LOS SERVICIOS PROFESIONALES PARA REALIZAR EL ANALISIS, MEJORAMIENTO, ACTUALIZACION Y CONTROL BAJO LOS LINEAMIENTOS DEL MODELO INTEGRADO DE PLANEACION Y GESTION DE LOS PROCESOS Y PROCEDIMIENTOS DE LA SUBDIRECCION TECNICA DE PARQUES</t>
  </si>
  <si>
    <t>PRESTAR SERVICIOS PROFESIONALES PARA APOYAR LA IMPLEMENTACIÓN DE LAS ESTRATEGIAS DEFINIDAS PARA LOGRAR LOS OBJETIVOS DEL PROYECTO "CARBONO CERO EN EL PARQUE METROPOLITANO SIMÓN BOLÍVAR" Y CONTINUAR EL PROCESO DE MANEJO Y CONTROL DE LA ESPECIE INVASORA PROCAMBARUS CLARKII.</t>
  </si>
  <si>
    <t>PRESTAR LOS SERVICIOS PROFESIONALES PARA REALIZAR ACTIVIDADES DE APROVECHAMIENTO Y PROMOCION EN CONDICIONES ADECUADAS QUE PROPICIEN EL BUEN USO Y CONVIVENCIA EN LA COMUNIDAD USUARIA Y VECINA DE LOS PARQUES ADMINISTRADOS POR EL IDRD.</t>
  </si>
  <si>
    <t>PRESTAR SERVICIOS DE APOYO A LA GESTION COMO LIDER CAMPISTA, PROMOVIENDO LA RECREACION, EL CUIDADO DE MEDIO AMBIENTE, LA TECNICA CAMPAMENTIL Y EL LIDERAZGO A TRAVES DE ACTIVIDADES DESARROLLADAS DENTRO Y FUERA DEL DISTRITO CAPITAL PARA LA POBLACION JOVEN DE BOGOTA</t>
  </si>
  <si>
    <t>PRESTAR SERVICIOS DE APOYO A LA GESTION DOCUMENTAL EN EL AREA DE ARCHIVO Y CORRESPONDENCIA, PARA EL CONTROL Y SEGUIMIENTO DE LAS MODIFICACIONES QUE SE REALICEN EN EL SISTEMA DE ARCHIVO Y CORRESPONDENCIA.</t>
  </si>
  <si>
    <t>PRESTAR LOS SERVICIOS PROFESIONALES EN EL ARCHIVO CENTRAL Y LOS ARCHIVOS DE GESTION DE LA ENTIDAD EN LOS PROCESOS DE GESTION DOCUMENTAL, CONFORME A LOS LINEAMIENTOS DEL SIGA, Y LAS DIRECTRICES DADAS POR EL ARCHIVO GENERAL DE LA NACION AGN Y EL ARCHIVO DISTRITAL</t>
  </si>
  <si>
    <t>PRESTAR SERVICIOS DE APOYO A LA GESTION COMO INSTRUCTOR(A) PARA ORIENTAR LAS SESIONES DE ACTIVIDAD FISICA EN BOGOTA.</t>
  </si>
  <si>
    <t>PRESTAR SERVICIOS DE APOYO A LA GESTIÓN COMO INSTRUCTOR(A) PARA ORIENTAR LAS SESIONES DE ACTIVIDAD FISICA EN BOGOTÁ.</t>
  </si>
  <si>
    <t>PRESTAR SUS SERVICIOS DE APOYO A LA GESTION PARA REALIZAR LAS SESIONES DE FORMACION Y ENTRENAMIENTO EN LA DISCIPLINA DEPORTIVA ASIGNADA DEL PROGRAMA DE ACTIVIDAD FISICA Y DEPORTE</t>
  </si>
  <si>
    <t>PRESTAR SERVICIOS PROFESIONALES PARA REALIZAR PROCESOS DE ALFABETIZACION PARA COMUNIDADES ACTIVAS Y SALUDABLES EN LA CIUDAD</t>
  </si>
  <si>
    <t>PRESTAR SUS SERVICIOS DE APOYO A LA GESTION COMO FORMADOR DEL CENTRO DE INTERES DE SU ESPECIALIDAD PARA REALIZAR LAS SESIONES DE CLASE EN EL PROYECTO DE INVERSION</t>
  </si>
  <si>
    <t>PRESTAR SERVICIOS PROFESIONALES PARA EL ACOMPAÑAMIENTO DE PROGRAMAS, INFORMACION FINANCIERA DE LOS PROYECTOS DE INVERSION Y EL DESARROLLO DE LAS ACTIVIDADES ASOCIADAS A LOS LINEAMIENTOS DEL MODELO INTEGRADO DE PLANEACION Y GESTION.</t>
  </si>
  <si>
    <t>PRESTAR LOS SERVICIOS DE APOYO A LA GESTION PARA LA CLASIFICACION Y ORGANIZACION DE ARCHIVOS, CONFORME A LO ESTABLECIDO, EN EL SISTEMA INTERNO DE GESTION DOCUMENTAL Y DE ARCHIVOS - SIGA DE LA ENTIDAD".</t>
  </si>
  <si>
    <t>PRESTAR LOS SERVICIOS PROFESIONALES EN EL ARCHIVO CENTRAL Y LOS ARCHIVOS DE GESTION DE LA ENTIDAD EN LOS PROCESOS DE GESTION DOCUMENTAL, ACTUALIZACION DE LOS INSTRUMENTOS ARCHIVISTICOS, PROCESOS, PROCEDIMIENTOS E INSTRUCTIVOS, CONFORME A LOS LINEAMIENTOS ESTABLECIDOS EN EL MARCO DEL SISTEMA INTERNO DE GESTION DOCUMENTAL Y DE ARCHIVOS - SIGA DE LA ENTIDAD."</t>
  </si>
  <si>
    <t>PRESTAR LOS SERVICIOS PROFESIONALES EN EL ARCHIVO CENTRAL DEL INSTITUTO DISTRITAL DE RECREACION Y DEPORTE (IDRD), EN EL PROCESO DE INVESTIGACION HISTORICA DEL FONDO DOCUMENTAL ACUMULADO DE LA ENTIDAD, INTERVENCION Y DESCRIPCION DE LOS FONDOS ACUMULADOS, CONFORME A LOS PROCESOS Y PROCEDIMIENTOS DEL SIGA Y LA NORMATIVIDAD DEL CASO EXPEDIDA POR EL ARCHIVO DISTRITAL DE BOGOTA Y EL ARCHIVO GENERAL DE LA NACION."</t>
  </si>
  <si>
    <t>PRESTAR SUS SERVICIOS DE APOYO A LA GESTIÓN COMO FORMADOR DEL CENTRO DE INTERÉS DE SU ESPECIALIDAD PARA REALIZAR LAS SESIONES DE CLASE EN EL PROYECTO DE INVERSIÓN</t>
  </si>
  <si>
    <t>PRESTAR SUS SERVICIOS DE APOYO A LA GESTIÓN COMO ENTRENADOR DE TALENTOS DEPORTIVOS DEL PROYECTO DE INVERSIÓN</t>
  </si>
  <si>
    <t>PRESTAR SERVICIOS PROFESIONALES COMO ABOGADO PARA REALIZAR EL APOYO JURIDICO EN LOS TEMAS A CARGO DE LA SECRETARIA GENERAL DEL IDRD</t>
  </si>
  <si>
    <t>PRESTAR LOS SERVICIOS PROFESIONALES PARA REALIZAR ESTUDIOS ECONOMICOS, PROYECCIONES FINANCIERAS Y ESTIMACIONES DE COSTOS PARA CONTRATOS DE APROVECHAMIENTO ECONOMICO Y ADMINISTRACION ADELANTADOS POR LA SUBDIRECCION TECNICA DE PARQUES.</t>
  </si>
  <si>
    <t>PRESTAR SERVICIOS DE APOYO A LA GESTIÓN COMO INSTRUCTOR(A) PARA ORIENTAR LAS SESIONES DE ACTIVIDAD FISICA EN BOGOTÁ</t>
  </si>
  <si>
    <t>PRESTAR LOS SERVICIOS DE APOYO AL PROCESO DE GESTION DOCUMENTAL EN LA CLASIFICACION Y DISTRIBUCION DE LA CORRESPONDENCIA AL INTERIOR DE LA ENTIDAD, CONFORME A LO ESTABLECIDO EN SISTEMA INTERNO DE GESTION DOCUMENTAL Y DE ARCHIVOS - SIGA DE LA ENTIDAD.</t>
  </si>
  <si>
    <t>PRESTAR SERVICIOS PROFESIONALES PARA ADELANTAR LA GESTION CONTRACTUAL Y DEMAS TRAMITES QUE LE SEAN ASIGNADOS.</t>
  </si>
  <si>
    <t>PRESTAR SERVICIOS PROFESIONALES EN LA SUBDIRECCION TECNICA DE CONSTRUCCIONES COORDINANDO Y DESARROLLANDO LAS ACTIVIDADES DE LIQUIDACION DE CONTRATOS Y/O CONVENIOS SUSCRITOS POR LA DEPENDENCIA.</t>
  </si>
  <si>
    <t>PRESTAR SERVICIOS PROFESIONALES EN ACTIVIDADES RELACIONADAS CON EL SEGUIMIENTO Y CONTROL A LA EJECUCION CONTRACTUAL Y CULMINACION DE LOS DIFERENTES PROCESOS Y CONTRATOS Y/O CONVENIOS DE LA SUBDIRECCION TECNICA DE CONSTRUCCIONES.</t>
  </si>
  <si>
    <t>PRESTAR SERVICIOS PROFESIONALES PARA REALIZAR EL SEGUIMIENTO AL SISTEMA INTEGRADO DE GESTION DE CALIDAD Y MEJORAMIENTO DE PROCESOS DE LA SUBDIRECCION TECNICA DE CONSTRUCCIONES.</t>
  </si>
  <si>
    <t>PRESTAR SERVICIOS PROFESIONALES EN LA SUBDIRECCION TECNICA DE CONSTRUCCIONES EN LAS ACTIVIDADES DE SEGUIMIENTO Y CONTROL EN EL PROCESO SOCIAL A LOS CONTRATOS Y/O CONVENIOS A CARGO DE LA DEPENDENCIA</t>
  </si>
  <si>
    <t>PRESTAR SERVICIOS PROFESIONALES PARA APOYAR LA GESTION DE BASES DE DATOS Y BRINDAR SOPORTE TECNICO CON LA INTEGRACION DE LA INFORMACION CONTRACTUAL INSTITUCIONAL DEL IDRD</t>
  </si>
  <si>
    <t>PRESTAR SERVICIOS PROFESIONALES EN LA GESTION DOCUMENTAL DE LA SUBDIRECCION TECNICA DE CONSTRUCCIONES LLEVANDO A CABO LOS PROCESOS TECNICOS, OPERATIVOS Y ADMINISTRATIVOS QUE CONTRIBUYAN A LA ORGANIZACION Y PRESERVACION DEL ARCHIVO DE LA DEPENDENCIA SEGUN LOS PROCEDIMIENTOS ESTABLECIDOS EN LA ENTIDAD.</t>
  </si>
  <si>
    <t>PRESTAR SERVICIOS PROFESIONALES PARA LA ARTICULACIÓN Y GESTIÓN PEDAGOGICA Y OPERATIVA EN EL PROGRAMA DE ACTIVIDAD FÍSICA Y DEPORTE</t>
  </si>
  <si>
    <t>PRESTAR LOS SERVICIOS PROFESIONALES A LA OFICINA ASESORA DE COMUNICACIONES, PARA REALIZAR LA ESTRATEGIA DIGITAL DEL IDRD Y APOYAR LA ADMINISTRACION DE LAS REDES SOCIALES OFICIALES, ASI COMO REALIZAR LA DIVULGACION Y MASIFICACION DE MENSAJES INSTITUCIONALES DEL IDRD Y DE LA ADMINISTRACION DISTRITAL PARA EL FORTALECIMIENTO DE SU IMAGEN INSTITUCIONAL</t>
  </si>
  <si>
    <t>PRESTAR LOS SERVICIOS DE APOYO A LA GESTION EN MATERIA ARCHIVISTICA, ASISTENCIAL Y OPERATIVA EN LA ORGANIZACION Y TRASFERENCIAS DOCUMENTALES DEL ARCHIVO DE GESTION QUE LLEVA LA OFICINA ASESORA JURIDICA Y LAS DEMAS ACTIVIDADES QUE DESIGNE EL SUPERVISOR DEL CONTRATO</t>
  </si>
  <si>
    <t>PRESTAR SERVICIOS DE APOYO A LA GESTION EN EL PROCESO DE VERIFICACION Y ANALISIS DE LAS COMUNICACIONES OFICIALES RADICADAS EN EL IDRD, GESTIONANDO EL TRASLADO A LA AREAS COMPETENTES PARA SU RESPUESTA OPORTUNA, ASI COMO EN LA CONFORMACION DEL ARCHIVO FISICO DEL AREA DE ATENCION AL CLIENTE, QUEJAS Y RECLAMOS Y PRESTANDO ATENCION CON ENFOQUE PREFERENCIAL A LOS CIUDADANOS QUE SE ACERQUEN A LA SEDE ADMINISTRATIVA Y SUPERCADE</t>
  </si>
  <si>
    <t>PRESTAR SUS SERVICIOS PROFESIONALES PARA APOYAR LA IMPLEMENTACION DE LAS ACTIVIDADES DEFINIDAS EN EL MARCO DEL SISTEMA DE GESTION DE SEGURIDAD Y SALUD EN EL TRABAJO, LIDERADO POR EL AREA DE DESARROLLO HUMANO DEL IDRD, REFERENTE AL SUBPROGRAMA DE HIGIENE Y SEGURIDAD INDUSTRIAL</t>
  </si>
  <si>
    <t>PRESTAR SUS SERVICIOS PROFESIONALES AL INSTITUTO DISTRITAL DE RECREACION Y DEPORTE -IDRD-, EN LA ADMINISTRACION, GESTION, CONTROL DE LAS BASES DE DATOS DEL INSTITUTO CON EL FIN DE GARANTIZAR LA CONFIABILIDAD Y SEGURIDAD DE LA INFORMACION QUE ADMINISTRA LA ENTIDAD EN SUS SISTEMAS DE INFORMACION</t>
  </si>
  <si>
    <t>PRESTAR LOS SERVICIOS PROFESIONALES PARA REALIZAR ACTIVIDADES DE APROVECHAMIENTO Y PROMOCION EN CONDICIONES ADECUADAS QUE PROPICIEN EL BUEN USO Y CONVIVENCIA EN LA COMUNIDAD USUARIA Y VECINA DE LOS PARQUES ADMINISTRADOS POR EL IDRD</t>
  </si>
  <si>
    <t>PRESTAR SERVICIOS PROFESIONALES PARA REALIZAR LOS PROCESOS DE ARTICULACION LOCAL REQUERIDOS EN EL MARCO DE LOS PROYECTOS DE INVERSION CON CARGO A LASUBDIRECCION TECNICA DE PARQUES</t>
  </si>
  <si>
    <t>PRESTAR SERVICIOS DE APOYO A LA GESTION COMO LIDER DE RUTA PARA PLANEAR, GESTIONAR, DIRIGIR Y REALIZAR ACTIVIDADES TENDIENTES A LA PROMOCION DEL USO ADECUADO Y SEGURO DE LA BICICLETA EN EL DESARROLLO DE LA ESTRATEGIA "BOGOTA PEDALEA".</t>
  </si>
  <si>
    <t>PRESTAR SERVICIOS PROFESIONALES PARA ESTRUCTURAR, PLANIFICAR Y TRAMITAR EL PRESUPUESTO DE LOS ESTUDIOS PREVIOS DE LOS PROCESOS CONTRACTUALES MEDIANTE LA BASE CIO DEL IDRD Y REALIZAR LA GESTION REQUERIDA EN LOS TEMAS DE PRESUPUESTOS Y PRECIOS UNITARIOS, REQUERIDOS POR LA SUBDIRECCION TECNICA DE PARQUES</t>
  </si>
  <si>
    <t>PRESTAR LOS SERVICIOS PROFESIONALES PARA REALIZAR EL ANALISIS, MEJORAMIENTO, ACTUALIZACION Y CONTROL BAJO LOS LINEAMIENTOS DEL MODELO INTEGRADO DE PLANEACION Y GESTION DE LOS PROCESOS Y PROCEDIMIENTOS ADMINISTRATIVOS Y OPERATIVOS QUE PROMUEVEN LA PARTICIPACION CIUDADANA Y LAS RELACIONES INTERINSTITUCIONALES A NIVEL LOCAL PARA EL FORTALECIMIENTO DEL SISTEMA DISTRITAL DE PARQUES</t>
  </si>
  <si>
    <t>PRESTAR LOS SERVICIOS PROFESIONALES PARA DESARROLLAR ESTRATEGIAS SOCIALES QUE FORTALEZCAN LA PARTICIPACION CIUDADANA Y SOSTENIBILIDAD DEL SISTEMA DISTRITAL DE PARQUES CON ENFOQUES AMBIENTAL, TERRITORIAL Y DIFERENCIAL EN EL MARCO DE LOS PROYECTOS DE INVERSION DE LA SUBDIRECCION</t>
  </si>
  <si>
    <t>PRESTAR SUS SERVICIOS PROFESIONALES EN EL COMPONENTE PSICOSOCIAL PARA EL DESARROLLO DE LAS ACCIONES EN EL PROYECTO DE INVERSION.</t>
  </si>
  <si>
    <t>PRESTAR SUS SERVICIOS PROFESIONALES PARA APOYAR LA IMPLEMENTACION DE LOS PROCESOS PSICOSOCIALES DEL PROYECTO DE INVERSION.</t>
  </si>
  <si>
    <t>PRESTAR SERVICIOS PROFESIONALES PARA CONSTRUIR Y DESARROLLAR LOS PROCESOS PEDAGOGICO A NIVEL ZONAL EN EL PROYECTO DE INVERSION.</t>
  </si>
  <si>
    <t>PRESTAR SUS SERVICIOS PROFESIONALES PARA ORIENTAR LOS PROCESOS DE ENTRENAMIENTO Y FUNDAMENTACION EN LOS TALENTOS DEPORTIVOS DEL PROYECTO DE INVERSION.</t>
  </si>
  <si>
    <t>PRESTAR SERVICIOS COMO ENTRENADOR(A) 1 EN LA ETAPA DE INICIACION Y FORMACION DEPORTIVA PARA EL DEPORTE ASIGNADO DEL SISTEMA DEPORTIVO DE BOGOTA.</t>
  </si>
  <si>
    <t>PRESTAR SERVICIOS DE APOYO A LA GESTION COMO AUXILIAR DE ENFERMERIA EN EL SISTEMA DISTRITAL DE PARQUES</t>
  </si>
  <si>
    <t>PRESTAR SERVICIOS PROFESIONALES PARA DESARROLLAR LAS ACTIVIDADES RELACIONAS CON LA VERIFICACION, CONTROL Y SEGUIMIENTO DE LA GESTION CONTRACTUAL DE LA SUBDIRECCION TECNICA DE PARQUES A TRAVES DE LA PLATAFORMA SECOP Y DEMAS SISTEMAS ADMINISTRATIVOS.</t>
  </si>
  <si>
    <t>PRESTAR SUS SERVICIOS DE APOYO A LA GESTION PARA LA CORRECTA OPERACION ORGANIZACION Y DESARROLLO DE LAS ACTIVIDADES REQUERIDAS PARA EL PROGRAMA AL TRABAJO EN BICI ASI COMO EL APOYO EN LA ARTICULACION CON LOS OTROS PROGRAMAS INMERSOS EN EL MARCO DE LA ESTRATEGIA BOGOTA PEDALEA</t>
  </si>
  <si>
    <t>PRESTAR SUS SERVICIOS PROFESIONALES ORIENTANDO LOS CONTENIDOS TECNICOS Y METODOLOGICOS EN LOS CONCEPTOS DE ACTIVIDAD FISICA Y DEPORTE</t>
  </si>
  <si>
    <t>PRESTAR LOS SERVICIOS DE APOYO A LA GESTION PARA REALIZAR EL CONTROL SEGUIMIENTO ALISTAMIENTO DIAGNOSTICO Y MANTENIMIENTO PREVENTIVO Y O CORRECTIVO DE LAS BICICLETAS INSTITUCIONALES DEL IDRD Y DE LOS USUARIOS DE LOS DIFERENTES PROGRAMAS COMO TAMBIEN LA ENSENANZA Y EL APOYO EN EL DESARROLLO DE EVENTOS REALIZADOS POR EL IDRD A TRAVES DE LA ESTRATEGIA BOGOTA PEDALEA EN EL DISTRITO CAPITAL</t>
  </si>
  <si>
    <t>PRESTAR SERVICIOS PROFESIONALES PARA LA PLANEACION ADMINISTRATIVA, TECNICA Y OPERATIVA NECESARIA PARA EL BUEN DESARROLLO ORGANIZACION Y EJECUCION DE EVENTOS RECREODEPORTIVOS</t>
  </si>
  <si>
    <t>PRESTAR SERVICIOS COMO ENTRENADOR(A) 1 EN LA ETAPA DE INICIACIÓN Y FORMACIÓN DEPORTIVA PARA EL DEPORTE ASIGNADO DEL SISTEMA DEPORTIVO DE BOGOTÁ.</t>
  </si>
  <si>
    <t>PRESTAR LOS SERVICIOS DE APOYO A LA GESTION PARA REALIZAR ACTIVIDADES DE APROVECHAMIENTO Y PROMOCION DE CONDICIONES ADECUADAS QUE PROPICIEN EL BUEN USO Y LA CONVIVENCIA ENTRE CIUDADANOS, USUARIOS Y VECINOS DE LOS DIFERENTES PARQUES Y ESCENARIOS DEL SISTEMA DISTRITAL DE PARQUE.</t>
  </si>
  <si>
    <t>PRESTAR SERVICIOS COMO ENTRENADOR(A) 1 EN LA ETAPA DE INICIACIÓN Y FORMACIÓN DEPORTIVA PARA EL DEPORTE ASIGNADO DEL SISTEMA DEPORTIVO DE BOGOTÁ</t>
  </si>
  <si>
    <t>PRESTAR LOS SERVICIOS PROFESIONALES PARA REALIZAR ACTIVIDADES DE APROVECHAMIENTO Y PROMOCION EN CONDICIONES ADECUADAS QUE PROPICIEN EL BUEN USO CONVIVENCIA EN LA COMUNIDAD USUARIA Y VECINA DE LOS ESCENARIOS ADMINISTRADOS POR EL IDRD.</t>
  </si>
  <si>
    <t>PRESTAR LOS SERVICIOS DE APOYO A LA GESTION PARA APOYAR LOS TRAMITES REQUERIDOS PARA OTORGAR LOS PERMISOS DE APROVECHAMIENTO ECONOMICO DE PARQUES, ESCENARIOS DEPORTIVOS ADMINISTRADOS POR EL IDRD, ASI COMO TRAMITES PUFA Y CARRERAS.</t>
  </si>
  <si>
    <t>PRESTAR SERVICIOS PROFESIONALES PARA APOYAR A LA SUBDIRECCION TECNICA DE PARQUES EN LA PLANEACION, SEGUIMIENTO Y CONTROL DE LA GESTION, FUNCIONAMIENTO Y OPERACION DE LAS ACTIVIDADES REALIZADAS EN ESPACIOS ADMINISTRADOS POR EL IDRD</t>
  </si>
  <si>
    <t>PRESTAR LOS SERVICIOS DE APOYO A LA GESTION EN LA EJECUCION DE ACTIVIDADES ADMINISTRATIVAS RELACIONADAS CON LA EJECUCION, SEGUIMIENTO Y CONTROL DE LAS ACTIVIDADES Y RECURSOS ASIGANDOS A LA SUBDIRECCION TECNICA DE PARQUES</t>
  </si>
  <si>
    <t>PRESTAR LOS SERVICIOS DE APOYO A LA GESTION PARA LA CLASIFICACION Y ORGANIZACION DE ARCHIVOS, CONFORME A LO ESTABLECIDO, EN EL SISTEMA INTERNO DE GESTION DOCUMENTAL Y DE ARCHIVOS - SIGA DE LA ENTIDAD</t>
  </si>
  <si>
    <t>PRESTAR LOS SERVICIOS DE APOYO A LA GESTION PARA LA CLASIFICACION Y ORGANIZACION DE ARCHIVOS, CONFORME A LO ESTABLECIDO, EN EL SISTEMA INTERNO DE GESTION DOCUMENTAL Y DE ARCHIVOS - SIGA DE LA ENTIDAD.</t>
  </si>
  <si>
    <t>PRESTAR LOS SERVICIOS DE APOYO AL PROCESO DE GESTION DOCUMENTAL, EN EL ARCHIVO CENTRAL Y LOS ARCHIVOS DE GESTION, CONFORME LO ESTABLECIDO EN EL SISTEMA INTERNO DE GESTION DOCUMENTAL Y DE ARCHIVOS - SIGA DE LA ENTIDAD</t>
  </si>
  <si>
    <t>PRESTAR LOS SERVICIOS DE APOYO EN EL ARCHIVO CENTRAL PARA LA CLASIFICACION Y ORGANIZACION DE ARCHIVOS CON APLICACION DE TABLAS DE RETENCION DOCUMENTAL, DE LOS DOCUMENTOS RECIBIDOS POR EL IDRD</t>
  </si>
  <si>
    <t>PRESTAR SUS SERVICIOS PROFESIONALES EN EL SEGUIMIENTO Y CONTROL DE LOS ASUNTOS QUE SE TRAMITEN EN LA SECRETARIA GENERAL CONFORME A LOS PROCESOS Y PROCEDIMIENTOS DEL SIG, ASI COMO EL SEGUIMIENTO A TEMAS ADMINISTRATIVOS Y PRESUPUESTALES.</t>
  </si>
  <si>
    <t>PRESTAR LOS SERVICIOS PROFESIONALES EN RELACION CON TODAS LAS ACTIVIDADES REFERENTES A LA IMPLEMENTACION DEL SISTEMA DE GESTION DEL IDRD, BASADO EN EL MODELO INTEGRADO DE PLANEACION Y GESTION CONFORME A LA NORMATIVA VIGENTE EN LA OFICINA ASESORA JURIDICA Y LAS DEMAS ACTIVIDADES QUE DESIGNE EL SUPERVISOR DEL CONTRATO.</t>
  </si>
  <si>
    <t>PRESTAR SUS SERVICIOS PROFESIONALES EN EL INSTITUTO DISTRITAL DE RECREACION Y DEPORTE IDRD PARA LA PLANIFICACION Y DESARROLLO DE LAS INICIATIVAS CONTENIDAS EN EL PLAN ESTRATEGICO DE TECNOLOGIAS DE LA INFORMACION PETI 2021 2024.</t>
  </si>
  <si>
    <t>PRESTAR SERVICIOS PROFESIONALES PARA REALIZAR EL ACOMPANAMIENTO EN LOS DIFERENTES TEMAS ADMINISTRATIVOS PROPIOS DEL AREA DE SERVICIOS GENERALES DEL IDRD</t>
  </si>
  <si>
    <t>PRESTAR LOS SERVICIOS DE APOYO A LA GESTION PARA EL CUBRIMIENTO FOTOGRAFICO Y EN VIDEO EN FORMATO DIGITAL DE LOS EVENTOS Y ACTIVIDADES QUE REALIZA EL IDRD</t>
  </si>
  <si>
    <t>PRESTAR SUS SERVICIOS PROFESIONALES PARA GESTIONAR LAS ACTIVIDADES RELACIONADAS CON LA INFORMACION DE TRAMITES, SERVICIOS E INSTRUMENTOS DE MEDICION Y EVALUACION DE LA ENTIDAD</t>
  </si>
  <si>
    <t>PRESTAR SUS SERVICIOS PROFESIONALES PARA MONITOREAR LOS MAPAS DE RIESGOS</t>
  </si>
  <si>
    <t>PRESTAR SUS SERVICIOS PROFESIONALES PARA GESTIONAR CON OPORTUNIDAD Y CALIDAD LAS ACTIVIDADES REQUERIDAS PARA APOYAR EL FORTALECIMIENTO DE ESTRATEGIAS, INICIATIVAS DE PROMOCION DE CONTROL SOCIAL</t>
  </si>
  <si>
    <t>PRESTAR SERVICIOS PROFESIONALES A LA SUBDIRECCION ADMINISTRATIVA Y FINANCIERA, PARA EL TRAMITE DE PRESTAMO DE LOS SALONES Y DEMAS ESPACIOS UBICADOS EN LA SEDE ADMINISTRATIVA DEL IDRD, ASI COMO PARA EL ACOMPAÑAMIENTO DE LAS ACTIVIDADES ADMINISTRATIVAS REQUERIDAS POR LA SUBDIRECCION</t>
  </si>
  <si>
    <t>PRESTAR SUS SERVICIOS PROFESIONALES PARA GESTIONAR CON OPORTUNIDAD Y CALIDAD LAS ACTIVIDADES REQUERIDAS PARA LA IMPLEMENTACION Y MANTENIMIENTO DEL MODELO INTEGRADO DE PLANEACION Y GESTION -MIPG</t>
  </si>
  <si>
    <t>PRESTAR LOS SERVICIOS PROFESIONALES EN LA FORMULACION, DETERMINACION DE INDICADORES Y EVALUACION DE LAS PROPUESTAS PRESENTADAS EN LOS PROCESOS DE SELECCION QUE ADELANTA EL IDRD, EN TEMAS DE CARACTER FINANCIERO Y ORGANIZACIONAL, ASI COMO EN LA CONSTRUCCION Y VALIDACION DE LOS ESQUEMAS DE LIQUIDACION FINANCIERA DE CARGAS URBANISTICAS Y CARTERA DEL IDRD</t>
  </si>
  <si>
    <t>PRESTAR LOS SERVICIOS DE APOYO A LA GESTION EN LA RECEPCION, ALMACENAMIENTO Y DISTRIBUCION DE LA CORRESPONDENCIA DESDE EL INGRESO A LA ENTIDAD HASTA SU DISPOSICION FINAL</t>
  </si>
  <si>
    <t>PRESTAR LOS SERVICIOS DE APOYO A LA GESTION EN EL DESARROLLO DE ACTIVIDADES DE CARACTER LOGISTICO PARA EL BUEN FUNCIONAMIENTO DEL SALON PRESIDENTE Y OTROS ESPACIOS DE LA SEDE ADMINISTRATIVA DEL IDRD</t>
  </si>
  <si>
    <t>PRESTAR SERVICIOS DE APOYO A LA GESTION COMO INSTRUCTOR A PARA ORIENTAR LAS SESIONES DE ACTIVIDAD FISICA EN BOGOTA</t>
  </si>
  <si>
    <t>PRESTAR SERVICIOS PROFESIONALES PARA COORDINAR LA EJECUCION DE LAS ACTIVIDADES REQUERIDAS PARA EL PROCESO DE CARBONONEUTRALIDAD EN EL PARQUE METROPOLITANO SIMON BOLIVAR Y EL MANEJO Y CONTROL DE LA ESPECIE INVASORA PROCAMBARUS CLARKII.</t>
  </si>
  <si>
    <t>PRESTAR SERVICIOS PROFESIONALES PARA DISEÑAR, IMPLEMENTAR Y REALIZAR SEGUIMIENTO A ALIANZAS ESTRATEGICAS CON PERSONAS JURIDICAS Y/O INSTITUCIONES INTERSECTORIALES PARA EL APROVECHAMIENTO ECONOMICO DE LOS ESPACIOS ADMINISTRADOS POR EL IDRD, LA SOSTENIBILIDAD DEL SDP Y LA PROMOCION DEL SECTOR DE RECREACION, DEPORTE Y ACTIVIDAD FISICA.</t>
  </si>
  <si>
    <t>PRESTAR LOS SERVICIOS PROFESIONALES ESPECIALIZADOS, PARA REALIZAR EL SEGUIMIENTO TECNICO, ADMINISTRATIVO Y FINANCIERO DE LAS ACTIVIDADES QUE DESARROLLA LA SUBDIRECCION TECNICA DE PARQUES PARA LA SOSTENIBILIDAD DEL SISTEMA DISTRITAL DE PARQUES.</t>
  </si>
  <si>
    <t>PRESTAR SERVICIOS PROFESIONALES PARA REALIZAR ACTIVIDADES DE GESTION ADMINISTRATIVA, ANALISIS Y SEGUIMIENTO, RELACIONADAS CON ASOCIACIONES PUBLICO-PRIVADAS Y CONCESIONES GESTIONADAS POR EL IDRD, ASI COMO DE GRANDES PROYECTOS QUE SE PLANEEN PARA AMPLIAR LA OFERTA DEPORTIVA, RECREATIVA Y CULTURAL DE LA CIUDAD.</t>
  </si>
  <si>
    <t>PRESTAR LOS SERVICIOS PROFESIONALES PARA REALIZAR ACTIVIDADES DE APROVECHAMIENTO Y PROMOCIÓN EN CONDICIONES ADECUADAS QUE PROPICIEN EL BUEN USO CONVIVENCIA EN LA COMUNIDAD USUARIA Y VECINA DE LOS ESCENARIOS ADMINISTRADOS POR EL IDRD.</t>
  </si>
  <si>
    <t>PRESTAR SUS SERVICIOS PROFESIONALES PARA LA ARTICULACION DE LAS ACCIONES DEL COMPONENTE DE ACTIVIDAD FISICA, PERSONA MAYOR Y DEPORTE PARA LA VIDA DEL PROYECTO DE INVERSION.</t>
  </si>
  <si>
    <t>PRESTAR SERVICIOS PROFESIONALES PARA APOYAR A LA SUBDIRECCION TECNICA DE PARQUES EN LA PLANEACION, SEGUIMIENTO Y CONTROL DE LA GESTION, FUNCIONAMIENTO Y OPERACION DE LAS ACTIVIDADES REALIZADAS EN ESPACIOS ADMINISTRADOS POR EL IDRD..</t>
  </si>
  <si>
    <t>PRESTAR SERVICIOS COMO ENTRENADOR(A) 1 EN LA ETAPA DE INICIACION Y FORMACION DEPORTIVA PARA EL DEPORTE ASIGNADO DEL SISTEMA DEPORTIVO DE BOGOTA</t>
  </si>
  <si>
    <t>PRESTAR SERVICIOS DE APOYO A LA GESTION COMO RECREADOR PARA PLANEAR Y EJECUTAR ACTIVIDADES RECREATIVAS Y RECREODEPORTIVAS DEL IDRD ACOMPANANDO LOS PROCESOS CON LOS DIFERENTES GRUPOS POBLACIONALES EN LAS LOCALIDADES DEL DISTRITO CAPITAL</t>
  </si>
  <si>
    <t>PRESTAR SERVICIOS COMO ENTRENADOR(A) 1 EN LA ETAPA DE INICIACION Y FORMACION DEPORTIVA PARA EL DEPORTE ASIGNADO DEL SISTEMA</t>
  </si>
  <si>
    <t>PRESTAR LOS SERVICIOS PROFESIONALES PARA CARACTERIZAR EL SECTOR DE LA RECREACION, DEPORTE Y ACTIVIDAD FISICA.</t>
  </si>
  <si>
    <t>PRESTAR SERVICIOS PROFESIONALES PARA EL DESARROLLO DE LA ESTRATEGIA DE ECONOMIA DEL DEPORTE EN BOGOTA.</t>
  </si>
  <si>
    <t>PRESTAR SERVICIOS PROFESIONALES PARA REALIZAR VISITAS TECNICAS PARA EL LEVANTAMIENTO DE INVENTARIOS DE LA INFRAESTRUCTURA DEL SISTEMA DISTRITAL DE PARQUES</t>
  </si>
  <si>
    <t>PRESTAR SUS SERVICIOS DE APOYO A LA GESTION COMO GUIA DE PISCINAS, PARA ACOMPAÑAR A LOS ESTUDIANTES BENEFICIARIOS DEL CENTRO DE INTERES DE NATACION EN LA EJECUCION DE LAS ACTIVIDADES DEL PROYECTO DE INVERSION</t>
  </si>
  <si>
    <t>PRESTAR SERVICIO COMO ENTRENADOR(A) DE TALENTO Y RESERVA DEPORTIVA PARA IMPLEMENTAR LOS PLANES DE PREPARACION Y ENTRENAMIENTO DE ATLETAS EN LA DISCIPLINA ASIGNADA, DEL PROYECTO DE INVERSION 7850</t>
  </si>
  <si>
    <t>PRESTAR SERVICIOS PROFESIONALES DESARROLLANDO ACCIONES DE DISEÑO URBANO PARA LOS ESCENARIOS Y PARQUES ADMINISTRADOS POR EL IDRD.</t>
  </si>
  <si>
    <t>PRESTAR LOS SERVICIOS PROFESIONALES EN LA REALIZACION DE LAS ACTIVIDADES DE MANEJO AMBIENTAL DIRIGIDAS AL REPORTE DEL MANEJO DE RESIDUOS DE CONSTRUCCION Y DEMOLICION (RCD) Y POZOS PROFUNDOS, VISITAS DE CONTROL Y SEGUIMIENTO DE LA SDA QUE SE DESARROLLAN EN LOS PARQUES Y ESCENARIOS ADMINISTRADOS POR EL IDRD</t>
  </si>
  <si>
    <t>PRESTAR SERVICIOS PROFESIONALES PARA APOYAR A LA SUBDIRECCION TECNICA DE PARQUES EN LA PLANEACION, SEGUIMIENTO Y CONTROL DE LA GESTION, FUNCIONAMIENTO Y OPERACION DE LAS ACTIVIDADES REALIZADAS EN ESPACIOS ADMINISTRADOS POR EL IDRD.</t>
  </si>
  <si>
    <t>PRESTAR SUS SERVICIOS PROFESIONALES PARA LIDERAR Y COORDINAR LOS PROCESOS TENDIENTES AL OPTIMO DESARROLLO DEL PROGRAMA CICLOVIA, CON EL FIN DE COADYUVAR A LA EJECUCION TECNICA, ADMINISTRATIVA Y OPERATIVA</t>
  </si>
  <si>
    <t>PRESTAR LOS SERVICIOS PROFESIONALES PARA REALIZAR Y DESARROLLAR PROPUESTAS DE RENATURALIZACION Y REVERDECIMIENTO DEL SISTEMA DISTRITAL DE PARQUES, Y SEGUIMIENTO CONSOLIDACION DE INFORMES DE ACCIONES INTERINSTITUCIONALES EN TEMAS AMBIENTALES EN EL MARCO DEL PROYECTO DE INVERSION DE LA SUBDIRECCION TECNICA DE PARQUES.</t>
  </si>
  <si>
    <t>PRESTAR SERVICIOS PROFESIONALES BRINDANDO APOYO JURIDICO EN LAS ACTIVIDADES REQUERIDAS PARA LA CONSTRUCCION Y ADECUACION DE PARQUES Y ESCENARIOS DEPORTIVOS A CARGO DE LA SUBDIRECCION TECNICA DE CONSTRUCCIONES</t>
  </si>
  <si>
    <t>PRESTAR LOS SERVICIOS DE APOYO A LA GESTION EN LA RECEPCION, ALMACENAMIENTO Y DISTRIBUCION DE LA CORRESPONDENCIA DESDE EL INGRESO A LA ENTIDAD HASTA SU DISPOSICION FINAL".</t>
  </si>
  <si>
    <t>PRESTAR SERVICIOS DE APOYO COMO INSTRUCTOR DE FIN DE SEMANA EN LA ETAPA DE INICIACION Y FORMACION DEPORTIVA DEL SISTEMA DEPORTIVO DE BOGOTA</t>
  </si>
  <si>
    <t>PRESTAR SUS SERVICIOS DE APOYO A LA GESTIÓN COMO SOCORRISTA ACUÁTICO EN EL MARCO DEL PROYECTO DE INVERSIÓN</t>
  </si>
  <si>
    <t>PRESTAR SUS SERVICIOS DE APOYO A LA GESTION OPERATIVA REALIZADA POR EL PROYECTO DE INVERSION</t>
  </si>
  <si>
    <t>PRESTAR SUS SERVICIOS PROFESIONALES EN EL TRÁMITE DE ACTIVIDADES CONTRACTUALES Y BRINDAR SOPORTE JURIDICO PARA EL CURSO DE LOS TRÁMITES QUE LE SEAN ASIGNADOS</t>
  </si>
  <si>
    <t>PRESTAR LOS SERVICIOS DE APOYO A LA GESTION PARA REALIZAR ACTIVIDADES DE APROVECHAMIENTO Y PROMOCION DE CONDICIONES ADECUADAS QUE PROPICIEN EL BUEN USO Y LA CONVIVENCIA CIUDADANOS, USUARIOS Y VECINOS DE LOS DIFERENTES PARQUES Y ESCENARIOS DEL SISTEMA DISTRITAL DE PARQUES.</t>
  </si>
  <si>
    <t>PRESTAR LOS SERVICIOS PROFESIONALES EN LA PLANEACION DE LOS PROGRAMAS, PROYECTOS Y ESTRATEGIAS PARA LOGRAR LA EJECUCION DE LOS PROCESOS DE CONSERVACION DOCUMENTAL Y PRESERVACION DIGITAL DE DOCUMENTOS ELECTRONICOS DE ARCHIVO, ENCAMINADAS A GARANTIZAR LA CONSERVACION DOCUMENTAL Y PRESERVACION DIGITAL DE LOS DOCUMENTOS ELECTRONICOS DE ARCHIVO</t>
  </si>
  <si>
    <t>PRESTAR SERVICIOS PROFESIONALES PARA APOYAR EN LA ELABORACION DE ESTUDIOS DE SECTOR , ANALISIS DE PRECIOS, REVISAR Y VIABILIZAR LA INFORMACION NUMERICA CONTENIDA EN INFORMES REQUERIDOS POR LA SUBDIRECCION</t>
  </si>
  <si>
    <t>PRESTAR SERVICIOS PROFESIONALES EN EL DESARROLLO DE CONTENIDOS AUDIOVISUALES PARA LA DIVULGACION Y APROPIACION DEL SISTEMA DISTRITAL DE PARQUES</t>
  </si>
  <si>
    <t>PRESTAR SUS SERVICIOS PROFESIONALES EN NUTRICION DEPORTIVA PARA LA EVALUACION ORIENTACION MONITOREO Y EDUCACION NUTRICIONAL PARA LOS ATLETAS DEL REGISTRO DEPORTIVO DE BOGOTA</t>
  </si>
  <si>
    <t>PRESTAR SUS SERVICIOS PROFESIONALES COMO BACTERIOLOGA PARA LA REALIZACION E INTERPRETACION DE LOS EXAMENES DE LABORATORIO CLINICO PARA LA PREPARACION Y SEGUIMIENTO DE LOS ATLETAS DEL REGISTRO DEPORTIVO DE BOGOTA</t>
  </si>
  <si>
    <t>PRESTAR SUS SERVICIOS PROFESIONALES PARA ARTICULAR ADMINISTRATIVAMENTE LAS ESTRATEGIAS DEL PROYECTO DE INVERSIÓN.</t>
  </si>
  <si>
    <t>PRESTAR SUS SERVICIOS PROFESIONALES COMO ENFERMERA Y APOYAR LOS PROCESOS DE ATENCION EN SALUD DE LA UNIDAD DE CIENCIAS APLICADAS AL DEPORTE PARA LOS ATLETAS DEL REGISTRO DEPORTIVO DE BOGOTA</t>
  </si>
  <si>
    <t>PRESTAR SERVICIOS DE APOYO A LA GESTION EN LA PLANEACION EJECUCION Y SEGUIMIENTO DE LAS BICIEXPERIENCIAS Y EVENTOS BICI EN EL MARCO DE LA ESTRATEGIA BOGOTA PEDALEA ADEMAS EL APOYO A LOS EVENTOS Y ACTIVIDADES INSTITUCIONALES EN QUE SE REQUIERA EN LA ARTICULACION CON LOS OTROS PROGRAMAS INMERSOS EN EL MARCO DE LA ESTRATEGIA</t>
  </si>
  <si>
    <t>PRESTAR SERVICIOS COMO ENTRENADOR 1 EN LA ETAPA DE INICIACION Y FORMACION DEPORTIVA PARA EL DEPORTE ASIGNADO DEL SISTEMA DEPORTIVO DE BOGOTA</t>
  </si>
  <si>
    <t>PRESTAR SERVICIOS DE APOYO COMO INSTRUCTOR(A) DE PSICOMOTRICIDAD PARA DESARROLLAR LAS DESTREZAS MOTRICES EN LA ETAPA DE INICIACIÓN Y FORMACIÓN DEPORTIVA DEL SISTEMA DEPORTIVO DE BOGOTÁ.</t>
  </si>
  <si>
    <t>PRESTAR SERVICIOS DE APOYO COMO INSTRUCTOR(A) DE FIN DE SEMANA EN LA ETAPA DE INICIACIÓN Y FORMACIÓN DEPORTIVA DEL SISTEMA DEPORTIVO DE BOGOTÁ</t>
  </si>
  <si>
    <t>PRESTAR SERVICIOS DE APOYO A LA GESTION COMO RECREADOR, PARA PLANEAR Y EJECUTAR ACTIVIDADES RECREATIVAS Y RECREODEPORTIVAS DEL IDRD, ACOMPAÑANDO LOS PROCESOS CON LOS DIFERENTES GRUPOS POBLACIONALES EN LAS LOCALIDADES DEL DISTRITO CAPITAL</t>
  </si>
  <si>
    <t>PRESTAR LOS SERVICIOS PROFESIONALES PARA REALIZAR ACTIVIDADES DE APROVECHAMIENTO Y PROMOCION EN CONDICIONES ADECUADAS QUE PROPICIEN EL BUEN USO CONVIVENCIA EN LA COMUNIDAD USUARIA Y VECINA DE LOS ESCENARIOS ADMINISTRADOS POR EL IDRD</t>
  </si>
  <si>
    <t>PRESTAR SUS SERVICIOS PROFESIONALES PARA REALIZAR LA PROGRAMACIÓN Y SEGUIMIENTO DEL TALENTO HUMANO EN EL PRORAMA DE ACTIVIDAD FISICA Y DEPORTE</t>
  </si>
  <si>
    <t>PRESTAR SERVICIOS PROFESIONALES PARA LA COORDINACIÓN Y EJECUCIÓN DE LAS ACTIVIDADES EN LA ETAPA DE INICIACION Y FORMACION DEPORTIVA DEL SISTEMA DEPORTIVO DE BOGOTÁ</t>
  </si>
  <si>
    <t>PRESTAR SERVICIOS PROFESIONALES COMO ABOGADO EN LA PROYECCION Y ELABORACION DE LOS DIFERENTES TRAMITES CONTRACTUALES Y JURIDICOS DE LA SUBDIRECCION TECNICA DE RECREACION Y DEPO</t>
  </si>
  <si>
    <t>945 PRESTAR SERVICIOS PROFESIONALES PARA FORMULAR LAS ESTRATEGIAS EN FORMACIÓN CIUDADANA PARA LOS HABITANTES DE BOGOTÁ A TRAVÉS DE LOS PROGRAMAS RECREODEPORTIVOS CON EL FIN DE PROMOVER EL BUEN USO LA APROPIACIÓN LA SOSTENIBILIDAD FÍSICA Y SOCIAL DE LOS PARQUES ADMINISTRADOS POR EL IDRD</t>
  </si>
  <si>
    <t>PRESTAR SUS SERVICIOS PROFESIONALES PARA ORIENTAR LOS PROCESOS METODOLOGICOS Y DE SEGUIMIENTO A LAS ETAPAS DE RENDIMIENTO TECNIFICACIONY TALENTO Y RESERVA DEPORTIVA DE LA AGRUPACION ASIGNADA EN EL MARCO DEL PROYECTO DE INVERSION</t>
  </si>
  <si>
    <t>PRESTAR LOS SERVICIOS PROFESIONALES PARA HACER SEGUIMIENTO Y REPORTE DE LAS ESTRATEGIAS DE ATENCION PSICOSOCIAL DEL SERVICIO INTEGRAL DE ATENCION AL ATLETA BOGOTANO SIAB EN EL MARCO DEL PROYECTO</t>
  </si>
  <si>
    <t>PRESTAR SUS SERVICIOS DE APOYO A LA GESTION PARA REALIZAR EL MANTENIMIENTO PREVENTIVO Y CORRECTIVO DE LA IMPLEMENTACION ASIGNADA AL PROYECTO DE INVERSION</t>
  </si>
  <si>
    <t>PRESTAR SERVICIOS PROFESIONALES PARA BRINDAR LA LINEA TECNICA PEDAGOGICA DEL PROYECTO DE FORMACION CIUDADANA, ACOMPAÑANDO AL EQUIPO PEDAGOGICO ORIENTANDO LOS PROCESOS DE FORMACION PARA LA INTEGRACION DE LOS VALORES CIUDADANOS A LA OFERTA RECREATIVA Y DEPORTIVA DEL IDRD DE LA CIUDAD DE BOGOTA</t>
  </si>
  <si>
    <t>PRESTAR SUS SERVICIOS PROFESIONALES ORIENTANDO LOS CONTENIDOS TECNICOS Y METODOLOGICOS EN LOS CONCEPTOS DE ACTIVIDAD FISICA Y DEPORTE.</t>
  </si>
  <si>
    <t>PRESTAR LOS SERVICIOS PROFESIONALES EN LA GESTION, ADMINISTRACION Y DISTRIBUCION DE LAS COMUNICACIONES OFICIALES Y LA CORRESPONDENCIA DESDE EL INGRESO A LA ENTIDAD HASTA SU DISPOSICION FINAL</t>
  </si>
  <si>
    <t>PRESTAR SERVICIOS PROFESIONALES A LA SUBDIRECCION ADMINISTRATIVA Y FINANCIERA PARA LA CONSOLIDACION Y SEGUIMIENTO DEL PLAN ANUAL DE ADQUISICIONES, EL TRAMITE ADMINISTRATIVO DE PAGO DE LOS CONTRATOS SUSCRITOS POR LA SUBDIRECCION Y LA CONSOLIDACION DEL PLAN OPERATIVO ANUAL Y DE AUSTERIDAD.</t>
  </si>
  <si>
    <t>PRESTAR LOS SERVICIOS DE APOYO AL PROCESO DE GESTION DOCUMENTAL EN LA CLASIFICACION Y DISTRIBUCION DE LA CORRESPONDENCIA AL INTERIOR DE LA ENTIDAD, CONFORME A LO ESTABLECIDO EN SISTEMA INTERNO DE GESTION DOCUMENTAL Y DE ARCHIVOS - SIGA DE LA ENTIDAD."</t>
  </si>
  <si>
    <t>PRESTAR LOS SERVICIOS PROFESIONALES PARA REALIZAR ACTIVIDADES DE APROVECHAMIENTO Y PROMOCIÓN EN CONDICIONES ADECUADAS QUE PROPICIEN EL BUEN USO Y CONVIVENCIA EN LA COMUNIDAD USUARIA Y VECINA DE LOS PARQUES ADMINISTRADOS POR EL IDRD</t>
  </si>
  <si>
    <t>PRESTAR SERVICIOS DE APOYO A LA GESTIÓN COMO INSTRUCTOR(A) PARA ORIENTAR LAS SESIONES DE ACTIVIDAD FÍSICA EN BOGOTÁ.</t>
  </si>
  <si>
    <t>PRESTAR SUS SERVICIOS PROFESIONALES PARA REALIZAR ACTIVIDADES RELACIONADAS CON LA ESTRUCTURACION DE COSTOS Y ESTUDIOS ECONOMICOS Y PARA SOPORTAR ACTIVIDADES RELACIONADAS CON LA PUBLICACION DE INFORMES Y PUBLICACIONES.</t>
  </si>
  <si>
    <t>PRESTAR SERVICIOS PROFESIONALES COMO ABOGADO EN LA PROYECCIÓN Y ELABORACIÓN DE LOS DIFERENTES TRÁMITES CONTRACTUALES Y JURÍDICOS DE LA SUBDIRECCIÓN TÉCNICA DE RECREACIÓN Y DEPORTES</t>
  </si>
  <si>
    <t>PRESTAR SERVICIOS PROFESIONALES COMO ABOGADO EN LA PROYECCIÓN Y ELABORACIÓN DE LOS DIFERENTES TRÁMITES CONTRACTUALES Y JURÍDICOS DE LA SUBDIRECCIÓN TÉCNICA DE RECREACIÓN Y DEPORTES.</t>
  </si>
  <si>
    <t>PRESTAR LOS SERVICIOS PROFESIONALES COMO DISEÑADOR Y ANIMADOR PARA ELABORAR Y GRAFICAR CONCEPTOS DE CAMPAÑAS INSTITUCIONALES Y PIEZAS COMUNICACIONALES PARA LA OFICINA DE COMUNICACIONES CON EL FIN DE FORTALECER LA IMAGEN INSTITUCIONAL DEL IDRD</t>
  </si>
  <si>
    <t>PRESTAR LOS SERVICIOS PROFESIONALES PARA EL DESARROLLO DE RELACIONES CON LOS MEDIOS DE COMUNICACIONES EN EL MARCO DE LA ESTRATEGIA DE COMUNICACIONES DEL IDRD.</t>
  </si>
  <si>
    <t>PRESTAR LOS SERVICIOS DE APOYO A LA GESTIÓN PARA LA CLASIFICACIÓN Y ORGANIZACIÓN DE ARCHIVOS, CONFORME A LO ESTABLECIDO, EN EL SISTEMA INTERNO DE GESTIÓN DOCUMENTAL Y DE ARCHIVOS - SIGA DE LA ENTIDAD</t>
  </si>
  <si>
    <t>PRESTAR SERVICIOS PROFESIONALES AL AREA DE PRESUPUESTO DEL INSTITUTO DISTRITAL DE RECREACIN Y DEPORTE PARA REALIZAR LOS TRAMITES RELACIONADOS CON TRASLADOS Y CAMBIOS DE FUENTES EN EL PROCESO PRESUPUESTAL; ASI COMO PARA LA GENERACION DE INFORMES Y PROYECCIN DE RESPUESTAS.</t>
  </si>
  <si>
    <t>PRESTAR SERVICIOS DE APOYO COMO INSTRUCTORA DE PSICOMOTRICIDAD PARA DESARROLLAR LAS DESTREZAS MOTRICES EN LA ETAPA DE INICIACION Y FORMACION DEPORTIVA DEL SISTEMA DEPORTIVO DE BOGOTA</t>
  </si>
  <si>
    <t>PRESTAR SERVICIOS PROFESIONALES PARA LA ARTICULACION GESTION Y ORIENTACION TECNICA Y OPERATIVA EN LAS ACTIVIDADES DE CAMINATAS REALIZADAS POR EL IDRD</t>
  </si>
  <si>
    <t>PRESTAR SUS SERVICIOS PROFESIONALES COMO PSICOLOGA CLINICA Y DEPORTIVA PARA IMPLEMENTAR LA LINEA DE SALUD MENTAL DEL PROYECTO DE INVERSION ARTICULADA CON EL GRUPO DE PSICOLOGIA DEPORTIVA DE LA UCAD</t>
  </si>
  <si>
    <t>PRESTAR SERVICIOS PROFESIONALES PARA LIDERAR Y ORIENTAR DESDE LA SUBDIRECCION TECNICA DE RECREACION Y DEPORTES LOS PROCESOS DE PLANEACION MANTENIMIENTO DEL SISTEMA DE CALIDAD Y LA GESTION DE LOS PROYECTOS DE INVERSION</t>
  </si>
  <si>
    <t>PRESTAR SERVICIOS DE APOYO A LAS ACTIVIDADES DE ALMACEN CON EL DESPLAZAMIENTO A LOS DIFERENTES PARQUES Y ESCENARIOS PARA EL RECIBO Y ENTREGA DE MERCANCIAS REINTEGROS Y TRASLADOS REALIZAR PLAQUETEO DE BIENES INVENTARIOS SELECTIVOS Y APOYO EN EL ORDENAMIENTO DE LAS BODEGAS</t>
  </si>
  <si>
    <t>3293 PRESTAR SUS SERVICIOS DE APOYO A LA GESTIÓN COMO FORMADOR DEL CENTRO DE INTERÉS DE SU ESPECIALIDAD PARA REALIZAR LAS SESIONES DE CLASE EN EL PROYECTO DE INVERSIÓN.</t>
  </si>
  <si>
    <t>PRESTAR SERVICIOS PROFESIONALES PARA APOYAR EL PROCESO DE APROBACIÓN DE ESTUDIOS Y DISEÑOS DE LOS CONTRATOS Y/O CONVENIOS SUSCRITOS EN LA SUBDIRECCIÓN TÉCNICA DE CONSTRUCCIONES.</t>
  </si>
  <si>
    <t>PRESTAR SERVICIOS PROFESIONALES PARA LA PLANEACIÓN ADMINISTRATIVA, TÉCNICA Y OPERATIVA NECESARIA PARA EL BUEN DESARROLLO ORGANIZACIÓN Y EJECUCIÓN DE EVENTOS RECREODEPORTIVOS</t>
  </si>
  <si>
    <t>PRESTAR SERVICIOS PROFESIONALES EN EL DESARROLLO DE LOS EVENTOS ENFOCADOS AL FOMENTO Y PROMOCION DE LA RECREACION Y EL DEPORTE EN BOGOTA D.C.</t>
  </si>
  <si>
    <t>PRESTAR SUS SERVICIOS PROFESIONALES PARA LIDERAR LOS PROCESOS ASOCIADOS CON LAS ACTIVIDADES RELACIONADAS CON EL DESARROLLO DE LA ESTRATEGIA DE PROMOCION Y PREVENCION EN SALUD MENTAL EN EL INSTITUTO DISTRITAL DE RECREACION Y DEPORTE</t>
  </si>
  <si>
    <t>PRESTAR SUS SERVICIOS PROFESIONALES PARA ELABORAR LOS DOCUMENTOS PREVIOS Y REALIZAR LOS DEMAS TRAMITES REQUERIDOS EN LOS PROCESOS PRECONTRACTUALES ADELANTADOS EN EL MARCO DE LOS PROYECTOS DE INVERSION A CARGO DE LA SUBDIRECCION TECNICA DE RECREACION Y DEPORTES DEL IDRD</t>
  </si>
  <si>
    <t>PRESTAR SERVICIOS PROFESIONALES PARA GARANTIZAR EL SEGUIMIENTO Y ADECUADO DESARROLLO DE LAS ACTIVIDADES DIRIGIDAS A LA POBLACION DE PERSONA MAYOR DEL DISTRITO CAPITAL EN EL MARCO DEL PROGRAMA DE ACTIVIDAD FISICA Y DEPORTE</t>
  </si>
  <si>
    <t>PRESTAR SERVICIOS DE APOYO COMO INSTRUCTOR(A) DE PSICOMOTRICIDAD PARA DESARROLLAR LAS DESTREZAS MOTRICES EN LA ETAPA DE INICIACIÓN Y FORMACIÓN DEPORTIVA DEL SISTEMA DEPORTIVO DE BOGOTÁ</t>
  </si>
  <si>
    <t>PRESTAR SERVICIOS PROFESIONALES PARA LA COORDINACION Y DILIGENCIA DEL SISTEMA DE INFORMACION MISIONAL-SIM DEL SISTEMA DEPORTIVO DE BOGOTA</t>
  </si>
  <si>
    <t>PRESTAR SUS SERVICIOS COMO ENTRENADOR(A) DE RENDIMIENTO 4.4 PARA IMPLEMENTAR LOS PLANES DE PREPARACION Y ENTRENAMIENTO DE ATLETAS EN LA DISCIPLINA ASIGNADA, DEL PROYECTO DE INVERSION</t>
  </si>
  <si>
    <t>PRESTAR SUS SERVICIOS PROFESIONALES PARA DESARROLLAR LAS LABORES ADMINISTRATIVAS DE LA AGRUPACIÓN DEPORTIVA ASIGNADA RELACIONADAS CON LAS ETAPAS DE RENDIMIENTO, TECNIFICACIÓN Y TALENTO Y RESERVA DEL SISTEMA DEPORTIVO DE BOGOTA, EN EL MARCO DEL PROYECTO.</t>
  </si>
  <si>
    <t>PRESTAR SERVICIOS DE APOYO COMO PARAMÉDICO, PARA BRINDAR ATENCIÓN DE PRIMEROS AUXILIOS EN LAS CAMINATAS, CAMPAMENTOS Y LAS ACTIVIDADES REALIZADAS POR EL IDRD.</t>
  </si>
  <si>
    <t>PRESTAR SERVICIOS PROFESIONALES PARA REALIZAR LOS ESTUDIOS DE COSTOS QUE LE SEAN ASIGNADOS, PARA ADELANTAR LOS PROCESOS DE SELECCION REQUERIDOS POR LA ENTIDAD</t>
  </si>
  <si>
    <t>PRESTAR SERVICIOS DE APOYO A LA GESTIÓN PARA REALIZAR LAS ACTIVIDADES NECESARIAS DE MANTENIMIENTO Y ADECUACIÓN PARA EL BUEN FUNCIONAMIENTO DE LAS PISTAS DE BOLOS, EN LA BOLERA EL SALITRE ADMINISTRADA POR EL IDRD</t>
  </si>
  <si>
    <t>PRESTAR SUS SERVICIOS COMO ENTRENADOR DE TECNIFICACION 3 2 PARA IMPLEMENTAR LOS PLANES DE PREPARACION Y ENTRENAMIENTO DE ATLETAS EN LA DISCIPLINA ASIGNADA DEL PROYECTO DE INVERSION</t>
  </si>
  <si>
    <t>PRESTAR SERVICIOS COMO ENTRENADORA 1 EN LA ETAPA DE INICIACION Y FORMACION DEPORTIVA PARA EL DEPORTE ASIGNADO DEL SISTEMA DEPORTIVO DE BOGOTA</t>
  </si>
  <si>
    <t>PRESTAR SUS SERVICIOS PROFESIONALES COMO PSICOLOGA(O) CLINICA Y DEPORTIVA PARA IMPLEMENTAR LA LÍNEA DE SALUD MENTAL DEL PROYECTO DE INVERSIÓN, ARTICULADA CON EL GRUPO DE PSICOLOGÍA DEPORTIVA DE LA UCAD</t>
  </si>
  <si>
    <t>PRESTAR SUS SERVICIOS PROFESIONALES PARA IMPLEMENTAR EL LINEAMIENTO PSICOSOCIAL Y ESTRATEGIA DE ESCUELAS DE FAMILIAS DEL SISTEMA DEPORTIVO DE BOGOTA</t>
  </si>
  <si>
    <t>PRESTAR SUS SERVICIOS DE APOYO A LA GESTION COMO SOCORRISTA ACUATICO EN EL MARCO DEL PROYECTO DE INVERSION</t>
  </si>
  <si>
    <t>PRESTAR SERVICIOS DE APOYO A LA GESTION COMO RECREADOR PARA PLANEAR Y EJECUTAR ACTIVIDADES RECREATIVAS Y RECREO DEPORTIVAS DEL IDRD ACOMPANANDO LOS PROCESOS CON LOS DIFERENTES GRUPOS POBLACIONALES EN LAS LOCALIDADES DEL DISTRITO CAPITAL</t>
  </si>
  <si>
    <t>PRESTAR SERVICIOS PROFESIONALES EN EL DESARROLLO DE LOS EVENTOS ENFOCADOS AL FOMENTO Y PROMOCION DE LA RECREACION Y EL DEPORTE EN BOGOTA DC</t>
  </si>
  <si>
    <t>PRESTAR LOS SERVICIOS PROFESIONALES PARA LA GENERACIN Y REVISIN DE CONTENIDOS, PRODUCTO DE LAS FOTOGRAFIAS, VIDEOS, BOLETINES, Y DEMS PIEZAS COMUNICACIONALES QUE SEAN REQUERIDOS POR LA OFICINA ASESORA DE COMUNICACIONES DEL IDRD</t>
  </si>
  <si>
    <t>PRESTAR SUS SERVICIOS COMO ENTRENADOR A DE RENDIMIENTO 45 PARA IMPLEMENTAR LOS PLANES DE PREPARACION Y ENTRENAMIENTO DE ATLETAS EN LA DISCIPLINA ASIGNADA DEL PROYECTO DE INVERSION</t>
  </si>
  <si>
    <t>PRESTAR SERVICIOS DE APOYO EN ACTIVIDADES ADMINISTRATIVAS Y DE ATENCIÓN A LOS BENEFICIARIOS EN LOS ESCENARIOS Y PISCINAS ASIGNADOS DEL SISTEMA DEPORTIVO DE BOGOTÁ.</t>
  </si>
  <si>
    <t>PRESTAR SUS SERVICIOS PROFESIONALES PARA ORIENTAR LOS PROCESOS METODOLOGICOS Y DE SEGUIMIENTO A LAS ETAPAS DE RENDIMIENTO TECNIFICACION Y TALENTO Y RESERVA DEPORTIVA DE LA AGRUPACION ASIGNADA EN EL MARCO DEL PROYECTO DE INVERSION</t>
  </si>
  <si>
    <t>PRESTAR SERVICIOS PROFESIONALES PARA LA ARTICULACIÓN Y GESTIÓN PEDAGOGICA Y OPERATIVA EN EL PROGRAMA DE ACTIVIDAD FÍSICA Y DEPORTE.</t>
  </si>
  <si>
    <t>PRESTAR SUS SERVICIOS DE APOYO A LA GESTION COMO GUIA DE PISCINAS, PARA ACOMPANAR A LOS ESTUDIANTES BENEFICIARIOS DEL CENTRO DE INTERES DE NATACION EN LA EJECUCION DE LAS ACTIVIDADES DEL PROYECTO DE INVERSION.</t>
  </si>
  <si>
    <t>PRESTAR SERVICIOS PROFESIONALES PARA LA COORDINACION Y EJECUCION DE LAS ACTIVIDADES EN LA ETAPA DE INICIACION Y FORMACION DEPORTIVA DEL SISTEMA DEPORTIVO DE BOGOTA</t>
  </si>
  <si>
    <t>PRESTAR SERVICIOS DE APOYO A LA GESTION COMO LOGISTICO PARA EL DESARROLLO DE LOS PROGRAMAS Y ACTIVIDADES DIRIGIDOS A LA COMUNIDAD EN LAS DIFERENTES LOCALIDADES DE BOGOTA DC EN EL MARCO DE LOS PROYECTOS DE INVERSION CON CARGO A LA SUBDIRECCION TECNICA DE RECREACION Y DEPORTES STRD</t>
  </si>
  <si>
    <t>PRESTAR SERVICIOS DE APOYO COMO INSTRUCTOR(A) DE PSICOMOTRICIDAD PARA DESARROLLAR LAS DESTREZAS MOTRICES EN LA ETAPA DE INICIACION Y FORMACION DEPORTIVA DEL SISTEMA DEPORTIVO DE BOGOTA</t>
  </si>
  <si>
    <t>PRESTAR SUS SERVICIOS COMO ENTRENADOR(A) DE TECNIFICACION 3.2 PARA IMPLEMENTAR LOS PLANES DE PREPARACION Y ENTRENAMIENTO DE ATLETAS EN LA DISCIPLINA ASIGNADA, DEL PROYECTO DE INVERSION</t>
  </si>
  <si>
    <t>PRESTAR SERVICIOS DE APOYO A LA GESTIÓN EN LOS SUPERCADE SUMINISTRANDO INFORMACIÓN Y ATENCIÓN OPORTUNA A LOS CIUDADANOS SOBRE LOS TRÁMITES, SERVICIOS Y OTROS PROCEDIMIENTOS ADMINISTRATIVOS QUE BRINDA EL IDRD</t>
  </si>
  <si>
    <t>PRESTAR LOS SERVICIOS DE APOYO A LA GESTIÓN PARA EL DESARROLLO DE LAS ACTIVIDADES DE LA PARTICIPACIÓN COMUNITARIA EN LAS LOCALIDADES ASIGNADAS, CON EL FIN DE PROMOVER EL BUEN USO, LA APROPIACIÓN, LA SOSTENIBILIDAD FÍSICA Y SOCIAL Y AMBIENTAL DEL SISTEMA DISTRITAL DE PARQUES.</t>
  </si>
  <si>
    <t>PRESTAR SUS SERVICIOS PROFESIONALES EN FISIOTERAPIA PARA LA ATENCIÓN INTEGRAL EN PROCESOS EN PREVENCIÓN Y REHABILITACIÓN DE LESIONES DEPORTIVAS DE LOS ATLETAS DEL REGISTRO DEPORTIVO DEL SISTEMA DEPORTIVO DE BOGOTÁ.</t>
  </si>
  <si>
    <t>PRESTAR SERVICIOS COMO ENTRENADOR(A) 1 EN LA ETAPA DE INICIACIÓN Y FORMACIÓN DEPORTIVA PARA NATACIÓN DEL SISTEMA DEPORTIVO DE BOGOTÁ</t>
  </si>
  <si>
    <t>PRESTAR SUS SERVICIOS PROFESIONALES PARA EL APOYO ADMINISTRATIVO Y OPERATIVO EN TODAS LAS ACTIVIDADES RELACIONADAS A LOS I JUEGOS DISTRITALES DE LA JUVENTUD Y REQUERIDOS</t>
  </si>
  <si>
    <t>PRESTAR SERVICIOS DE APOYO A LA GESTION ADMINISTRATIVA EN LA ETAPA PRECONTRACTUAL CONTRACTUAL Y POST CONTRACTUAL DE LOS PROCESOS DECONTRATACION Y SEGUMIENTO AL TALENTO HUMANO DE LA STRD</t>
  </si>
  <si>
    <t>PRESTAR SUS SERVICIOS DE APOYO A LA GESTION PARA ACOMPANAR LOS PROCESOS Y ACTIVIDADES ENCAMINADAS A LA PROMOCION REGISTRO Y CONVOCATORIA DEL PROGRAMA DE ACTIVIDAD FISICA Y DEPORTE</t>
  </si>
  <si>
    <t>PRESTAR SERVICIOS DE APOYO A LA GESTION COMO INSTRUCTOR PARA ORIENTAR LAS SESIONES DE ACTIVIDAD FISICA EN BOGOTA</t>
  </si>
  <si>
    <t>PRESTAR SERVICIOS PROFESIONALES PARA REALIZAR PROCESOS DE ALFABETIZACIÓN PARA COMUNIDADES ACTIVAS Y SALUDABLES EN LA CIUDAD.</t>
  </si>
  <si>
    <t>PRESTAR SUS SERVICIOS PROFESIONALES EN NUTRICIÓN DEPORTIVA PARA LA EVALUACIÓN, ORIENTACIÓN, MONITOREO Y EDUCACIÓN NUTRICIONAL PARA LOS ATLETAS DEL REGISTRO DEPORTIVO DE BOGOTÁ.</t>
  </si>
  <si>
    <t>PRESTAR SUS SERVICIOS DE APOYO A LA GESTIÓN PARA ACOMPAÑAR LOS PROCESOS Y ACTIVIDADES ENCAMINADAS A LA PROMOCIÓN, REGISTRO Y CONVOCATORIA DEL PROGRAMA DE ACTIVIDAD FÍSICA Y DEPORTE</t>
  </si>
  <si>
    <t>PRESTAR SERVICIOS PROFESIONALES PARA GESTIONAR, LIDERAR, EJECUTAR Y ESTABLECER EL CRONOGRAMA DE ACTIVIDADES, PROGRAMAS Y EVENTOS DEL IDRD EN EL PARQUE DE LAS NIÑAS Y LOS NIÑOS</t>
  </si>
  <si>
    <t>PRESTAR SUS SERVICIOS DE APOYO A LA GESTIÓN PARA ELABORAR LAS PIEZAS DE COMUNICACIONES VISUALES REQUERIDAS POR LA SUBDIRECCIÓN TÉCNICA DE RECREACIÓN Y DEPORTES DEL IDRD.</t>
  </si>
  <si>
    <t>PRESTAR LOS SERVICIOS DE APOYO A LA GESTIÓN PARA REALIZAR ACTIVIDADES DE APROVECHAMIENTO Y PROMOCIÓN DE CONDICIONES ADECUADAS QUE PROPICIEN EL BUEN USO Y LA CONVIVENCIA ENTRE CIUDADANOS, USUARIOS Y VECINOS DE LOS DIFERENTES PARQUES Y ESCENARIOS DEL SISTEMA DISTRITAL DE PARQUES</t>
  </si>
  <si>
    <t>11 Meses</t>
  </si>
  <si>
    <t>10 Meses</t>
  </si>
  <si>
    <t>12 Meses</t>
  </si>
  <si>
    <t>8 Meses</t>
  </si>
  <si>
    <t>9 Meses</t>
  </si>
  <si>
    <t>6 Meses</t>
  </si>
  <si>
    <t>285 Dias</t>
  </si>
  <si>
    <t>5 Meses</t>
  </si>
  <si>
    <t>125 Días</t>
  </si>
  <si>
    <t>7 Meses</t>
  </si>
  <si>
    <t>4 Meses</t>
  </si>
  <si>
    <t>Unión Temporal DELL EMC</t>
  </si>
  <si>
    <t>Febrero</t>
  </si>
  <si>
    <t>IDRD-CTO-1250-2022</t>
  </si>
  <si>
    <t>Mínima cuantía</t>
  </si>
  <si>
    <t>Prestación de servicios</t>
  </si>
  <si>
    <t>FACTURE SAS</t>
  </si>
  <si>
    <t>PRESTAR EL SERVICIO DE OPERADOR AUTORIZADO POR LA DIAN PARA EL PROCESO DE FACTURACION ELECTRONICA PARA EL IDRD, ASI COMO LA IMPLEMENTACION DE ESTE PROCESO A TRAVES DE UNA PLATAFORMA QUE REALICE LA INTEGRACION CON EL ADMINISTRADOR DE RECURSOS EMPRESARIALES (ERP) DE LA ENTIDAD Y HORAS PROFESIONALES DE SERVICIO DE SOPORTE</t>
  </si>
  <si>
    <t>Persona juridica</t>
  </si>
  <si>
    <t>IDRD-CTO-1251-2022</t>
  </si>
  <si>
    <t>Concurso de méritos abierto</t>
  </si>
  <si>
    <t>Interventoría</t>
  </si>
  <si>
    <t>CONSORCIO INTEGRAL M&amp;M 01-22</t>
  </si>
  <si>
    <t>CONTRATAR INTERVENTORIA INTEGRAL QUE INCLUYE, PERO NO SE LIMITA A LA INTERVENTORIA TECNICA, FINANCIERA Y/O CONTABLE, JURIDICA, ADMINISTRATIVA, OPERATIVA Y MEDIO AMBIENTAL EN LA ETAPA DE OPERACION Y MANTENIMIENTO DEL CONTRATO DE CONCESION BAJO UN ESQUEMA DE ASOCIACION PUBLICOPRIVADA DE INICIATIVA PRIVADA APP NO. IDRD-APP-IP-001-2015.</t>
  </si>
  <si>
    <t>675 Dias</t>
  </si>
  <si>
    <t>IDRD-CTO-1252-2022</t>
  </si>
  <si>
    <t>COOMEVA EMERGENCIA MEDICA SERVICIO DE AMBULANCIA PREPAGADA SAS</t>
  </si>
  <si>
    <t>PRESTAR LOS SERVICIOS EN LA MODALIDAD DE AREA PROTEGIDA (ASISTENCIA MEDICA, UNIDAD MOVIL, ETC) PARA ATENDER LOS CASOS DE URGENCIAS Y/O EMERGENCIAS MEDICAS QUE OCURRAN EN LAS INSTALACIONES DE LA SEDE ADMINISTRATIVA Y ARCHIVO DEL IDRD DE FORMA OPORTUNA, CON PERSONAL ESPECIALIZADO Y CON SERVICIO DE AMBULANCIA INMEDIATA</t>
  </si>
  <si>
    <t>IDRD-CTO-1253-2022</t>
  </si>
  <si>
    <t>MCKHERN INTERNATIONAL S.A.S.</t>
  </si>
  <si>
    <t>REALIZAR LA INTERVENTORIA INTEGRAL TECNICA, CONTABLE, FINANCIERA, JURIDICA, ADMINISTRATIVA, OPERATIVA Y MEDIO AMBIENTAL DEL CONTRATO DE CONCESION BAJO ESQUEMA DE ASOCIACION PUBLICO-PRIVADA DE INICIATIVA PRIVADA NO. 003665 DE 2019, PARA LA ETAPA DE OPERACION Y MANTENIMIENTO</t>
  </si>
  <si>
    <t>IDRD-CTO-1254-2022</t>
  </si>
  <si>
    <t>COMPAÑIA CONSULTORA COLOMBIANA TRIPLE C SAS</t>
  </si>
  <si>
    <t>REALIZAR LA INTERVENTORIA TECNICA, ADMINISTRATIVA, CONTABLE, FINANCIERA, SOCIAL, AMBIENTAL, SST, PRESUPUESTAL Y JURIDICA AL PROYECTO ARQUITECTONICO DEFINITIVO, ESTUDIOS Y DISEÑOS TECNICOS DE INGENIERIA PARA EL VELODROMO UBICADO EN EL PARQUE METROPOLITANO EL PORVENIR (GIBRALTAR), EN LA LOCALIDAD DE KENNEDY DEL DISTRITO CAPITAL</t>
  </si>
  <si>
    <t>IDRD-CTO-1255-2022</t>
  </si>
  <si>
    <t>Licitación pública</t>
  </si>
  <si>
    <t>Seguros</t>
  </si>
  <si>
    <t>LA PREVISORA SA COMPAÑÍA DE SEGUROS, MAPFRE SEGUROS GENERALES DE COLOMBIA SA, ALLIANZ SEGUROS SA y AXA COLPATRIA SEGUROS SA</t>
  </si>
  <si>
    <t>ADQUIRIR LA POLIZA DE TODO RIESGO DAÑO MATERIAL PARA AMPARAR LAS PERDIDAS O DAÑOS MATERIALES QUE SUFRAN LOS BIENES DE PROPIEDAD DEL INSTITUTO DISTRITAL DE RECREACION Y DEPORTE - IDRD, BAJO SU RESPONSABILIDAD, TENENCIA Y/O CONTROL, Y EN GENERAL LOS RECIBIDOS A CUALQUIER TITULO Y/O POR LOS QUE TENGA ALGUN INTERES ASEGURABLE</t>
  </si>
  <si>
    <t>DG</t>
  </si>
  <si>
    <t>IDRD-CTO-1256-2022</t>
  </si>
  <si>
    <t>MARIA FERNANDA MARTINEZ RAMIREZ</t>
  </si>
  <si>
    <t>PRESTAR SUS SERVICIOS DE APOYO A LA GESTIÓN COMO FORMADOR DEL CENTRO DE INTERÉS DE SU ESPECIALIDAD PARA REALIZAR LAS SESIONES DE CLASE ASIGNADAS.</t>
  </si>
  <si>
    <t>IDRD-CTO-1257-2022</t>
  </si>
  <si>
    <t>SANDRA PILAR BALLEN VEGA</t>
  </si>
  <si>
    <t>PRESTAR SERVICIOS PROFESIONALES PARA REALIZAR LOS PROCESOS DE FORMACIÓN Y ORIENTACIÓN PEDAGÓGICA DEL CENTRO DE INTERÉS ASIGNADO.</t>
  </si>
  <si>
    <t>IDRD-CTO-1258-2022</t>
  </si>
  <si>
    <t>JOSE LEONARDO SERNA GARCIA</t>
  </si>
  <si>
    <t>PRESTAR SUS SERVICIOS DE APOYO A LA GESTION COMO FORMADOR DEL CENTRO DE INTERES DE SU ESPECIALIDAD PARA REALIZAR LAS SESIONES DE CLASE ASIGNADAS.</t>
  </si>
  <si>
    <t>IDRD-CTO-1259-2022</t>
  </si>
  <si>
    <t>RONALD STEVEN ZAMORA DIAZ</t>
  </si>
  <si>
    <t>PRESTAR SUS SERVICIOS DE APOYO A LA GESTION COMO FORMADOR DEL CENTRO DE INTERES DE SU ESPECIALIDAD PARA REALIZAR LAS SESIONES DE CLASE ASIGNADAS</t>
  </si>
  <si>
    <t>IDRD-CTO-1260-2022</t>
  </si>
  <si>
    <t>CRISTOFER MARTINEZ ANTOLINEZ</t>
  </si>
  <si>
    <t>IDRD-CTO-1261-2022</t>
  </si>
  <si>
    <t>YEIMY YURANY RAMIREZ SALAS</t>
  </si>
  <si>
    <t>IDRD-CTO-1262-2022</t>
  </si>
  <si>
    <t>MIGUEL FERNANDO RODRIGUEZ ARREDONDO</t>
  </si>
  <si>
    <t>IDRD-CTO-1263-2022</t>
  </si>
  <si>
    <t>ANDRES FELIPE VARGAS</t>
  </si>
  <si>
    <t>IDRD-CTO-1264-2022</t>
  </si>
  <si>
    <t>GOPHER GROUP SAS</t>
  </si>
  <si>
    <t>PRESTAR EL SERVICIO DE HOSTING DEL SITIO WEB DEL IDRD Y SUB-SITIOS QUE REQUIERAN SER PUBLICADOS POR DEMANDA OCASIONAL CONFORME A LAS ESPECIFICACIONES REQUERIDAS EN LA FICHA TECNICA.</t>
  </si>
  <si>
    <t>IDRD-CTO-1265-2022</t>
  </si>
  <si>
    <t>HECTOR JULIO GOMEZ PEREZ</t>
  </si>
  <si>
    <t>IDRD-CTO-1266-2022</t>
  </si>
  <si>
    <t>LICETH CAROLINA CRUZ GUERRERO</t>
  </si>
  <si>
    <t>IDRD-CTO-1267-2022</t>
  </si>
  <si>
    <t>GILMAR LEANDRO GRANADOS NOVOA</t>
  </si>
  <si>
    <t>PRESTAR SERVICIOS PROFESIONALES PARA REALIZAR LOS PROCESOS DE FORMACION Y ORIENTACION PEDAGOGICA DEL CENTRO DE INTERES ASIGNADO</t>
  </si>
  <si>
    <t>IDRD-CTO-1268-2022</t>
  </si>
  <si>
    <t>CAROLINA ZAMBRANO VILLATE</t>
  </si>
  <si>
    <t>IDRD-CTO-1269-2022</t>
  </si>
  <si>
    <t>JUAN MARTIN ZAMORA LEGUIZAMO</t>
  </si>
  <si>
    <t>IDRD-CTO-1270-2022</t>
  </si>
  <si>
    <t>PEDRO DAVID VARON BARRERA</t>
  </si>
  <si>
    <t>PRESTAR SERVICIOS PROFESIONALES PARA REALIZAR EL SEGUIMIENTO Y MEJORA DE LOS PROCESOS OPERATIVOS Y DE ARTICULACION CON LOS COMPONENTES PEDAGOGICOS Y SOCIALES ASIGNADOS</t>
  </si>
  <si>
    <t>IDRD-CTO-1272-2022</t>
  </si>
  <si>
    <t>SERGIO ENRIQUE TIRIA GONZÁLEZ</t>
  </si>
  <si>
    <t>IDRD-CTO-1273-2022</t>
  </si>
  <si>
    <t>CLAUDIA LORENA AGUIRRE TORO</t>
  </si>
  <si>
    <t>IDRD-CTO-1274-2022</t>
  </si>
  <si>
    <t>BRENDA RUTH OCHOA GUERRERO</t>
  </si>
  <si>
    <t>IDRD-CTO-1276-2022</t>
  </si>
  <si>
    <t>EDYSON JAVIER LOPEZ VELASQUEZ</t>
  </si>
  <si>
    <t>IDRD-CTO-1277-2022</t>
  </si>
  <si>
    <t>GERMAN PEREIRA ESPITIA</t>
  </si>
  <si>
    <t>IDRD-CTO-1278-2022</t>
  </si>
  <si>
    <t>EDISON FABIAN HERNÁNDEZ GARZÓN</t>
  </si>
  <si>
    <t>IDRD-CTO-1279-2022</t>
  </si>
  <si>
    <t>KAREN LORENA CASTAÑEDA GAMBOA</t>
  </si>
  <si>
    <t>IDRD-CTO-1280-2022</t>
  </si>
  <si>
    <t>WILLIAM ALEXANDER ESTUPIÑAN AREVALO</t>
  </si>
  <si>
    <t>IDRD-CTO-1281-2022</t>
  </si>
  <si>
    <t>YURY ANDREA ARANA CANO</t>
  </si>
  <si>
    <t>PRESTAR SUS SERVICIOS DE APOYO A LA GESTIÓN COMO FORMADOR DEL CENTRO DE INTERÉS DE SU ESPECIALIDAD PARA REALIZAR LAS SESIONES DE CLASE ASIGNADAS</t>
  </si>
  <si>
    <t>IDRD-CTO-1282-2022</t>
  </si>
  <si>
    <t>LINA MARÍA ROMERO FIERRO</t>
  </si>
  <si>
    <t>IDRD-CTO-1283-2022</t>
  </si>
  <si>
    <t>BRANDON ANDRES LOAIZA AGUIRRE</t>
  </si>
  <si>
    <t>IDRD-CTO-1284-2022</t>
  </si>
  <si>
    <t>YADIRA MERCEDES SANCHEZ CORREDOR</t>
  </si>
  <si>
    <t>PRESTAR SERVICIOS PROFESIONALES PARA REALIZAR LA COORDINACIÓN E IMPLEMENTACIÓN DE LOS PROCESOS PEDAGÓGICO</t>
  </si>
  <si>
    <t>IDRD-CTO-1285-2022</t>
  </si>
  <si>
    <t>CLAUDIA LIZETH LOZANO PAZOS</t>
  </si>
  <si>
    <t>PRESTAR SUS SERVICIOS PROFESIONALES COMO GESTOR DE ALIANZAS Y VINCULACIÓN PARA REALIZAR LA GESTIÓN Y SEGUIMIENTO DE LAS ALIANZAS CON INSTITUCIONES EDUCATIVAS ÁREAS INTERNAS DEL IDRD E INSTITUCIONES PÚBLICAS O PRIVADAS ALIADAS QUE PERMITAN DAR SOPORTE Y APOYO PARA EL FUNCIONAMIENTO DE LA CICLOVÍA</t>
  </si>
  <si>
    <t>IDRD-CTO-1286-2022</t>
  </si>
  <si>
    <t>HECTOR FABIO LUGO ALVAREZ</t>
  </si>
  <si>
    <t>PRESTAR SUS SERVICIOS DE APOYO A LA GESTIÓN PARA REALIZAR LAS SESIONES DE FORMACIÓN Y ENTRENAMIENTO EN LA DISCIPLINA DEPORTIVA ASIGNADA DEL PROGRAMA DE ACTIVIDAD FÍSICA Y DEPORTE</t>
  </si>
  <si>
    <t>IDRD-CTO-1288-2022</t>
  </si>
  <si>
    <t>GINA FERNANDA CERVERA BUITRAGO</t>
  </si>
  <si>
    <t>PRESTAR SUS SERVICIOS DE APOYO A LA GESTIÓN ADMINISTRATIVA EN LOS PROCESOS REALIZADOS POR LA GERENCIA</t>
  </si>
  <si>
    <t>IDRD-CTO-1290-2022</t>
  </si>
  <si>
    <t>YENSY BALBINA HERNANDEZ CALVO</t>
  </si>
  <si>
    <t>IDRD-CTO-1291-2022</t>
  </si>
  <si>
    <t>CARLOS ALBERTO HERNANDEZ HEREDIA</t>
  </si>
  <si>
    <t>IDRD-CTO-1292-2022</t>
  </si>
  <si>
    <t>MARY XIMENA GORDILLO JIMENEZ</t>
  </si>
  <si>
    <t>IDRD-CTO-1293-2022</t>
  </si>
  <si>
    <t>CYNTHIA GUEVARA ROBLES</t>
  </si>
  <si>
    <t>IDRD-CTO-1294-2022</t>
  </si>
  <si>
    <t>LAURA PAOLA MUÑOZ LOPEZ</t>
  </si>
  <si>
    <t>IDRD-CTO-1295-2022</t>
  </si>
  <si>
    <t>CARLOS EDUARDO HERNANDEZ PEREZ</t>
  </si>
  <si>
    <t>IDRD-CTO-1296-2022</t>
  </si>
  <si>
    <t>ANYELA MARCELA SANABRIA QUIROGA</t>
  </si>
  <si>
    <t>ISRD-CTO-1297-2022</t>
  </si>
  <si>
    <t>JEIMMY ANDREA COLORADO ECHEVERRIA</t>
  </si>
  <si>
    <t>IDRD-CTO-1298-2022</t>
  </si>
  <si>
    <t>YICEL LISBETH RENGIFO FAJARDO</t>
  </si>
  <si>
    <t>IDRD-CTO-1299-2022</t>
  </si>
  <si>
    <t>CHERYL LYNN CONTRERAS LARA</t>
  </si>
  <si>
    <t>IDRD-CTO-1303-2022</t>
  </si>
  <si>
    <t>ANDRES YESID OSORIO ACEVEDO</t>
  </si>
  <si>
    <t>IDRD-CTO-1304-2022</t>
  </si>
  <si>
    <t>EDUARDO MATEUS CASAS</t>
  </si>
  <si>
    <t>IDRD-CTO-1305-2022</t>
  </si>
  <si>
    <t>SANDRA PATRICIA LOPEZ RODRIGUEZ</t>
  </si>
  <si>
    <t>IDRD-CTO-1306-2022</t>
  </si>
  <si>
    <t>CAMILO TORRES MARÍN</t>
  </si>
  <si>
    <t>IDRD-CTO-1307-2022</t>
  </si>
  <si>
    <t>ROCIO JOANNA QUIROGA RAMIREZ</t>
  </si>
  <si>
    <t>PRESTAR SUS SERVICIOS PROFESIONALES PARA EL DESARROLLO DE ACCIONES EN EL COMPONENTE PSICOSOCIAL</t>
  </si>
  <si>
    <t>IDRD-CTO-1308-2022</t>
  </si>
  <si>
    <t>JAVIER ANDRES BENAVIDES ESPINOSA</t>
  </si>
  <si>
    <t>IDRD-CTO-1309-2022</t>
  </si>
  <si>
    <t>HENRY TEQUIA GARZÓN</t>
  </si>
  <si>
    <t>IDRD-CTO-1311-2022</t>
  </si>
  <si>
    <t>CRISTIAN ERNESTO SUAREZ CARDENAS</t>
  </si>
  <si>
    <t>IDRD-CTO-1312-2022</t>
  </si>
  <si>
    <t>CAMILO ANDRÉS ROMERO CASTRO</t>
  </si>
  <si>
    <t>PRESTAR SERVICIOS PROFESIONALES PARA REALIZAR LOS PROCESOS DE FORMACIÓN Y ORIENTACIÓN PEDAGÓGICA DEL CENTRO DE INTERÉS ASIGNADO</t>
  </si>
  <si>
    <t>IDRD-CTO-1313-2022</t>
  </si>
  <si>
    <t>ANGELICA ROCHA MARIN</t>
  </si>
  <si>
    <t>IDRD-CTO-1314-2022</t>
  </si>
  <si>
    <t>GIAN FRANCO ARANGO ARIAS</t>
  </si>
  <si>
    <t>IDRD-CTO-1315-2022</t>
  </si>
  <si>
    <t>GABRIEL ADOLFO CUERVO BUSTOS</t>
  </si>
  <si>
    <t>IDRD-CTO-1316-2022</t>
  </si>
  <si>
    <t>CHRISTOPHER HOEL FRANCO ROA</t>
  </si>
  <si>
    <t>IDRD-CTO-1317-2022</t>
  </si>
  <si>
    <t>Servicios de mantenimiento y/o reparacion</t>
  </si>
  <si>
    <t>INGENIERÍA DOMÓTICA HJC SAS</t>
  </si>
  <si>
    <t>CONTRATAR EL MANTENIMIENTO PREVENTIVO Y CORRECTIVO DE LAS ALARMAS CONTRA INCENDIOS, INSTALADAS EN LOS INMUEBLES A CARGO DEL IDRD.</t>
  </si>
  <si>
    <t>PRESTAR SUS SERVICIOS DE APOYO A LA GESTIÓN, PARA REALIZAR LAS SESIONES DE FORMACIÓN Y ENTRENAMIENTO EN LA DISCIPLINA DEPORTIVA ASIGNADA DEL PROGRAMA DE ACTIVIDAD FÍSICA Y DEPORTE</t>
  </si>
  <si>
    <t>IDRD-CTO-1319-2022</t>
  </si>
  <si>
    <t>CINDY DAIANA RIVERA CASTAÑEDA</t>
  </si>
  <si>
    <t>IDRD-CTO-1320-2022</t>
  </si>
  <si>
    <t>CLAUDIA LUCIA GIRALDO CHAPARRO</t>
  </si>
  <si>
    <t>IDRD-CTO-1321-2022</t>
  </si>
  <si>
    <t>EDWIN LEONARDO DIAZ MELENDEZ</t>
  </si>
  <si>
    <t>PRESTAR SUS SERVICIOS PROFESIONALES COMO GESTOR DE INFRAESTRUCTURA Y MALLA VIAL PARA LA ESTRUCTURACIÓN, DISEÑO E IMPLEMETACION DE LA INFRAESTRUCTURA VIAL EN LA CICLOVÍA. ADEMÁS DE APOYAR LA OPERACIÓN LOGÍSTICA Y ADMINISTRATIVA QUE REQUIERA EL PROGRAMA.</t>
  </si>
  <si>
    <t>IDRD-CTO-1322-2022</t>
  </si>
  <si>
    <t>CARLOS EDUARDO CIFUENTES SANABRIA</t>
  </si>
  <si>
    <t>IDRD-CTO-1323-2022</t>
  </si>
  <si>
    <t>JULIAN DAVID TELLEZ ESPITIA</t>
  </si>
  <si>
    <t>IDRD-CTO-1325-2022</t>
  </si>
  <si>
    <t>ANGELA ROCIO NONSOQUE GUZMAN</t>
  </si>
  <si>
    <t>IDRD-CTO-1326-2022</t>
  </si>
  <si>
    <t>LUIS ALEJANDRO PARDO AGUILERA</t>
  </si>
  <si>
    <t>IDRD-CTO-1327-2022</t>
  </si>
  <si>
    <t>JUAN SEBASTIAN CASTELLANOS GIRALDO</t>
  </si>
  <si>
    <t>IDRD-CTO-1330-2022</t>
  </si>
  <si>
    <t>JOHAN SEBASTIAN CAMELO OBANDO</t>
  </si>
  <si>
    <t>IDRD-CTO-1331-2022</t>
  </si>
  <si>
    <t>YENCY JANETH TONCÓN HERNÁNDEZ</t>
  </si>
  <si>
    <t>IDRD-CTO-1332-2022</t>
  </si>
  <si>
    <t>SANTIAGO BAQUERO PIDGHIRNAY</t>
  </si>
  <si>
    <t>PRESTAR SERVICIOS DE APOYO A LA GESTIÓN COMO GUARDIAN (A) ORIENTADOR (A) DE LA CICLOVÍA PARA DESARROLLAR LAS ACCIONES RELACIONADAS CON LA ORIENTACIÓN, ORGANIZACIÓN, REGULACIÓN Y CONTROL DE TODO EL ENTORNO VIAL DE LA CICLOVÍA IMPLICANDO LA GENERACIÓN DE ESPACIOS ORGANIZADOS Y SEGUROS PARA EL DISFRUTE DE LA RECREACIÓN, EL DEPORTE Y LA ACTIVIDAD FÍSICA DE LOS HABITANTES DE BOGOTÁ D.C. EN EL MARCO DEL PROYECTO CONSTRUCCIÓN DE COMUNIDADES ACTIVAS Y SALUDABLES EN BOGOTÁ.</t>
  </si>
  <si>
    <t>IDRD-CTO-1333-2022</t>
  </si>
  <si>
    <t>JUAN ESTEBAN CUBILLOS</t>
  </si>
  <si>
    <t>PRESTAR SERVICIOS DE APOYO A LA GESTIÓN COMO GUARDIAN (A) ORIENTADOR (A) DE LA CICLOVÍA PARA DESARROLLAR LAS ACCIONES RELACIONADAS CON LA ORIENTACIÓN, ORGANIZACIÓN, REGULACIÓN Y CONTROL DE TODO EL ENTORNO VIAL DE LA CICLOVÍA IMPLICANDO LA GENERACIÓN DE ESPACIOS ORGANIZADOS Y SEGUROS PARA EL DISFRUTE DE LA RECREACIÓN, EL DEPORTE Y LA ACTIVIDAD FÍSICA DE LOS HABITANTES DE BOGOTÁ D.C. EN EL MARCO DEL PROYECTO CONSTRUCCIÓN DE COMUNIDADES ACTIVAS Y SALUDABLES EN BOGOTÁ</t>
  </si>
  <si>
    <t>IDRD-CTO-1334-2022</t>
  </si>
  <si>
    <t>FANNY MICHELL MARTINEZ CASTRO</t>
  </si>
  <si>
    <t>IDRD-CTO-1335-2022</t>
  </si>
  <si>
    <t>JUAN SEBASTIAN MARTINEZ RINCON</t>
  </si>
  <si>
    <t>IDRD-CTO-1336-2022</t>
  </si>
  <si>
    <t>EDICSON NEVARDO ACEVEDO SUAREZ</t>
  </si>
  <si>
    <t>IDRD-CTO-1337-2022</t>
  </si>
  <si>
    <t>ANGELA ANDREA PEÑA HERREÑO</t>
  </si>
  <si>
    <t>IDRD-CTO-1338-2022</t>
  </si>
  <si>
    <t>STEPHANIE LIZETH BELTRAN BRAVO</t>
  </si>
  <si>
    <t>IDRD-CTO-1339-2022</t>
  </si>
  <si>
    <t>ANGEL LEONARDO IBAÑEZ CASTRO</t>
  </si>
  <si>
    <t>IDRD-CD- 1340-2022</t>
  </si>
  <si>
    <t>DANIEL HERNANDO WILCHES</t>
  </si>
  <si>
    <t>PRESTAR SERVICIOS PROFESIONALES COMO GESTOR DE LOS PROCESOS OPERATIVOS, PEDAGÓGICOS Y PSICOSOCIALES DESARROLLADOS EN INSTITUCIONES EDUCATIVAS.</t>
  </si>
  <si>
    <t>IDRD-CTO-1341-2022</t>
  </si>
  <si>
    <t>JAMES ALBERTO HUERTAS VELANDIA</t>
  </si>
  <si>
    <t>IDRD-CTO-1342-2022</t>
  </si>
  <si>
    <t>DIEGO ANDRES RUEDA FAJARDO</t>
  </si>
  <si>
    <t>IDRD-CTO-1343-2022</t>
  </si>
  <si>
    <t>MARIA BRICEIDA GUZMAN LAVERDE</t>
  </si>
  <si>
    <t>IDRD-CTO-1344-2022</t>
  </si>
  <si>
    <t>DORIS PAOLA ROA NIÑO</t>
  </si>
  <si>
    <t>IDRD-CTO-1345-2022</t>
  </si>
  <si>
    <t>LIL CHIQUET BARROSO</t>
  </si>
  <si>
    <t>IDRD-CTO-1346-2022</t>
  </si>
  <si>
    <t>WILSON VILLALBA CORTES</t>
  </si>
  <si>
    <t>IDRD-CTO-1347-2022</t>
  </si>
  <si>
    <t>CRISTIAN DAVID SANCHEZ CASTAÑEDA</t>
  </si>
  <si>
    <t>IDRD-CTO-1349-2022</t>
  </si>
  <si>
    <t>LINA LORENA PINEDA ARANGO</t>
  </si>
  <si>
    <t>IDRD-CTO-1350-2022</t>
  </si>
  <si>
    <t>WILLIAM GEOVANNY LAVERDE CAÑON</t>
  </si>
  <si>
    <t>IDRD-CTO-1351-2022</t>
  </si>
  <si>
    <t>BELKIS DIDONEYI GOMEZ QUITIAN</t>
  </si>
  <si>
    <t>IDRD-CTO-1353-2022</t>
  </si>
  <si>
    <t>NICOLAS BELTRAN QUINTERO</t>
  </si>
  <si>
    <t>IDRD-CTO-1354-2022</t>
  </si>
  <si>
    <t>JUAN DIEGO NIÑO CORREDOR</t>
  </si>
  <si>
    <t>IDRD-CTO-1355-2022</t>
  </si>
  <si>
    <t>MIGUEL ANGEL BUITRAGO ROA</t>
  </si>
  <si>
    <t>IDRD-CTO-1356-2022</t>
  </si>
  <si>
    <t>SERGIO ANDRES DIAZ GARCIA</t>
  </si>
  <si>
    <t>IDRD-CTO-1357-2022</t>
  </si>
  <si>
    <t>CRISTIAN DAVID ESPITIA VANEGAS</t>
  </si>
  <si>
    <t>IDRD-CTO-1358-2022</t>
  </si>
  <si>
    <t>BRAYAN DANIEL GÓMEZ BAUTISTA</t>
  </si>
  <si>
    <t>IDRD-CTO-1359-2022</t>
  </si>
  <si>
    <t>JULIO ESTEBAN GUZMÁN ACOSTA</t>
  </si>
  <si>
    <t>IDRD-CTO-1360-2022</t>
  </si>
  <si>
    <t>STEVE JOEL HERRERA VALERO</t>
  </si>
  <si>
    <t>IDRD-CTO-1361-2022</t>
  </si>
  <si>
    <t>JOAN ESTEBAN JIMENEZ CANTOR</t>
  </si>
  <si>
    <t>IDRD-CTO-1362-2022</t>
  </si>
  <si>
    <t>JONNIER FERNEY LEON LEON</t>
  </si>
  <si>
    <t>IDRD-CTO-1363-2022</t>
  </si>
  <si>
    <t>JESSICA PAOLA SANCHEZ DUQUINO</t>
  </si>
  <si>
    <t>IDRD-CTO-1364-2022</t>
  </si>
  <si>
    <t>JOHN JAIRO PULIDO CASTILLO</t>
  </si>
  <si>
    <t>IDRD-CTO-1366-2022</t>
  </si>
  <si>
    <t>ANGELICA MARIA ROPAIN CASTAÑEDA</t>
  </si>
  <si>
    <t>PRESTAR SUS SERVICIOS DE APOYO A LA GESTIÓN OPERATIVA REALIZADA EN EL COMPONENTE ASIGNADO.</t>
  </si>
  <si>
    <t>IDRD-CTO-1367-2022</t>
  </si>
  <si>
    <t>DIEGO HERNAN ROA SOSSA</t>
  </si>
  <si>
    <t>IDRD-CTO-1368-2022</t>
  </si>
  <si>
    <t>CESAR HUMBERTO TRUJILLO REYES</t>
  </si>
  <si>
    <t>IDRD-CTO-1369-2022</t>
  </si>
  <si>
    <t>JHON FAVERT FERNANDEZ RAMIREZ</t>
  </si>
  <si>
    <t>IDRD-CTO-1370-2022</t>
  </si>
  <si>
    <t>RAFAEL EDUARDO RODRIGUEZ RODRIGUEZ</t>
  </si>
  <si>
    <t>IDRD-CTO-1371-2022</t>
  </si>
  <si>
    <t>JENNY ALEJANDRA ORTIZ MONSALVE</t>
  </si>
  <si>
    <t>IDRD-CTO-1372-2022</t>
  </si>
  <si>
    <t>ANDRES RAMIRO VASQUEZ SANCHEZ</t>
  </si>
  <si>
    <t>IDRD-CTO-1373-2022</t>
  </si>
  <si>
    <t>DANNA SOFÍA PERDOMO MONTOYA</t>
  </si>
  <si>
    <t>PRESTAR SERVICIOS DE APOYO A LA GESTIÓN COMO GUARDIÁN (A) ORIENTADOR (A) DE LA CICLOVÍA PARA DESARROLLAR LAS ACCIONES RELACIONADAS CON LA ORIENTACIÓN, ORGANIZACIÓN, REGULACIÓN Y CONTROL DE TODO EL ENTORNO VIAL DE LA CICLOVÍA IMPLICANDO LA GENERACIÓN DE ESPACIOS ORGANIZADOS Y SEGUROS PARA EL DISFRUTE DE LA RECREACIÓN, EL DEPORTE Y LA ACTIVIDAD FÍSICA DE LOS HABITANTES DE BOGOTÁ D.C. EN EL MARCO DEL PROYECTO CONSTRUCCIÓN DE COMUNIDADES ACTIVAS Y SALUDABLES EN BOGOTÁ.</t>
  </si>
  <si>
    <t>IDRD-CTO-1374-2022</t>
  </si>
  <si>
    <t>WILSON FABIAN VILLAFRADE ROJAS</t>
  </si>
  <si>
    <t>IDRD-CTO-1375-2022</t>
  </si>
  <si>
    <t>JOHAN SEBASTIAN RODRIGUEZ SILVA</t>
  </si>
  <si>
    <t>IDRD-CTO-1377-2022</t>
  </si>
  <si>
    <t>ALEYDA NATALY SANCHEZ ZULUAGA</t>
  </si>
  <si>
    <t>IDRD-CTO-1378-2022</t>
  </si>
  <si>
    <t>JUAN CARLOS MENA</t>
  </si>
  <si>
    <t>IDRD-CTO-1380-2022</t>
  </si>
  <si>
    <t>GABRIEL ENRIQUE FUENTES PITALUA</t>
  </si>
  <si>
    <t>PRESTAR SERVICIOS PROFESIONALES COMO GESTOR DE LOS PROCESOS OPERATIVOS,PEDAGOGICOS Y PSICOSOCIALES DESARROLLADOS EN INSTITUCIONES EDUCATIVAS</t>
  </si>
  <si>
    <t>IDRD-CTO-1383-2022</t>
  </si>
  <si>
    <t>SEBASTIAN NICOLAS SOTO VASQUEZ</t>
  </si>
  <si>
    <t>IDRD-CTO-1385-2022</t>
  </si>
  <si>
    <t>JORGE ESTEBAN GONZALEZ</t>
  </si>
  <si>
    <t>IDRD-CTO-1386-2022</t>
  </si>
  <si>
    <t>SANDRA VIVIANA PEDRAZA GARCIA</t>
  </si>
  <si>
    <t>IDRD-CTO-1388-2022</t>
  </si>
  <si>
    <t>JAMITH AYALA PINZON</t>
  </si>
  <si>
    <t>IDRD-CTO-1389-2022</t>
  </si>
  <si>
    <t>LIZET CAROLINA LEGARDA MOSQUERA</t>
  </si>
  <si>
    <t>IDRD-CTO-1390-2022</t>
  </si>
  <si>
    <t>DIEGO ALEJANDRO GONZALEZ TOLOZA</t>
  </si>
  <si>
    <t>IDRD-CTO-1391-2022</t>
  </si>
  <si>
    <t>SARA VALENTINA GARZON CUCAITA</t>
  </si>
  <si>
    <t>IDRD-CTO-1393-2022</t>
  </si>
  <si>
    <t>VALENTINA BETANCOURT MEDINA</t>
  </si>
  <si>
    <t>IDRD-CTO-1394-2022</t>
  </si>
  <si>
    <t>SARA YINETH BAQUERO MONTAÑEZ</t>
  </si>
  <si>
    <t>IDRD-CTO-1395-2022</t>
  </si>
  <si>
    <t>KAROL STEFANNY AYALA LÓPEZ</t>
  </si>
  <si>
    <t>IDRD-CTO-1396-2022</t>
  </si>
  <si>
    <t>CAMILO ALBERTO AVENDAÑO AVILA</t>
  </si>
  <si>
    <t>IDRD-CTO-1397-2022</t>
  </si>
  <si>
    <t>LIZA FERNANDA ARIAS TAVERA</t>
  </si>
  <si>
    <t>IDRD-CTO-1399-2022</t>
  </si>
  <si>
    <t>NICOLAS ANDRES RODRIGUEZ BELTRAN</t>
  </si>
  <si>
    <t>IDRD-CTO-1400-2022</t>
  </si>
  <si>
    <t>ISABEL SOFIA QUINTERO CARMONA</t>
  </si>
  <si>
    <t>IDRD-CTO-1401-2022</t>
  </si>
  <si>
    <t>LAURA YINETH BALLESTEROS RIVERO</t>
  </si>
  <si>
    <t>IDRD-CTO-1402-2022</t>
  </si>
  <si>
    <t>NATALIA MARCELA MEDINA MORENO</t>
  </si>
  <si>
    <t>IDRD-CTO-1403-2022</t>
  </si>
  <si>
    <t>DANIEL ALEXANDER SÁNCHEZ AGUDELO</t>
  </si>
  <si>
    <t>IDRD-CTO-1404-2022</t>
  </si>
  <si>
    <t>WILMER FERNEY MACHUCA GUERRERO</t>
  </si>
  <si>
    <t>IDRD-CTO-1406-2022</t>
  </si>
  <si>
    <t>DUVAN HARLEY AGUDELO GONZÁLEZ</t>
  </si>
  <si>
    <t>IDRD-CTO-1407-2022</t>
  </si>
  <si>
    <t>ANDRES CAMILO PARRA OVALLE</t>
  </si>
  <si>
    <t>IDRD-CTO-1408-2022</t>
  </si>
  <si>
    <t>ANA SOFIA MENDEZ RAMIREZ</t>
  </si>
  <si>
    <t>IDRD-CTO-1409-2022</t>
  </si>
  <si>
    <t>JORGE ENRIQUE MENDIVELSO GUALTEROS</t>
  </si>
  <si>
    <t>IDRD-CTO-1410-2022</t>
  </si>
  <si>
    <t>JORGE CAMILO ROLDAN TORRES</t>
  </si>
  <si>
    <t>IDRD-STRD-1411-2022</t>
  </si>
  <si>
    <t>KAREN ALEJANDRA SOLANO RODRIGUEZ</t>
  </si>
  <si>
    <t>IDRD-CTO-1412-2022</t>
  </si>
  <si>
    <t>ANGIE LORENA CATALINA TRIANA ROJAS</t>
  </si>
  <si>
    <t>IDRD-CTO-1413-2022</t>
  </si>
  <si>
    <t>ANYI LORENA LOPEZ GUEVARA</t>
  </si>
  <si>
    <t>IDRD-CTO-1414-2022</t>
  </si>
  <si>
    <t>DANNA VALENTINA RINCON PALACIOS</t>
  </si>
  <si>
    <t>IDRD-CTO-1415-2022</t>
  </si>
  <si>
    <t>NATALY VARGAS RODRÍGUEZ</t>
  </si>
  <si>
    <t>IDRD-CTO-1416-2022</t>
  </si>
  <si>
    <t>ANDRES FELIPE RICO RAMOS</t>
  </si>
  <si>
    <t>IDRD-CTO-1417-2022</t>
  </si>
  <si>
    <t>HAROL ANDRES LOPEZ ZAMUDIO</t>
  </si>
  <si>
    <t>IDRD-CTO-1418-2022</t>
  </si>
  <si>
    <t>JUAN SEBASTIAN MARTINEZ BOHORQUEZ</t>
  </si>
  <si>
    <t>IDRD-CTO-1419-2022</t>
  </si>
  <si>
    <t>HENDER ANDRES BAQUERO MORA</t>
  </si>
  <si>
    <t>PRESTAR SERVICIOS PROFESIONALES EN EL DESARROLLO DE ACTIVIDADES PARA EL MEJORAMIENTO DE LA INFRAESTRUCTURA TECNOLOGICA Y EQUIPOS ELECTRONICOS DE LOS DIFERENTES PARQUES Y ESCENARIOS ADMINISTRADOS POR EL IDRD</t>
  </si>
  <si>
    <t>IDRD-CTO-1420-2022</t>
  </si>
  <si>
    <t>PAULA MARCELA PALACIOS CASAS</t>
  </si>
  <si>
    <t>IDRD-CTO-1421-2022</t>
  </si>
  <si>
    <t>KAREN SOFIA PEREZ TORRIJOS</t>
  </si>
  <si>
    <t>IDRD-CTO-1422-2022</t>
  </si>
  <si>
    <t>ANDROUSSE MATEO NAKAY QUINTERO ROJAS</t>
  </si>
  <si>
    <t>IDRD-CTO-1423-2022</t>
  </si>
  <si>
    <t>MIGUEL STIVEN REINA ENCISO</t>
  </si>
  <si>
    <t>IDRD-CTO-1424-2022</t>
  </si>
  <si>
    <t>ANGINSON STEVEN ANGULO HERNANDEZ</t>
  </si>
  <si>
    <t>PRESTAR SUS SERVICIOS PROFESIONALES COMO GESTOR DE ESPACIO PUBLICO Y EVENTOS PARA REALIZAR LA PLANEACION IMPLEMENTACION SEGUIMIENTO Y VERIFICACION DE LAS ACCIONES ASOCIADAS AL CONTROL DEL ESPACIO PUBLICO ASI COMO LOS EVENTOS QUE SE LLEVAN A CABO DURANTE LAS JORNADAS DE CICLOVIA</t>
  </si>
  <si>
    <t>IDRD-CTO-1426-2022</t>
  </si>
  <si>
    <t>GERMAN PALMA HERNADEZ</t>
  </si>
  <si>
    <t>IDRD-CTO-1427-2022</t>
  </si>
  <si>
    <t>FABIO HUMBERTO GÓMEZ ALARCON</t>
  </si>
  <si>
    <t>IDRD-CTO-1428-2022</t>
  </si>
  <si>
    <t>CRISTIAN CAMILO ROMERO ROA</t>
  </si>
  <si>
    <t>IDRD-CTO-1430-2022</t>
  </si>
  <si>
    <t>OSCAR ANDRES TOVAR SANABRIA</t>
  </si>
  <si>
    <t>IDRD-CTO-1431-2022</t>
  </si>
  <si>
    <t>JUAN CARLOS VASQUEZ CRISTIANO</t>
  </si>
  <si>
    <t>IDRD-CTO-1432-2022</t>
  </si>
  <si>
    <t>NANCY LILIANA PEÑA TELLEZ</t>
  </si>
  <si>
    <t>IDRD-CTO-1433-2022</t>
  </si>
  <si>
    <t>SANDRA CATALINA GARCIA AGUIRRE</t>
  </si>
  <si>
    <t>IDRD-CTO-1434-2022</t>
  </si>
  <si>
    <t>VIVIANA GARZON</t>
  </si>
  <si>
    <t>IDRD-CTO-1435-2022</t>
  </si>
  <si>
    <t>GILBERTO LEGRO HERNANDEZ</t>
  </si>
  <si>
    <t>IDRD-CTO-1436-2022</t>
  </si>
  <si>
    <t>GERALDYNE MANTILLA MEDINA</t>
  </si>
  <si>
    <t>IDRD-CTO-1437-2022</t>
  </si>
  <si>
    <t>WILLIAM ALEXANDER SEGURA QUIÑONEZ</t>
  </si>
  <si>
    <t>IDRD-CTO-1438-2022</t>
  </si>
  <si>
    <t>IVON XIMENA MEDINA BALLESTEROS</t>
  </si>
  <si>
    <t>IDRD-STRD-CTO-1441-2022</t>
  </si>
  <si>
    <t>JUAN DAVID GONZALEZ DUARTE</t>
  </si>
  <si>
    <t>IDRD-CTO-1442-2022</t>
  </si>
  <si>
    <t>MARIA LIGIA DIAZ RISCANEVO</t>
  </si>
  <si>
    <t>IDRD-CTO-1443-2022</t>
  </si>
  <si>
    <t>SANDRA VIVIANA SOLORZANO</t>
  </si>
  <si>
    <t>IDRD-CTO-1444-2022</t>
  </si>
  <si>
    <t>OLIVA GUASCA MORENO</t>
  </si>
  <si>
    <t>IDRD-CTO-1445-2022</t>
  </si>
  <si>
    <t>JUAN CAMILO DUARTE VELASQUEZ</t>
  </si>
  <si>
    <t>IDRD-CTO-1446-2022</t>
  </si>
  <si>
    <t>PEDRO ALEJANDRO LOPEZ</t>
  </si>
  <si>
    <t>IDRD-CTO-1447-2022</t>
  </si>
  <si>
    <t>DANIEL JOSE NIÑO LIZARAZO</t>
  </si>
  <si>
    <t>IDRD-CTO-1448-2022</t>
  </si>
  <si>
    <t>LEIDY PAOLA AVENDAÑO PAIBA</t>
  </si>
  <si>
    <t>IDRD-CTO-1449-2022</t>
  </si>
  <si>
    <t>CATHERINE ALEXANDRA BELTRAN QUEVEDO</t>
  </si>
  <si>
    <t>IDRD-CTO-1450-2022</t>
  </si>
  <si>
    <t>OMAR ALEJANDRO CASTRO</t>
  </si>
  <si>
    <t>IDRD-CTO-1451-2022</t>
  </si>
  <si>
    <t>JOSE BAUTISTA IGLESIAS HUESO</t>
  </si>
  <si>
    <t>IDRD-CTO-1453-2022</t>
  </si>
  <si>
    <t>CARLOS ALBERTO RODRIGUEZ RIAÑO</t>
  </si>
  <si>
    <t>IDRD-CTO-1457-2022</t>
  </si>
  <si>
    <t>JHON ADER HURTADO DELGADO</t>
  </si>
  <si>
    <t>284 PRESTAR SERVICIOS PROFESIONALES PARA EL APOYO ADMINISTRATIVO, TÉCNICO Y OPERATIVO DEL DEPORTE ESCOLAR, EN EL SISTEMA DEPORTIVO DE BOGOTÁ</t>
  </si>
  <si>
    <t>IDRD-CTO-1459-2022</t>
  </si>
  <si>
    <t>ANDREA MAYERLY DIAZ RINCON</t>
  </si>
  <si>
    <t>IDRD-CTO-1461-2022</t>
  </si>
  <si>
    <t>ARIANA CAROLINA MOLINA GIL</t>
  </si>
  <si>
    <t>IDRD-CTO-1469-2022</t>
  </si>
  <si>
    <t>PRESTAR SUS SERVICIOS PROFESIONALES PARA REALIZAR EL SOPORTE ADMINISTRATIVO A LOS PROCESOS DE CONTRATACION DEL TALENTO HUMANO</t>
  </si>
  <si>
    <t>IDRD-CTO-1470-2022</t>
  </si>
  <si>
    <t>RAQUEL SOFIA PULIDO IREGUI</t>
  </si>
  <si>
    <t>PRESTAR SERVICIOS DE APOYO A LA GESTION COMO GUARDIAN A ORIENTADOR A DE LA CICLOVIA PARA DESARROLLAR LAS ACCIONES RELACIONADAS CON LA ORIENTACION ORGANIZACION REGULACION Y CONTROL DE TODO EL ENTORNO VIAL DE LA CICLOVIA IMPLICANDO LA GENERACION DE ESPACIOS ORGANIZADOS Y SEGUROS PARA EL DISFRUTE DE LA RECREACION EL DEPORTE Y LA ACTIVIDAD FISICA DE LOS HABITANTES DE BOGOTA DC EN EL MARCO DEL PROYECTO CONSTRUCCION DE COMUNIDADES ACTIVAS Y SALUDABLES EN BOGOTA</t>
  </si>
  <si>
    <t>IDRD-CTO-1477-2022</t>
  </si>
  <si>
    <t>DAVID FELIPE PLAZAS BUITRAGO</t>
  </si>
  <si>
    <t>IDRD-CTO-1478-2022</t>
  </si>
  <si>
    <t>JUAN FELIPE SANABRIA LOSADA</t>
  </si>
  <si>
    <t>IDRD-CTO-1479-2022</t>
  </si>
  <si>
    <t>KAREN DANIELA TAMAYO IBAÑEZ</t>
  </si>
  <si>
    <t>IDRD-CTO-1480-2022</t>
  </si>
  <si>
    <t>JUAN DAVID TARAZONA AGUIRRE</t>
  </si>
  <si>
    <t>IDRD-CTO-1483-2022</t>
  </si>
  <si>
    <t>HEIDY YESENIA MARTINEZ TRIANA</t>
  </si>
  <si>
    <t>PRESTAR SERVICIOS PROFESIONALES PARA CONSTRUIR Y DESARROLLAR LOS PROCESOS PEDAGOGICO A NIVEL ZONAL</t>
  </si>
  <si>
    <t>IDRD-CTO-1495-2022</t>
  </si>
  <si>
    <t>ANGIE CAROLINA RIOS BAQUERO</t>
  </si>
  <si>
    <t>PRESTAR SERVICIOS PROFESIONALES COMO GESTOR DE LOS PROCESOS OPERATIVOS PEDAGOGICOS Y PSICOSOCIALES DESARROLLADOS EN INSTITUCIONES EDUCATIVAS</t>
  </si>
  <si>
    <t>IDRD-CTO-1498-2022</t>
  </si>
  <si>
    <t>LEONARDO ARDILA LOZANO</t>
  </si>
  <si>
    <t>IDRD-CTO-1499-2022</t>
  </si>
  <si>
    <t>NANCISDEY REYES GALARZA</t>
  </si>
  <si>
    <t>IDRD-CTO-1500-2022</t>
  </si>
  <si>
    <t>ANDRÉS VELANDIA POVEDA</t>
  </si>
  <si>
    <t>PRESTAR SERVICIOS PROFESIONALES PARA REALIZAR LOS PROCESOS DE FORMACION Y ORIENTACION PEDAGOGICA DEL CENTRO DE INTERES ASIGNADO.</t>
  </si>
  <si>
    <t>IDRD-CTO-1505-2022</t>
  </si>
  <si>
    <t>DAYSI JURANY OSORIO HORTÚA</t>
  </si>
  <si>
    <t>IDRD-CTO-1508-2022</t>
  </si>
  <si>
    <t>HERNAN RUBIEL ROJAS TOLEDO</t>
  </si>
  <si>
    <t>IDRD-CTO-1510-2022</t>
  </si>
  <si>
    <t>JULIETTE VANESSA ARROYO RAMIREZ</t>
  </si>
  <si>
    <t>PRESTAR SUS SERVICIOS DE APOYO A LA GESTION COMO MONITOR OPERATIVO Y LOGISTICO PARA EL PROGRAMA CICLOVIA ADEMAS DE APOYAR LOS PROCESOS ADMINISTRATIVOS QUE REQUIERA EL PROGRAMA</t>
  </si>
  <si>
    <t>IDRD-CTO-1512-2022</t>
  </si>
  <si>
    <t>BRAYAN STIP RONDON MARTINEZ</t>
  </si>
  <si>
    <t>IDRD-CTO-1513-2022</t>
  </si>
  <si>
    <t>OSCAR ANDRES AVILA GOMEZ</t>
  </si>
  <si>
    <t>IDRD-CTO-1514-2022</t>
  </si>
  <si>
    <t>ANDRES FELIPE CORREA CASTRO</t>
  </si>
  <si>
    <t>IDRD-CTO-1515-2022</t>
  </si>
  <si>
    <t>LULI JOHANA OLAYA SANCHEZ</t>
  </si>
  <si>
    <t>IDRD-CTO-1517-2022</t>
  </si>
  <si>
    <t>ANA GISSELY RINCON MONTOYA</t>
  </si>
  <si>
    <t>IDRD-CTO-1518-2022</t>
  </si>
  <si>
    <t>FIDEL ANDRES SANCHEZ GIL</t>
  </si>
  <si>
    <t>PRESTAR SERVICIOS PROFESIONALES COMO GESTOR DE LOS PROCESOS OPERATIVOS,PEDAGÓGICOS Y PSICOSOCIALES DESARROLLADOS EN INSTITUCIONES EDUCATIVAS.</t>
  </si>
  <si>
    <t>IDRD-CTO-1519-2022</t>
  </si>
  <si>
    <t>JOSE DANIEL ROJAS LOPEZ</t>
  </si>
  <si>
    <t>IDRD-CTO-1521-2022</t>
  </si>
  <si>
    <t>BRAYAN ANDRES SANCHEZ SOLORZANO</t>
  </si>
  <si>
    <t>IDRD-CTO-1522-2022</t>
  </si>
  <si>
    <t>CARLOS ALBERTO RINCON OÑATE</t>
  </si>
  <si>
    <t>PRESTAR SUS SERVICIOS PROFESIONALES PARA COORDINAR LOS PROCESOS PSICOSOCIALES DESARROLLADOS.</t>
  </si>
  <si>
    <t>IDRD-CTO-1523-2022</t>
  </si>
  <si>
    <t>DIEGO ARMANDO GUTIERREZ QUEVEDO</t>
  </si>
  <si>
    <t>IDRD-CTO-1524-2022</t>
  </si>
  <si>
    <t>DAVID FERNANDO HERRERA RODRIGUEZ</t>
  </si>
  <si>
    <t>IDRD-CTO-1525-2022</t>
  </si>
  <si>
    <t>JOHANNA ALEXANDRA MONROY GARZON</t>
  </si>
  <si>
    <t>IDRD-CTO-1526-2022</t>
  </si>
  <si>
    <t>GERMÁN DARÍO GUACANEME GONZÁLEZ</t>
  </si>
  <si>
    <t>IDRD-CTO-1528-2022</t>
  </si>
  <si>
    <t>MARIO ANDRES LOPEZ</t>
  </si>
  <si>
    <t>IDRD-CTO-1529-2022</t>
  </si>
  <si>
    <t>JAIME ERLEY GODOY</t>
  </si>
  <si>
    <t>PRESTAR SUS SERVICIOS DE APOYO A LA GESTION PARA REALIZAR LAS SESIONES DE FORMACION Y ENTRENAMIENTO EN LA DISCIPLINA DEPORTIVA ASIGNADA DEL PROGRAMA DE ACTIVIDAD FISICA Y DEPORTE.</t>
  </si>
  <si>
    <t>IDRD-CTO-1530-2022</t>
  </si>
  <si>
    <t>ANGELICA GUERRA VERGAÑO</t>
  </si>
  <si>
    <t>IDRD-CTO-1531-2022</t>
  </si>
  <si>
    <t>CAROL LIZETH TRIANA OROZCO</t>
  </si>
  <si>
    <t>PRESTAR SUS SERVICIOS PROFESIONALES PARA REALIZAR EL APOYO A LOS PROCESOS DE ARTICULACIÓN DESARROLLADOS POR LA GERENCIA.</t>
  </si>
  <si>
    <t>IDRD-CTO-1532-2022</t>
  </si>
  <si>
    <t>EDIXON CANTOR CUERVO</t>
  </si>
  <si>
    <t>IDRD-CTO-1533-2022</t>
  </si>
  <si>
    <t>RODRIGO IVAN LOPEZ HERNANDEZ</t>
  </si>
  <si>
    <t>PRESTAR SERVICIOS PROFESIONALES COMO GESTOR DE LOS PROCESOS OPERATIVOS PEDAGOGICOS Y PSICOSOCIALES DESARROLLADOS EN INSTITUCIONES EDUCATIVAS.</t>
  </si>
  <si>
    <t>IDRD-CTO-1534-2022</t>
  </si>
  <si>
    <t>LEIVA ARDILA JAIRO ANDRES</t>
  </si>
  <si>
    <t>IDRD-CTO-1535-2022</t>
  </si>
  <si>
    <t>JHON HENRY PARADA CASTRO</t>
  </si>
  <si>
    <t>IDRD-CTO-1536-2022</t>
  </si>
  <si>
    <t>CHRISTIAN LEONARDO LEÒN FAJARDO</t>
  </si>
  <si>
    <t>IDRD-CTO-1537-2022</t>
  </si>
  <si>
    <t>FREDY ARMANDO CARRILLO CORREDOR</t>
  </si>
  <si>
    <t>PRESTAR SERVICIOS PROFESIONALES COMO GESTOR DE LOS PROCESOS OPERATIVOS, PEDAGÓGICOS Y PSICOSOCIALES DESARROLLADOS EN INSTITUCIONES EDUCATIVAS</t>
  </si>
  <si>
    <t>IDRD-CTO-1538-2022</t>
  </si>
  <si>
    <t>DANIEL FERNANDO USGAME PRIETO</t>
  </si>
  <si>
    <t>IDRD-CTO-1539-2022</t>
  </si>
  <si>
    <t>JEAN CHRISTOPHER TOVAR MELO</t>
  </si>
  <si>
    <t>PRESTAR SERVICIOS DE APOYO A LA GESTION COMO GUARDIAN A ORIENTADOR A DE LA CICLOVIA PARA DESARROLLAR LAS ACCIONES RELACIONADAS CON LA ORIENTACION ORGANIZACION REGULACION Y CONTROL DE TODO EL ENTORNO VIAL DE LA CICLOVIA IMPLICANDO LA GENERACION DE ESPACIOS ORGANIZADOS Y SEGUROS PARA EL DISFRUTE DE LA RECREACION EL DEPORTE Y LA ACTIVIDAD FISICA DE LOS HABITANTES DE BOGOTA DC EN EL MARCO DEL PROYECTO CONSTRUCCION DE COMUNIDADES ACTIVAS Y SALUDABLES EN BOGOTA.</t>
  </si>
  <si>
    <t>IDRD-CTO-1541-2022</t>
  </si>
  <si>
    <t>WILLIAM GUILLERMO RIVERA BAEZ</t>
  </si>
  <si>
    <t>PRESTAR SERVICIOS DE APOYO A LA GESTION COMO GUARDIAN A ORIENTADOR A DE LA CICLOVIA PARA DESARROLLAR LAS ACCIONES ELACIONADAS CON LA ORIENTACION ORGANIZACION REGULACION Y CONTROL DE TODO EL ENTORNO VIAL DE LA CICLOVIA IMPLICANDO LA GENERACION DE ESPACIOS ORGANIZADOS Y SEGUROS PARA EL DISFRUTE DE LA RECREACION EL DEPORTE Y LA ACTIVIDAD FISICA DE LOS HABITANTES DE BOGOTA DC EN EL MARCO DEL PROYECTO CONSTRUCCION DE COMUNIDADES ACTIVAS Y SALUDABLES EN BOGOTA.</t>
  </si>
  <si>
    <t>IDRD-CTO-1554-2022</t>
  </si>
  <si>
    <t>ELKIN MAURICIO LOPEZ ANTOLINEZ</t>
  </si>
  <si>
    <t>PRESTAR LOS SERVICIOS PROFESIONALES PARA APOYAR EN LA IMPLEMENTACION Y APLICACION DEL MODELO PEDAGOGICO DE FORMACION CIUDADANA EN LAS ACTIVIDADES QUE SE EJECUTEN PARA LOS HABITANTES DE BOGOTA</t>
  </si>
  <si>
    <t>IDRD-CTO-1556-2022</t>
  </si>
  <si>
    <t>NICOLAS SILVA CASTAÑO</t>
  </si>
  <si>
    <t>IDRD-CTO-1557-2022</t>
  </si>
  <si>
    <t>JUAN CARLOS ANGULO ALBA</t>
  </si>
  <si>
    <t>IDRD-CTO-1558-2022</t>
  </si>
  <si>
    <t>CESAR FELIPE CORTES TORRES</t>
  </si>
  <si>
    <t>PRESTAR SERVICIOS PROFESIONALES PARA LA COORDINACIÓN Y EJECUCIÓN EN LAS ACTIVIDADES PARA LA ETAPA DE INICIACION Y FORMACION DEPORTIVA EN EL SISTEMA DEPORTIVO DE BOGOTÁ EN EL DEPORTE DE NATACIÓN</t>
  </si>
  <si>
    <t>IDRD-CTO-1563-2022</t>
  </si>
  <si>
    <t>JOHAN STIWARDS HIDALGO PLAZAS</t>
  </si>
  <si>
    <t>IDRD-CTO-1564-2022</t>
  </si>
  <si>
    <t>NICOLAS ALEXANDER ORTIZ HOMEZ</t>
  </si>
  <si>
    <t>IDRD-CTO-1565-2022</t>
  </si>
  <si>
    <t>PAULA ANDREA ARANDIA PARRA</t>
  </si>
  <si>
    <t>IDRD-CTO-1566-2022</t>
  </si>
  <si>
    <t>STEFANNY GUATAME VERA</t>
  </si>
  <si>
    <t>IDRD-CTO-1567-2022</t>
  </si>
  <si>
    <t>EDWIN SANTIAGO PULIDO SUAREZ</t>
  </si>
  <si>
    <t>IDRD-CTO-1578-2022</t>
  </si>
  <si>
    <t>SIRLEY GARZON MORALES</t>
  </si>
  <si>
    <t>IDRD-CTO-1579-2022</t>
  </si>
  <si>
    <t>CAMILO ANDRES MORA PIDGHIRNAY</t>
  </si>
  <si>
    <t>PRESTAR SUS SERVICIOS DE APOYO A LA GESTIÓN COMO MONITOR OPERATIVO Y LOGÍSTICO PARA EL PROGRAMA CICLOVÍA ADEMÁS DE APOYAR LOS PROCESOS ADMINISTRATIVOS QUE REQUIERA EL PROGRAMA.</t>
  </si>
  <si>
    <t>IDRD-CTO-1585-2022</t>
  </si>
  <si>
    <t>WILLIAM ANDRÉS VELÁSQUEZ ALARCÓN</t>
  </si>
  <si>
    <t>IDRD-CTO-1587-2022</t>
  </si>
  <si>
    <t>HECTOR DAVID JIMENEZ VEGA</t>
  </si>
  <si>
    <t>PRESTAR SERVICIOS PROFESIONALES COMO GESTOR DE LOS PROCESOS OPERATIVOS,PEDAGOGICOS Y PSICOSOCIALES DESARROLLADOS EN INSTITUCIONES EDUCATIVAS.</t>
  </si>
  <si>
    <t>IDRD-CTO-1588-2022</t>
  </si>
  <si>
    <t>JACKSON LUNA URIBE</t>
  </si>
  <si>
    <t>IDRD-CTO-1589-2022</t>
  </si>
  <si>
    <t>ALCIGUEL ANGEL RUIZ JASBON</t>
  </si>
  <si>
    <t>IDRD-CTO-1594-2022</t>
  </si>
  <si>
    <t>MILTON EDISSON TORRES ROMERO</t>
  </si>
  <si>
    <t>IDRD-CTO-1595-2022</t>
  </si>
  <si>
    <t>ESTIVEN JESUS SIERRA TORRES</t>
  </si>
  <si>
    <t>IDRD-CTO-1596-2022</t>
  </si>
  <si>
    <t>ARABELLY ORJUELA SANCHEZ</t>
  </si>
  <si>
    <t>IDRD-CTO-1614-2022</t>
  </si>
  <si>
    <t>OMAR DANILO GUERRERO OSMA</t>
  </si>
  <si>
    <t>IDRD-CTO-1615-2022</t>
  </si>
  <si>
    <t>DIEGO FERNANDO VASQUEZ MORALES</t>
  </si>
  <si>
    <t>PRESTAR SERVICIOS PROFESIONALES PARA LA PLANEACIÓN Y DESARROLLO DE LAS ACTIVIDADES DEL DEPORTE ESCOLAR, DEL SISTEMA DEPORTIVO DE BOGOTÁ</t>
  </si>
  <si>
    <t>IDRD-CTO-1621-2022</t>
  </si>
  <si>
    <t>LEIDY TATIANA TORRES ESTUPIÑAN</t>
  </si>
  <si>
    <t>IDRD-CTO-1623-2022</t>
  </si>
  <si>
    <t>LINA YOHANNA CANRO MENDEZ</t>
  </si>
  <si>
    <t>PRESTAR SERVICIOS PROFESIONALES RELACIONADO CON LAS ACTIVIDADES ADMINISTRATIVAS DE LA ETAPA DE INICIACIÓN Y FORMACIÓN DEPORTIVA DEL SISTEMA DEPORTIVO DE BOGOTÁ</t>
  </si>
  <si>
    <t>IDRD-CTO-1629-2022</t>
  </si>
  <si>
    <t>EDWIN SANTIAGO QUIÑONEZ RIASCOS</t>
  </si>
  <si>
    <t>IDRD-CTO-1630-2022</t>
  </si>
  <si>
    <t>LENNY ALEXANDRA VARGAS GONZALEZ</t>
  </si>
  <si>
    <t>IDRD-CTO-1632-2022</t>
  </si>
  <si>
    <t>ANDRES NIETO TORRES</t>
  </si>
  <si>
    <t>PRESTAR LOS SERVICIOS PROFESIONALES EN LA IMPLEMENTACION DE LA FACTURACION ELECTRONICA ASI COMO COORDINAR LAS DIFERENTES ACCIONES QUE PERMITAN LA SOSTENIBILIDAD DEL PROCESO DE FACTURACION ELECTRONICA EN EL IDRD</t>
  </si>
  <si>
    <t>IDRD-CTO-1634-2022</t>
  </si>
  <si>
    <t>NESTOR JAVIER BUITRAGO CUBIDES</t>
  </si>
  <si>
    <t>IDRD-CTO-1645-2022</t>
  </si>
  <si>
    <t>LAURA MILENA CORREDOR LADINO</t>
  </si>
  <si>
    <t>PRESTAR SUS SERVICIOS PARA APOYAR ACTIVIDADES JURIDICAS, CONTRACTUALES Y SEGUIMIENTOS ADMINISTRATIVOS ORIGINADOS EN LA GESTION CONTRACTUAL</t>
  </si>
  <si>
    <t>IDRD-CTO-1654-2022</t>
  </si>
  <si>
    <t>UT IDRD-2022</t>
  </si>
  <si>
    <t>CONTRATAR LA PRESTACIÓN DE LOS SERVICIOS PARA LA ORGANIZACIÓN Y REALIZACIÓN DE LAS ACTIVIDADES, CERTÁMENES Y EVENTOS APOYADOS Y/O EJECUTADOS POR EL IDRD</t>
  </si>
  <si>
    <t>IDRD-CTO-1681-2022</t>
  </si>
  <si>
    <t>DIANA CAROLINA GOMEZ BERNAL</t>
  </si>
  <si>
    <t>IDRD-CTO-1682-2022</t>
  </si>
  <si>
    <t>KAREN NATHALY BAQUERO RAMIREZ</t>
  </si>
  <si>
    <t>PRESTAR SERVICIOS PROFESIONALES A TRAVES DEL ACOMPANAMIENTO JURIDICO EN EL ESTUDIO REVISION EVALUACION CONCEPTOS Y TRAMITE DE LOS PROYECTOS Y O CONTRATOS DE ASOCIACION PUBLICO PRIVADA Y DE OTRO TIPO DE FIGURAS JURIDICAS RELACIONADAS AL APROVECHAMIENTO DEL SISTEMA DISTRITAL DE PARQUES</t>
  </si>
  <si>
    <t>Junio</t>
  </si>
  <si>
    <t>Combustible Nacional</t>
  </si>
  <si>
    <t>IAD Software I - Google</t>
  </si>
  <si>
    <t>IAD Software</t>
  </si>
  <si>
    <t>IAD Software I - ArcGIS</t>
  </si>
  <si>
    <t>RENOVAR LA SUSCRIPCIÓN DE LAS LICENCIAS MICROSOFT OFFICE 365 PRO PLUS PARA EL INSTITUTO DISTRITAL DE RECREACIÓN Y DEPORTE - IDRD</t>
  </si>
  <si>
    <t>CONTRATAR EL SUMINISTRO DE COMBUSTIBLES TALES COMO GASOLINA CORRIENTE, GASOLINA EXTRA Y DIÉSEL, PARA EL PARQUE AUTOMOTOR DEL IDRD, MEDIANTE EL SISTEMA DE MICROCHIP O VALES</t>
  </si>
  <si>
    <t>ADQUIRIR BUZONES DE CORREO ELECTRÓNICO, HERRAMIENTAS DE COLABORACIÓN Y HORAS PROFESIONALES DE SERVICIO SOBRE LA PLATAFORMA DEFINIDA PARA EL INSTITUTO DISTRITAL DE RECREACIÓN Y DEPORTE – IDRD – CON GOOGLE WORKSPACE</t>
  </si>
  <si>
    <t>PRESTAR EL SERVICIO DE SOFTWARE UPDATE LICENSE &amp; SUPPORT AL PRODUCTO ORACLE DATABASE STANDARD EDITION 2 - PROCESSOR PERPETUAL PARA UNA (1) LICENCIA.</t>
  </si>
  <si>
    <t>ADQUISICIÓN, INSTALACIÓN Y ACTUALIZACIÓN DE LICENCIAS Y MÓDULOS PARA SOFTWARE GEOREFERENCIADOR ARCGIS (STANDARD Y BASIC) QUE POSEE EL INSTITUTO DISTRITAL DE RECREACIÓN Y DEPORTE - IDRD -</t>
  </si>
  <si>
    <t>OSCAR GUERRERO GÓMEZ</t>
  </si>
  <si>
    <t>SUBDIRECCION</t>
  </si>
  <si>
    <t>CONTRATISTA</t>
  </si>
  <si>
    <t>N/A</t>
  </si>
  <si>
    <t>Otro</t>
  </si>
  <si>
    <t>JAVIER ORLANDO SUAREZ ALONSO</t>
  </si>
  <si>
    <t>PRESTAR SERVICIOS PROFESIONALES A LA SUBDIRECCION ADMINISTRATIVA Y FINANCIERA PARA LA IMPLEMENTACION Y SOSTENIBILIDAD DEL PLAN INSTITUCIONAL DE GESTION AMBIENTAL PIGA DE LA SEDE ADMINISTRATIVA DEL IDRD Y DEL ARCHIVO DE LA ENTIDAD.</t>
  </si>
  <si>
    <t>PRESTAR SERVICIOS PROFESIONALES A LA SUBDIRECCION ADMINISTRATIVA Y FINANCIERA, PARA EL TRAMITE DE TEMAS JURIDICOS Y CONTRACTUALES DE COMPETENCIA DE LA SAF; ASI COMO PARA EL ACOMPAÑAMIENTO EN TEMAS RELACIONADOS CON ENTES DE CONTROL</t>
  </si>
  <si>
    <t>PRESTAR SUS SERVICIOS PROFESIONALES AL AREA DE TALENTO HUMANO DE LA SUBDIRECCION ADMINISTRATIVA Y FINANCIERA, PARA LA PLANEACION, SEGUIMIENTO, VIGILANCIA Y CONTROL DE LA GESTION DE LAS ACTIVIDADES PROPIAS DEL AREA.</t>
  </si>
  <si>
    <t>315 Dias</t>
  </si>
  <si>
    <t>PRESTAR SUS SERVICIOS DE APOYO A LA GESTION PARA REALIZAR LA REVISION DE LOS PROCESOS DE GESTION TECNICA DOCUMENTAL DEL PROYECTO DE INVERSION</t>
  </si>
  <si>
    <t>PRESTAR SUS SERVICIOS DE APOYO A LA GESTION Y LA CONSECUCION DE INFORMACION QUE SE REQUIERA EN LA IMPLEMENTACION DEL PROCESO DE DIGITALIZACION DE HISTORIAS LABORALES DEL AREA DE TALENTO HUMANO DEL IDRD.</t>
  </si>
  <si>
    <t>PRESTAR SERVICIOS PROFESIONALES PARA LA GESTION DEL SISTEMA DE INFORMACION SEVEN -BOGDATA- EN LOS -MODULOS DE PRESUPUESTO, ALIMENTANDO Y CONCILIANDO DIARIAMENTE EL REPORTE PRESUPUESTAL DEL IDRD, ASI COMO CONTRIBUIR EN LA IMPLEMENTACION DEL NUEVO SISTEMA DE INFORMACION DE LA SECRETARIA DE HACIENDA PARA EL IDRD, GENERANDO CAPACITACION A LOS FUNCIONARIOS QUE LO REQUIERAN.</t>
  </si>
  <si>
    <t>PRESTAR SUS SERVICIOS PROFESIONALES COMO APOYO A LA ORIENTACION Y CONTENCION EMOCIONAL DE FUNCIONARIOS Y CONTRATISTAS DE IDRD EN EL MARCO DEL SISTEMA DE SEGURIDAD Y SALUD EN EL TRABAJO - PROGRAMA DE VIGILANCIA EPIDEMIOLOGICO DE RIESGO PSICOSOCIAL.</t>
  </si>
  <si>
    <t>PRESTAR SUS SERVICIOS COMO ENTRENADOR(A) DE RENDIMIENTO 4.2 PARA IMPLEMENTAR LOS PLANES DE PREPARACION Y ENTRENAMIENTO DE ATLETAS EN LA DISCIPLINA ASIGNADA, DEL PROYECTO DE INVERSION 7850.</t>
  </si>
  <si>
    <t>PRESTAR SUS SERVICIOS DE APOYO A LA GESTION PARA LA CORRECTA OPERACION, ORGANIZACION Y DESARROLLO DE LAS ACTIVIDADES REQUERIDAS PARA EL PROGRAMA ESCUELA DE LA BICICLETA, ASI COMO EL APOYO EN LA ARTICULACION CON LOS OTROS PROGRAMAS INMERSOS EN EL MARCO DE LA ESTRATEGIA BOGOTA PEDALEA.</t>
  </si>
  <si>
    <t>PRESTAR SUS SERVICIOS PROFESIONALES EN EL ÁREA DE NÓMINA DEL INSTITUTO DISTRITAL DE RECREACIÓN Y DEPORTE, PARA LA LIQUIDACIÓN Y MANEJO DEL SOFTWARE DE NÓMINA DEL IDRD Y SUS COMPONENTES DE ACUERDO CON LOS LINEAMIENTOS ESTABLECIDOS EN LA NORMATIVIDAD VIGENTE.</t>
  </si>
  <si>
    <t>PRESTAR SUS SERVICIOS DE APOYO A LA GESTION PARA DEPURAR Y SISTEMATIZAR LA INFORMACION DE LA GESTION CONTRACTUAL DEL IDRD A TRAVES DE LA ELABORACION, ACTUALIZACION Y MANEJO DE BASE DE DATOS.</t>
  </si>
  <si>
    <t>PRESTAR LOS SERVICIOS DE APOYO A LA GESTION PARA LA ORGANIZACION Y TRAMITE DE LA DOCUMENTACION FISICA Y ELECTRONICA PROPIA DEL PROCESO DE ADQUISICION DE BIENES Y SERVICIOS.</t>
  </si>
  <si>
    <t>PRESTAR SERVICIOS PROFESIONALES PARA EL DESARROLLO EN LA GESTION TECNICA, ADMINISTRATIVA Y OPERATIVA EN LOS PROGRAMAS DE ACTIVIDAD FISICA Y DEPORTE</t>
  </si>
  <si>
    <t>1 Meses</t>
  </si>
  <si>
    <t>PRESTAR SUS SERVICIOS DE APOYO A LA GESTIÓN PARA REALIZAR LA REVISIÓN DE LOS PROCESOS DE GESTIÓN TÉCNICA DOCUMENTAL DEL PROYECTO DE INVERSIÓN.</t>
  </si>
  <si>
    <t>PRESTAR SERVICIOS DE APOYO A LAS DIFERENTES ACTIVIDADES REALIZADAS POR EL ALMACÉN GENERAL CON EL MANEJO Y ADMINISTRACIÓN DE LOS BIENES DEL IDRD, RELACIONADAS CON EL REGISTRO, IDENTIFICACIÓN, VERIFICACIÓN, CONTROL Y SEGUIMIENTO DE LOS MISMOS.</t>
  </si>
  <si>
    <t>Terminado</t>
  </si>
  <si>
    <t>PRESTAR LOS SERVICIOS DE APOYO A LA GESTION PARA LA CLASIFICACION Y ORGANIZACION DE ARCHIVOS, CONFORME A LO ESTABLECIDO, EN EL SISTEMA INTERNO DE GESTION DOCUMENTAL Y DE ARCHIVOS SIGA DE LA ENTIDAD</t>
  </si>
  <si>
    <t>PRESTAR SUS SERVICIOS PROFESIONALES EN PSICOLOGIA DEPORTIVA PARA LA EVALUACION, ORIENTACION, MONITOREO, CON EL FIN DE OPTIMIZAR EL DESEMPEÑO DE LOS ATLETAS DEL REGISTRO DEPORTIVO DE BOGOTA.</t>
  </si>
  <si>
    <t>PRESTAR SERVICIOS PROFESIONALES ESPECIALIZADOS PARA ACOMPAÑAR EN TEMAS DE DERECHO URBANO A LA SUBDIRECCION TECNICA DE PARQUES, ASI COMO DAR RESPUESTA A LOS DERECHOS DE PETICION, EMITIR CONCEPTOS Y ATENDER TEMAS PUESTOS A SU CONSIDERACION.</t>
  </si>
  <si>
    <t>PRESTAR LOS SERVICIOS DE APOYO A LA GESTIÓN PARA PROMOVER EL ADECUADO USO DE LA BICICLETA A TRAVÉS DE LA ENSEÑANZA, EL AFIANZAMIENTO DE HABILIDADES Y EL DESARROLLO DE EVENTOS REALIZADOS POR EL IDRD A TRAVÉS DE LA ESTRATEGIA BOGOTÁ PEDALEA EN EL DISTRITO CAPITAL.</t>
  </si>
  <si>
    <t>PRESTAR SERVICIOS PROFESIONALES PARA REALIZAR EL SEGUIMIENTO Y MEJORA DE LOS PROCESOS OPERATIVOS Y DE ARTICULACION CON LOS COMPONENETES PEDAGOGICOS Y SOCIALES ASIGNADOS AL PROYECTO DE INVERSION</t>
  </si>
  <si>
    <t>PRESTAR SERVICIOS PROFESIONALES PARA REALIZAR EL SEGUIMIENTO Y MEJORA DE LOS PROCESOS OPERATIVOS Y DE ARTICULACIÓN CON LOS COMPONENETES PEDAGOGICOS Y SOCIALES ASIGNADOS AL PROYECTO DE INVERSION.</t>
  </si>
  <si>
    <t>PRESTAR SERVICIOS PROFESIONALES PARA EL APOYO TECNICO Y ADMINISTRATIVO A LA SUBDIRECCION TECNICA DE CONSTRUCCIONES, EN EL SEGUIMIENTO Y CULMINACION DE LOS CONTRATOS Y/O CONVENIOS DE ESTUDIOS Y DISEÑOS A CARGO DE LA DEPENDENCIA.</t>
  </si>
  <si>
    <t>PRESTAR SERVICIOS PROFESIONALES BRINDANDO APOYO JURIDICO A LA SUBDIRECCION TECNICA DE CONSTRUCCIONES EN LA REVISION Y ELABORACION DE DOCUMENTOS QUE SEAN ASIGNADOS, DE ACUERDO CON LOS PROCESOS QUE SE ADELANTAN EN LA DEPENDENCIA.</t>
  </si>
  <si>
    <t>PRESTAR SERVICIOS DE APOYO A LA GESTION, COMO AUXILIAR DE ENFERMERIA EN EL SISTEMA DISTRITAL DE PARQUES</t>
  </si>
  <si>
    <t>PRESTAR SERVICIOS DE APOYO A LA GESTION, COMO AUXILIAR DE ENFERMERIA EN EL SISTEMA DISTRITAL DE PARQUES.</t>
  </si>
  <si>
    <t>PRESTAR SERVICIOS DE APOYO A LA GESTION PARA LA ASIGNACION, SEGUIMIENTO, RESPUESTA Y RADICACION DE LOS DERECHOS DE PETICION DE ACUERDO CON LA NORMATIVIDAD VIGENTE Y LOS PROCEDIMIENTOS E INSTRUCTIVOS ESTABLECIDOS PARA TAL FIN QUE SE GENEREN EN EL MARCO DE LAS ACTIVIDADES DESARROLLADAS DE LA SUBDIRECCION TECNICA DE PARQUES.</t>
  </si>
  <si>
    <t>PRESTAR SUS SERVICIOS PROFESIONALES EN EL INSTITUTO DISTRITAL DE RECREACION Y DEPORTE - IDRD- PARA CONTRIBUIR CON EL DESPLIEGUE, AJUSTES, DESARROLLO, PRUEBAS, DOCUMENTACION Y SOPORTE DEL SOFTWARE PANDORA, EN EL MARCO DEL PETI 2021-2024.</t>
  </si>
  <si>
    <t>IDRD-CTO-0275-2022</t>
  </si>
  <si>
    <t>PRESTAR LOS SERVICIOS DE APOYO A LA GESTION PARA EL DESARROLLO DE LAS ACTIVIDADES DE LA PARTICIPACION COMUNITARIA EN LAS LOCALIDADES ASIGNADAS, CON EL FIN DE PROMOVER EL BUEN USO, LA APROPIACION, LA SOSTENIBILIDAD FISICA Y SOCIAL Y AMBIENTAL DEL SISTEMA DISTRITAL DE PARQUES</t>
  </si>
  <si>
    <t>PRESTAR SERVICIOS PROFESIONALES PARA ESTRUCTURAR, IMPLEMENTAR Y HACER SEGUIMIENTO DESDE EL COMPONENTE AMBIENTAL A LA ADOPCIÓN DE TECNOLOGÍA E INFRAESTRUCTURA VERDE DENTRO DEL SISTEMA DISTRITAL DE PARQUES</t>
  </si>
  <si>
    <t>PRESTAR SUS SERVICIOS PROFESIONALES AL INSTITUTO DISTRITAL DE RECREACION Y DEPORTE -IDRD-, REALIZANDO LAS ACTIVIDADES DE ANALISIS, IMPLEMENTACION, RE-PROGRAMACION, ACTUALIZACION, MANTENIMIENTO Y SOPORTE A LOS DIFERENTES REQUERIMIENTOS DE APLICATIVOS QUE LE SEAN ASIGNADOS.</t>
  </si>
  <si>
    <t>PRESTAR SUS SERVICIOS AL INSTITUTO DISTRITAL DE RECREACION Y DEPORTE -IDRD-, REALIZANDO LAS ACTIVIDADES DE SOPORTE TECNICO DE PRIMER NIVEL DE ACUERDO A LOS CASOS ASIGNADOS EN LA MESA DE AYUDA EN LA SEDE ADMINISTRATIVA, SUPERCADES, PARQUES Y ESCENARIOS</t>
  </si>
  <si>
    <t>RONALD DAVID CASTELLANOS ARREDONDO</t>
  </si>
  <si>
    <t>PRESTAR SUS SERVICIOS PROFESIONALES AL INSTITUTO DISTRITAL DE RECREACION Y DEPORTE -IDRD- EN LA INSTALACION, CONFIGURACION, ADMINISTRACION Y SOPORTE TECNICO DEL SISTEMA DE INFORMACION GERENCIAL INTEGRADO SIGI (SEVEN-ERP Y KACTUS-HR).</t>
  </si>
  <si>
    <t>PRESTAR SERVICIOS DE APOYO A LA GESTIÓN EN LOS PROCESOS DE EJECUCIÓN PRESUPUESTAL PARA APOYAR CON LA CON LA VERIFICACIÓN, REVISIÓN Y SEGUIMIENTO A LAS AFECTACIONES PRESUPUESTALES, IDENTIFICACIÓN Y REVISIÓN DE LAS FUENTES DE FINANCIACIÓN DE LOS PAGOS REALIZADOS POR LA ENTIDAD, ASÍ COMO EN LA CONCILIACIÓN DE LOS BOLETINES DIARIOS DE TESORERÍA.</t>
  </si>
  <si>
    <t>PRESTAR LOS SERVICIOS DE APOYO A LA GESTIÓN EN EL DESARROLLO DE ACTIVIDADES RELACIONADAS CON EL MANTENIMIENTO DE LA INFRAESTRUCTURA FÍSICA NECESARIAS PARA GARANTIZAR EL ADECUADO Y NORMAL FUNCIONAMIENTO DE LA SEDE ADMINISTRATIVA DEL IDRD</t>
  </si>
  <si>
    <t>PRESTAR LOS SERVICIOS DE APOYO A LA GESTIÓN EN EL DESARROLLO DE ACTIVIDADES RELACIONADAS CON EL MANTENIMIENTO DE LA INFRAESTRUCTURA FÍSICA NECESARÍAS PARA GARANTIZAR EL ADECUADO Y NORMAL FUNCIONAMIENTO DE LA SEDE ADMINISTRATIVA DEL IDRD</t>
  </si>
  <si>
    <t>PRESTAR SERVICIOS PROFESIONALES PARA REALIZAR EL SEGUIMIENTO Y CONTROL A LOS CONTRATOS Y/O CONVENIOS A CARGO DE LA SUBDIRECCION TECNICA DE CONSTRUCCIONES.</t>
  </si>
  <si>
    <t>LADY JOHANNA CHAVEZ GALAN</t>
  </si>
  <si>
    <t>PRESTAR SERVICIOS PROFESIONALES EN LA SUBDIRECCIÓN TÉCNICA DE CONSTRUCCIONES, ADELANTANDO LOS PROCESOS REQUERIDOS PARA LIQUIDACION DE LOS CONTRATOS Y/O CONVENIOS, ASÍ COMO EL SEGUIMIENTO Y CONTROL A LA EJECUCION CONTRACTUAL REQUERIDA EN LA DEPENDENCIA.</t>
  </si>
  <si>
    <t>PRESTAR SUS SERVICIOS PROFESIONALES ORIENTANDO LOS CONTENIDOS TECNICOS Y METODOLOGICOS EN LOS CONCEPTOS DE RECREACION Y DEPORTE COMUNITARIO</t>
  </si>
  <si>
    <t>PRESTAR LOS SERVICIOS PROFESIONALES PARA LA ADMINISTRACIÓN DE LOS TERCEROS EN LOS SISTEMAS DE INFORMACIÓN FINANCIERA QUE REQUIERE LA ENTIDAD, ASÍ COMO APOYAR EL ANÁLISIS Y MEJORAMIENTO DE LAS HERRAMIENTAS DE PLANEACIÓN Y GESTIÓN DEL ÁREA FINANCIERA.</t>
  </si>
  <si>
    <t>PRESTAR LOS SERVICIOS PROFESIONALES COMO ABOGADO A LA OFICINA ASESORA JURIDICA EN LA REPRESENTACION JUDICIAL Y EXTRAJUDICIAL DEL IDRD, EN LA GESTION COMO REVISION DE TRAMITES DEL COMITE DE CONCILIACION, Y TRAMITANDO LOS DEMAS ASUNTOS PROPIOS DEL AREA QUE LE SEAN ASIGNADOS</t>
  </si>
  <si>
    <t>PRESTAR LOS SERVICIOS DE APOYO A LA GESTIÓN PARA ATENDER OPORTUNAMENTE LOS REQUERIMIENTOS QUE SEAN EFECTUADOS AL ÁREA DE NÓMINA Y CONTRIBUIR A LA ACTUALIZACIÓN DE LA INFORMACIÓN EN EL SISTEMA PASIVOCOL DE ACUERDO CON LOS LINEAMIENTOS ESTABLECIDOS</t>
  </si>
  <si>
    <t>165 Dias</t>
  </si>
  <si>
    <t>PRESTAR SERVICIOS PROFESIONALES PARA APOYAR ACTIVIDADES DE SEGUIMIENTO Y CONTROL DE LOS CONTRATOS DE PRESTACIÓN DE SERVICIOS Y LOS DEMÁS QUE LES SEAN ASIGNADOS.</t>
  </si>
  <si>
    <t>PRESTAR SUS SERVICIOS COMO INSTRUCTOR DE NATACION, EN EL MARCO DEL PROGRAMA DE VIGILANCIA EPIDEMIOLOGICA.</t>
  </si>
  <si>
    <t>MICHAEL ARMANDO CONTRERAS BUITRAGO</t>
  </si>
  <si>
    <t>PRESTAR LOS SERVICIOS PROFESIONALES EN EL DESARROLLO DE LAS ACTIVIDADES ADMINISTRATIVAS Y TECNICAS, FRENTE A LOS CONTRATOS EJECUTADOS POR LA SUBDIRECCION TECNICA DE PARQUES.</t>
  </si>
  <si>
    <t>JOLIE DEL ROSARIO HERNANDEZ GONZALEZ</t>
  </si>
  <si>
    <t>PRESTAR SUS SERVICIOS DE APOYO A LA GESTIOON COMO ENTRENADOR DE TALENTOS DEPORTIVOS DEL PROYECTO DE INVERSION</t>
  </si>
  <si>
    <t>PRESTAR SUS SERVICIOS PROFESIONALES PARA LA ACTUALIZACIÓN DE LOS MAPAS DE RIESGOS, REVISIÓN DE INDICADORES DE GESTION Y REALIZACIÓN DE SENSIBILIZACIONES RELACIONADAS EL SISTEMA DE GESTION</t>
  </si>
  <si>
    <t>PRESTAR LOS SERVICIOS DE APOYO A LA GESTION CON EL FIN DE ATENDER LOS REQUERIMIENTOS DE INTERVECION OPERACION Y/O MANTENIMIENTO DE ACTIVIDADES ELECTRICAS, HIDRAULICAS MECANICAS, CIVILES DE LA INFRAESTRUCTURA FISICA DE LSO PARQUES Y ESCENARIOS QUE COMPONEN EL SISTEMAS DISTRITAL.</t>
  </si>
  <si>
    <t>PRESTAR LOS SERVICIOS DE APOYO A LA GESTIÓN COMO PROMOTOR DE DEPORTE SOCIAL COMUNITARIO, PARA PROMOVER Y FACILITAR EL DESARROLLO DE LOS ASPECTOS TÉCNICOS Y OPERATIVOS A LA EJECUCIÓN DE CERTÁMENES Y TORNEOS DEPORTIVOS</t>
  </si>
  <si>
    <t>PRESTAR LOS SERVICIOS PROFESIONALES EN EL ARCHIVO CENTRAL Y LOS ARCHIVOS DE GESTIÓN DE LA ENTIDAD EN LOS PROCESOS DE GESTIÓN DOCUMENTAL, CONFORME A LOS LINEAMIENTOS DEL SIGA, Y LAS DIRECTRICES DADAS POR EL ARCHIVO GENERAL DE LA NACIÓN AGN Y EL ARCHIVO DISTRITAL".</t>
  </si>
  <si>
    <t>PRESTAR SERVICIOS DE APOYO A LA GESTIÓN EN LA ADMINISTRACIÓN DE LOS BIENES DEVOLUTIVOS Y DE CONSUMO DE LA ENTIDAD, EN ACTIVIDADES DE ALMACENAMIENTO, RECIBO, ENTREGA, CONTEO, VERIFICACIÓN DEL ESTADO, LA CALIDAD, EL REGISTRO Y LA ORGANIZACIÓN DE BIENES ALMACENADOS, ASÍ COMO EL APOYO Y SEGUIMIENTO A LOS INVENTARIOS EXISTENTES EN LOS DEPÓSITOS ASIGNADOS, PARA LA OPERACIÓN DEL PROYECTO DE INVERSIÓN FORMACIÓN CIUDADANA.</t>
  </si>
  <si>
    <t>PRESTAR SERVICIOS PROFESIONALES PARA APOYO TECNICO, EN TEMAS DE ELECTRICIDAD Y ENERGETICOS DENTRO DEL SISTEMA DISTRITAL DE PARQUES.</t>
  </si>
  <si>
    <t>PRESTAR SERVICIOS DE APOYO A LA GESTION COMO INSTRUCTOR(A) PARA ORIENTAR LAS SESIONES DE ACTIVIDAD FISICA EN BOGOTA</t>
  </si>
  <si>
    <t>PRESTAR LOS SERVICIOS DE APOYO AL PROCESO DE GESTIÓN DOCUMENTAL, EN EL ARCHIVO CENTRAL Y LOS ARCHIVOS DE GESTIÓN, CONFORME LO ESTABLECIDO EN EL SISTEMA INTERNO DE GESTIÓN DOCUMENTAL Y DE ARCHIVOS - SIGA DE LA ENTIDAD".</t>
  </si>
  <si>
    <t>PRESTAR SUS SERVICIOS PROFESIONALES AL ÁREA DE COSTOS Y ESTUDIOS ECONÓMICOS EN LAS ACTIVIDADES RELACIONADAS CON LA ELABORACIÓN DE ESTUDIOS ECONÓMICOS, ANÁLISIS DE PRECIOS Y EVALUACIONES ECONÓMICAS EN EL MARCO DE LOS DIFERENTES PROCESOS DE SELECCIÓN QUE REALIZA LA ENTIDAD.</t>
  </si>
  <si>
    <t>PRESTAR SERVICIOS PROFESIONALES PARA REALIZAR EL SEGUIMIENTO Y MEJORA DE LOS PROCESOS OPERATIVOS Y DE ARTICULACIÓN CON LOS COMPONENTES PEDAGOGICOS Y SOCIALES ASIGNADOS AL PROYECTO DE INVERSION</t>
  </si>
  <si>
    <t>PRESTAR SERVICIOS PROFESIONALES BRINDADO ACOMPAÑAMIENTO EN LAS ACTIVIDADES PROPIAS DE LA ETAPA PRECONTRACTUAL, CONTRACTUAL Y POSTCONTRACTUAL DE LOS ESCENARIOS Y PARQUES DEPORTIVOS A CARGO DE LA SUBDIRECCÓN TÉCNICA DE CONSTRUCCIONES.</t>
  </si>
  <si>
    <t>PRESTAR SERVICIOS PROFESIONALES PARA BRINDAR APOYO JURIDICO EN LAS ACTIVIDADES PROPIAS DE LA ETAPA PRE CONTRACTUAL CONTRACTUAL Y POST CONTRACTUAL EN LOS PROYECTOS DE LA SUBDIRECCIÓN TÉCNICA DE CONSTRUCCIONES QUE SEAN ASIGNADOS</t>
  </si>
  <si>
    <t>PRESTAR SERVICIOS PROFESIONALES EN MEDICINA DEL DEPORTE PARA LA EVALUACION Y MONITOREO DE LA PREPARACION DE LOS ATLETAS DEL REGISTRO DEPORTIVO DE BOGOTA, SIENDO ARTICULADORES CON EL AREA TECNICO METODOLOGICA.</t>
  </si>
  <si>
    <t>PRESTAR LOS SERVICIOS PROFESIONALES COMO ABOGADO A LA OFICINA ASESORA JURÍDICA EN LA REPRESENTACIÓN JUDICIAL Y EXTRAJUDICIAL DEL IDRD, PROYECTANDO LOS CONCEPTOS SOLICITADOS POR LAS DEMÁS ÁREAS Y TRAMITANDO LOS DEMÁS ASUNTOS PROPIOS DEL ÁREA QUE LE SEAN ASIGNADOS</t>
  </si>
  <si>
    <t>PRESTAR SERVICIOS PROFESIONALES A LA SUBDIRECCIÓN ADMINISTRATIVA Y FINANCIERA PARA LA PLANEACIÓN, EJECUCIÓN, CONTROL Y SEGUIMIENTO DE LOS PROYECTOS A CARGO DE LA SAF; ASÍ COMO PARA LIDERAR Y CONSOLIDAR LOS PLANES DE MEJORAMIENTO Y DEMÁS ACCIONES RELACIONADOS CON ENTES DE CONTROL Y ORGANOS EXTERNOS</t>
  </si>
  <si>
    <t>PRESTAR LOS SERVICIOS PROFESIONALES DE CONSERVACIÓN, PRESERVACIÓN Y RESTAURACIÓN AL ACERVO DOCUMENTAL RECIBIDO Y/O PRODUCIDO EN LA ENTIDAD. ASÍ COMO POR LA GESTIÓN DE LA COLECCIÓN DEL MUSEO TAURINO CONFORME A LOS LINEAMIENTOS DE LA NORMATIVA VIGENTE</t>
  </si>
  <si>
    <t>PRESTAR SUS SERVICIOS COMO ENTRENADOR(A) DE RENDIMIENTO 4.1 PARA IMPLEMENTAR LOS PLANES DE PREPARACIÓN Y ENTRENAMIENTO DE ATLETAS EN LA DISCIPLINA ASIGNADA, DEL PROYECTO DE INVERSIÓN 7850</t>
  </si>
  <si>
    <t>PRESTAR SERVICIOS PROFESIONALES PARA APOYAR LOS PROCEDIMIENTOS OPERATIVOS, TÉCNICOS Y DE GESTIÓN DE LA INFORMACIÓN DE LA SUBDIRECCIÓN TÉCNICA DE PARQUES</t>
  </si>
  <si>
    <t>PRESTAR SERVICIOS PROFESIONALES PARA APOYAR ACTIVIDADES DE PLANEACION, SEGUIMIENTO Y CONTROL DE LOS CONTRATOS DE MEJORAMIENTO, ADECUACION Y MANTENIMIENTO DE PARQUES Y ESCENARIOS ADMINISTRADOS POR EL IDRD, EN LOS COMPONENTES REQUERIDOS PARA LA CORRECTA EJECUCION DE LOS CONTRATOS ASIGNADOS.</t>
  </si>
  <si>
    <t>PRESTAR SERVICIOS PROFESIONALES PARA REALIZAR LA GESTION PLANEACION, ORGANIZACION Y PROGRAMACION DE LAS ACTIVIDADES QUE SE LLEVAN A CABO EN LOS ESPACIOS ADMINISTRADOS POR EL IDRD.</t>
  </si>
  <si>
    <t>PRESTAR SUS SERVICIOS DE APOYO A LA GESTION PARA GARANTIZAR LA OPORTUNA GESTION DE LOS PROCESOS DOCUMENTALES Y ADMINISTRATIVOS DEL PROGRAMA DE CICLOVIA.</t>
  </si>
  <si>
    <t>PRESTAR SERVICIOS PROFESIONALES PARA REVISAR LOS TRAMITES CONTRACTUALES Y ADELANTAR LOS PROCESOS DE CONTRATACION QUE LE SEAN ASIGNADOS.</t>
  </si>
  <si>
    <t>PRESTAR LOS SERVICIO DE APOYO A LA GESTIÓN CON EL FIN DE ATENDER LOS REQUERIMIENTOS DE INTERVENCIÓN OPERACIÓN Y /O MANTENIMIENTO DE ACTIVIDADES ELÉCTRICAS, HIDRÁULICAS MECÁNICAS, CIVILES EN LA INFRAESTRUCTURA FÍSICA DE LOS PARQUES Y ESCENARIOS QUE COMPONEN EL SISTEMA DISTRITAL</t>
  </si>
  <si>
    <t>PRESTAR SERVICIO COMO ENTRENADOR(A) DE TALENTO Y RESERVA DEPORTIVA PARA IMPLEMENTAR LOS PLANES DE PREPARACIÓN Y ENTRENAMIENTO DE ATLETAS EN LA DISCIPLINA ASIGNADA, DEL PROYECTO DE INVERSIÓN 7850</t>
  </si>
  <si>
    <t>335 Dias</t>
  </si>
  <si>
    <t>PRESTAR SERVICIOS DE APOYO A LA GESTIÓN COMO LÍDER DE RUTA PARA PLANEAR, GESTIONAR, DIRIGIR Y REALIZAR ACTIVIDADES TENDIENTES A LA PROMOCIÓN DEL USO ADECUADO Y SEGURO DE LA BICICLETA EN EL DESARROLLO DE LA ESTRATEGIA "BOGOTÁ PEDALEA".</t>
  </si>
  <si>
    <t>PRESTAR LOS SERVICIOS PROFESIONALES PARA LLEVAR A CABO LOS PROCESOS DOCUMENTALES Y ADMINISTRATIVOS REQUERIDOS PARA EL CORRECTO FUNCIONAMIENTO DEL PROGRAMA CICLOVIA.</t>
  </si>
  <si>
    <t>124 Dias</t>
  </si>
  <si>
    <t>95 Dias</t>
  </si>
  <si>
    <t>PRESTAR LOS SERVICIOS PROFESIONALES PARA APOYAR LA GESTION DE ALIANZAS Y PROCESOS DE COMERCIALIZACION DE PROGRAMAS Y EVENTOS INSTITUCIONALES Y LA PROMOCION DEL SECTOR DE RECREACION, DEPORTE Y ACTIVIDAD FISICA.</t>
  </si>
  <si>
    <t>PRESTAR LOS SERVICIOS DE APOYO A LA GESTIÓN PARA DESARROLLAR ESTRATEGIAS QUE PROMUEVAN LA SOSTENIBILIDAD DEL SISTEMA DISTRITAL DE PARQUES Y LA REACTIVACIÓN ECONÓMICA DEL SECTOR, ESPECIALMENTE EN RELACIÓN CON LA TEMÁTICA DE NUEVAS TENDENCIAS DEPORTIVAS EN EL MARCO DE LOS PROYECTOS DE INVERSIÓN DE LA SUBDIRECCIÓN.</t>
  </si>
  <si>
    <t>PRESTAR LOS SERVICIOS DE APOYO A LA GESTION PARA APOYAR LOS TRAMITES REQUERIDOS PARA OTORGAR LOS PERMISOS DE APROVECHAMIENTO ECONOMICO DEL SISTEMA DISTRITAL DE PARQUES.</t>
  </si>
  <si>
    <t>PRESTAR SERVICIOS PROFESIONALES PARA EL MANEJO, CLASIFICACIÓN, ATENCIÓN Y O RESPUESTA A LAS DIFERENTES SOLICITUDES DE MANTENIMIENTO PREVENTIVO Y CORRECTIVO QUE SE DESARROLLEN EN LA INFRAESTRUCTURA FÍSICA DE LOS PARQUES Y ESCENARIOS QUE COMPONEN EL SISTEMA DISTRITAL.</t>
  </si>
  <si>
    <t>PRESTAR LOS SERVICIOS DE APOYO A LA GESTION PARA REALIZAR EL CONTROL, SEGUIMIENTO, ALISTAMIENTO, DIAGNOSTICO, Y MANTENIMIENTO PREVENTIVO Y/O CORRECTIVO DE LAS BICICLETAS INSTITUCIONALES DEL IDRD Y DE LOS USUARIOS DE LOS DIFERENTES PROGRAMAS, COMO TAMBIEN LA ENSEÑANZA Y EL APOYO EN EL DESARROLLO DE EVENTOS REALIZADOS POR EL IDRD A TRAVES DE LA ESTRATEGIA "BOGOTA PEDALEA" EN EL DISTRITO CAPITAL</t>
  </si>
  <si>
    <t>PRESTAR SERVICIOS PROFESIONALES PARA ADELANTAR LA EVALUACIÓN, GESTIÓN, TRÁMITE Y ANÁLISIS ECONÓMICO Y FINANCIERO DE LOS PROYECTOS DE ASOCIACIÓN PÚBLICO PRIVADAS Y CONTRATOS REQUERIDOS POR LA SUBDIRECCIÓN TÉCNICA DE PARQUES.</t>
  </si>
  <si>
    <t>PRESTAR LOS SERVICIOS DE APOYO A LA GESTIÓN DOCUMENTAL EN LA RADICACIÓN Y DISTRIBUCIÓN DE LA CORRESPONDENCIA EN EL MARCO DEL SISTEMA INTERNO DE GESTIÓN DOCUMENTAL Y DE ARCHIVOS - SIGA DE LA ENTIDAD.</t>
  </si>
  <si>
    <t>PRESTAR LOS SERVICIOS DE APOYO AL PROCESO DE GESTIÓN DOCUMENTAL, EN EL ARCHIVO CENTRAL Y LOS ARCHIVOS DE GESTIÓN, CONFORME LO ESTABLECIDO EN EL SISTEMA INTERNO DE GESTIÓN DOCUMENTAL Y DE ARCHIVOS - SIGA DE LA ENTIDAD</t>
  </si>
  <si>
    <t>PRESTAR LOS SERVICIOS DE APOYO AL PROCESO DE GESTIÓN DOCUMENTAL, EN EL MARCO DEL SISTEMA INTERNO DE GESTIÓN DOCUMENTAL Y DE ARCHIVOS - SIGA DE LA ENTIDAD. CUMPLIENDO CON LOS PROCEDIMIENTOS, INSTRUCTIVOS Y LINEAMIENTOS ESTABLECIDOS EN LA MATERIA POR LA ENTIDAD, EL ARCHIVO GENERAL DE LA NACIÓN AGN Y EL ARCHIVO DISTRITAL.</t>
  </si>
  <si>
    <t>PRESTAR SUS SERVICIOS PROFESIONALES AL AREA DE COSTOS Y ESTUDIOS ECONOMICOS EN LAS ACTIVIDADES RELACIONADAS CON LA ELABORACION DE ESTUDIOS DEL SECTOR Y ACTUALIZACIONES DE COSTOS DE LOS DIFERENTES PROCESOS DE SELECCION QUE REALIZA LA ENTIDAD.</t>
  </si>
  <si>
    <t>PRESTAR SUS SERVICIOS PROFESIONALES EN EL INSTITUTO DISTRITAL DE RECREACION Y DEPORTE - IDRD- PARA LA PLANIFICACION Y EL DESARROLLO DE PROYECTOS CONTENIDOS EN EL PLAN ESTRATEGICO DE TECNOLOGIAS DE LA INFORMACION PETI, ASI COMO EN LA IMPLEMENTACION DE LA OFICINA DE GESTION DE PROYECTOS PMO</t>
  </si>
  <si>
    <t>PRESTAR SUS SERVICIOS PROFESIONALES EN EL INSTITUTO DISTRITAL DE RECREACION Y DEPORTE - IDRD- PARA CONTRIBUIR CON LA PLANEACION, EJECUCION, MONITOREO Y CONTROL DE LAS INICIATIVAS CONTENIDAS EN EL PLAN ESTRATEGICO DE TECNOLOGIAS DE LA INFORMACION PETI 2021-2024.</t>
  </si>
  <si>
    <t>PRESTAR SERVICIOS PROFESIONALES COMO GESTOR DE LOS PROCESOS OPERATIVOS, PEDAGOGICOS Y PSICOSOCIALES DESARROLLADOS EN INSTITUCIONES EDUCATIVAS POR EL PROYECTO DE INVERSION</t>
  </si>
  <si>
    <t>PRESTAR SERVICIOS DE APOYO A LA GESTION PARA ADELANTAR ACTIVIDADES ADMINISTRATIVAS Y DE ARCHIVO QUE LE SEAN ASIGNADAS, DERIVADAS DE LOS PROYECTOS ADELANTADOS POR LA SUBDIRECCION DE PARQUES.</t>
  </si>
  <si>
    <t>PRESTAR SERVICIOS PROFESIONALES PARA REALIZAR SEGUIMIENTO FINANCIERO, CONTABLE Y PRESUPUESTAL A LOS PROYECTOS, APOYO A LA SUPERVISION Y GESTION DE PAGOS DE LA SUBDIRECCION TECNICA DE PARQUES.</t>
  </si>
  <si>
    <t>PRESTAR LOS SERVICIOS DE APOYO A LA GESTION PARA REALIZAR EL CONTROL, SEGUIMIENTO ALISTAMIENTO DIAGNOSTICO Y MANTENIMIENTO PREVENTIVO Y O CORRECTIVO DE LAS BICICLETAS INSTITUCIONALES DEL IDRD Y DE LOS USUARIOS DE LOS DIFERENTES PROGRAMAS, COMO TAMBIEN LA ENSEÑANZA Y EL APOYO EN EL DESARROLLO DE EVENTOS REALIZADOS POR EL IDRD A TRAVES DE LA ESTRATEGIA BOGOTÁ PEDALEA EN EL DISTRITO CAPITAL</t>
  </si>
  <si>
    <t>PRESTAR LOS SERVICIOS DE APOYO A LA GESTION PARA REALIZAR EL CONTROL, SEGUIMIENTO ALISTAMIENTO DIAGNOSTICO Y MANTENIMIENTO PREVENTIVO Y O CORRECTIVO DE LAS BICICLETAS INSTITUCIONALES DEL IDRD Y DE LOS USUARIOS DE LOS DIFERENTES PROGRAMAS, COMO TAMBIEN LA ENSEÑANZA Y EL APOYO EN EL DESARROLLO DE EVENTOS REALIZADOS POR EL IDRD A TRAVES DE LA ESTRATEGIA BOGOTA PEDALEA EN EL DISTRITO CAPITAL</t>
  </si>
  <si>
    <t>PRESTAR LOS SERVICIOS PROFESIONALES PARA DESARROLLAR ESTRATEGIAS SOCIALES QUE FORTALEZCAN LA PARTICIPACIÓN CIUDADANA Y SOSTENIBILIDAD DEL SISTEMA DISTRITAL DE PARQUES CON ENFOQUES AMBIENTAL, TERRITORIAL Y DIFERENCIAL EN EL MARCO DE LOS PROYECTOS DE INVERSIÓN DE LA SUBDIRECCIÓN.</t>
  </si>
  <si>
    <t>319 Dias</t>
  </si>
  <si>
    <t>PRESTAR SERVICIOS PROFESIONALES PARA REALIZAR EL SEGUIMIENTO A TEMAS INTERINSTITUCIONALES E INTERNOS PARA LA ARTICULACION DE LAS METAS DEL PLAN DISTRITAL DE DESARROLLO ENTRE LA SUBDIRECCION DE PARQUES Y OTROS PROYECTOS DE INVERSION.</t>
  </si>
  <si>
    <t>PRESTAR SERVICIOS PROFESIONALES PARA EL DESARROLLO, ACOMPAÑAMIENTO Y SOPORTE JURIDICO DE LOS PROCESOS CONTRACTUALES Y PRECONTRACTUALES QUE ADELANTE EL INSTITUTO DISTRITAL DE RECREACION Y DEPORTE - IDRD.</t>
  </si>
  <si>
    <t>PRESTAR SUS SERVICIOS PARA REALIZAR LAS ACTIVIDADES RELACIONADAS CON LA GESTION DE COSTOS Y ESTUDIOS ECONOMICOS DE LOS PROCESOS QUE LE SEAN ASIGNADOS.</t>
  </si>
  <si>
    <t>PRESTAR SUS SERVICIOS PROFESIONALES ESPECIALIZADOS, ORIENTADOS A LA ARTICULACION DE LA ESTRATEGIA BOGOTA PEDALEA, EN ASUNTOS RELACIONADOS AL USO DE LA BICICLETA COMO POLITICA PUBLICA DISTRITAL, ENLACE CON LAS INSTITUCIONES PUBLICO -PRIVADAS A TRAVES DE LA PLANEACION, FORMULACION E IMPLEMENTACION DE LAS ACTIVIDADES QUE COADYUVEN A LOS HABITOS DE VIDA SALUDABLE, COMO TAMBIEN EL APOYO EN LA EJECUCION DE EVENTOS REQUERIDOS.</t>
  </si>
  <si>
    <t>PRESTAR LOS SERVICIOS DE APOYO A LA GESTION PARA REALIZAR EL CONTROL,SEGUIMIENTO, ALISTAMIENTO, DIAGNOSTICO, Y MANTENIMIENTO PREVENTIVOY/O CORRECTIVO DE LAS BICICLETAS INSTITUCIONALES DEL IDRD Y DE LOSUSUARIOS DE LOS DIFERENTES PROGRAMAS, COMO TAMBIEN LA ENSEÑANZA Y EL APOYO EN EL DESARROLLO DE EVENTOS REALIZADOS POR EL IDRD A TRAVES DE LA ESTRATEGIA BOGOTA PEDALEA EN EL DISTRITO CAPITAL</t>
  </si>
  <si>
    <t>PRESTAR SERVICIOS PROFESIONALES PARA ASESORAR EN ASUNTOS RELACIONADOS CON DERECHO ADMINISTRATIVO, CONSTITUCIONAL Y OTROS TEMAS DE LA SUBDIRECCION, ESPECIALMENTE LOS QUE GUARDAN RELACION CON LOS PROCESOS EN EJECUCION DE CONCESIONES Y DEMAS RELACIONES CONTRACTUALES.</t>
  </si>
  <si>
    <t>PRESTAR SERVICIOS PROFESIONALES ESPECIALIZADOS EN LOS DIFERENTES ASUNTOS Y ACTIVIDADES JURIDICAS QUE PROMUEVAN EL DESARROLLO DE LAS OBRAS DE CONSTRUCCION DE LOS PROYECTOS DE LA SUBDIRECCION TECNICA DE CONSTRUCCIONES.</t>
  </si>
  <si>
    <t>PRESTAR SERVICIOS PROFESIONALES BRINDANDO ACOMPAÑAMIENTO JURIDICO EN LA PLANEACIÓN, EJECUCIÓN Y CULMINACION DE LAS ACTIVIDADES Y GESTIONES PROPIAS DE LA SUBDIRECCIÓN TÉCNICA DE CONSTRUCCIONES.</t>
  </si>
  <si>
    <t>FABIAN DE JESUS POSADA VELEZ</t>
  </si>
  <si>
    <t>PRESTAR SUS SERVICIOS PROFESIONALES EN EL TRAMITE DE ACTIVIDADES CONTRACTUALES Y BRINDAR SOPORTE JURIDICO PARA EL CURSO DE LOS TRAMITES QUE LE SEAN ASIGNADOS.</t>
  </si>
  <si>
    <t>PRESTAR SERVICIOS DE APOYO A LA GESTIÓN PARA EL SEGUIMIENTO, CONTROL Y ACTUALIZACIÓN DE LAS ACTIVIDADES DE MANTENIMIENTO DE EQUIPOS DE TELECOMUNICACIONES EN LOS DIFERENTES ESCENARIOS QUE COMPONEN EL SISTEMA DISTRITAL DE PARQUES.</t>
  </si>
  <si>
    <t>PRESTAR LOS SERVICIOS PROFESIONALES PARA APOYAR EL SEGUIMIENTO A LAS METAS DE COMERCIALIZACION, ALIANZAS Y PROMOCION DE SERVICIOS DESARROLLADAS PARA EL APROVECHAMIENTO ECONOMICO DE LOS ESPACIOS ADMINISTRADOS POR EL IDRD Y LA SOSTENIBILIDAD DEL SISTEMA DISTRITAL DE PARQUES, Y EL APOYO A LAS DEMAS ACTIVIDADES REQUERIDAS POR EL EQUIPO COMERCIAL.</t>
  </si>
  <si>
    <t>IDRD-CTO-0726-2022</t>
  </si>
  <si>
    <t>314 Dias</t>
  </si>
  <si>
    <t>PRESTAR SERVICIOS PROFESIONALES PARA LA GESTION ADMINISTRATIVA Y OPERATIVA PROPIA DE LOS PROGRAMAS Y ACTIVIDADES DE LOS PROYECTOS DE LA SUBDIRECCION TECNICA DE RECREACION Y DEPORTE.</t>
  </si>
  <si>
    <t>PRESTAR SUS SERVICIOS PROFESIONALES AL INSTITUTO DISTRITAL DE RECREACION Y DEPORTE -IDRD-, ACTUALIZANDO EL PLAN ESTRATEGICO DE TECNOLOGIAS DE LA INFORMACION PETI, REALIZANDO SEGUIMIENTO A LOS PROCESOS DE TECNOLOGIA Y ACOMPAÑAMIENTO A LA IMPLEMENTACION DE GOBIERNO DIGITAL EN LA ENTIDAD DE ACUERDO A LOS LINEAMIENTOS EMITIDOS POR MINTIC</t>
  </si>
  <si>
    <t>PRESTAR SUS SERVICIOS PROFESIONALES AL INSTITUTO DISTRITAL DE RECREACION Y DEPORTE -IDRD-, REALIZANDO EL ANALISIS, ORGANIZACION, GESTION, CONTROL, SEGUIMIENTO Y SOLUCION A LAS SOLICITUDES DE SOPORTE TECNOLOGICO REALIZADAS POR LOS USUARIOS DE LA SEDE ADMINISTRATIVA, SUPERCADES, PARQUES Y ESCENARIOS A TRAVES DE LA MESA DE AYUDA (GLPI)</t>
  </si>
  <si>
    <t>PRESTAR SUS SERVICIOS PROFESIONALES AL IDRD EN LA ADMINISTRACION TECNICA VALIDACION Y PRUEBAS FUNCIONALES DE LOS NUEVOS DESARROLLOS DEL SISTEMA DE GESTION DOCUMENTAL ORFEO ASI COMO ATENDER LOS DIFERENTES CASOS ASIGNADOS POR LA MESA DE AYUDA INCLUYENDO SOPORTE MANTENIMIENTO Y CAPACITACION</t>
  </si>
  <si>
    <t>PRESTAR SUS SERVICIOS PROFESIONALES AL INSTITUTO DISTRITAL DE RECREACION Y DEPORTE -IDRD-, REALIZANDO LAS ACTIVIDADES DE ANALISIS, REVISION DE INFORMACION, OPTIMIZACION, CONFIGURACION, INSTALACION, MANEJO DE BASE DE DATOS, SOPORTE TECNICO E INTEGRACION DE LAS NUEVAS FUNCIONALIDADES DEL SISTEMA DE GESTION DOCUMENTAL ORFEO</t>
  </si>
  <si>
    <t>PRESTAR SUS SERVICIOS PROFESIONALES AL IDRD EN LA FORMULACION DESARROLLO Y ENTREGA DE APLICACIONES MOVILES PARA PLATAFORMAS ANDROID E IOS REQUERIDAS POR LA ENTIDAD ASI COMO REALIZAR LA IMPLEMENTACION RE PROGRAMACION ACTUALIZACION MANTENIMIENTO Y SOPORTE A LOS DIFERENTES REQUERIMIENTOS DE APLICATIVOS QUE LE SEAN ASIGNADOS</t>
  </si>
  <si>
    <t>PRESTAR SERVICIOS PROFESIONALES PARA LA GESTION DE LOS PROCESOS FINANCIEROS DE LOS PROYECTOS DE INVERSION A CARGO DE LA SUBDIRECCION TECNICA DE RECREACION Y DEPORTE.</t>
  </si>
  <si>
    <t>PRESTAR SUS SERVICIOS PROFESIONALES PARA LIDERAR Y ORIENTAR LOS PROCESOS DE FINANCIEROS Y EJECUCION PRESUPUESTAL DE LOS PROYECTOS DE INVERSION DE LA SUBDIRECCION TECNICA DE RECREACION Y DEPORTES</t>
  </si>
  <si>
    <t>PRESTAR SERVICIOS PROFESIONALES PARA APOYAR LAS ACTIVIDADES ADMINISTRATIVAS VINCULADAS CON EL RECONOCIMIENTO DEPORTIVO, DE CLUBES DEPORTIVOS Y ESCUELAS DE FORMACION DEPORTIVA DE BOGOTA D.C.</t>
  </si>
  <si>
    <t>PRESTAR SERVICIOS PROFESIONALES COMO GESTOR DE LOS PROCESOS OPERATIVOS, PEDAGOGICOS Y PSICOSOCIALES DESARROLLADOS EN INSTITUCIONES EDUCATIVAS POR EL PROYECTO DE INVERSION EN EL CENTRO DE INTERES DE NATACION</t>
  </si>
  <si>
    <t>PRESTAR SERVICIOS PROFESIONALES COMO ABOGADO PARA EL ACOMPANAMIENTO JURIDICO DE LOS PROYECTOS DE INVERSION DE LA SUBDIRECCION TECNICA DE RECREACION Y DEPORTES DEL IDRD</t>
  </si>
  <si>
    <t>PRESTAR SERVICIOS DE APOYO COMO INSTRUCTOR(A) DE PSICOMOTRICIDAD PARA DESARROLLAR LAS DESTREZAS MOTRICES EN LA ETAPA DE INICIACION Y FORMACION DEPORTIVA DEL SISTEMA DEPORTIVO DE BOGOTA.</t>
  </si>
  <si>
    <t>PRESTAR SERVICIOS DE APOYO COMO INSTRUCTOR(A) DE FIN DE SEMANA EN LA ETAPA DE INICIACION Y FORMACION DEPORTIVA DEL SISTEMA DEPORTIVO DE BOGOTA</t>
  </si>
  <si>
    <t>PRESTAR SERVICIOS DE APOYO A LA GESTION ADMINISTRATIVA DEL AREA FINANCIERA, EN EL TRAMITE DE LAS ACTIVIDADES RELACIONADAS CON EL PROCEDIMIENTO DE PAGOS, QUE INCLUYE VERIFICACION DOCUMENTAL Y ORGANIZACION DE ARCHIVO</t>
  </si>
  <si>
    <t>PRESTAR SERVICIOS DE APOYO A LA GESTION ADMINISTRATIVA EN LA ETAPA PRECONTRACTUAL, CONTRACTUAL Y POST CONTRACTUAL DE LOS PROCESOS DE CONTRATACION Y SEGUMIENTO AL TALENTO HUMANO DE LA STRD.</t>
  </si>
  <si>
    <t>PRESTAR SUS SERVICIOS DE APOYO PARA DAR TRAMITE A LOS ESTIMULOS A ATLETAS Y DE MAS GESTIONES ADMINISTRATIVAS A LAS QUE HAYA LUGAR EN EL SISTEMA INTEGRAL DE ATENCION AL ATLETA BOGOTANO - SIAB, DEL PROYECTO DE INVERSION</t>
  </si>
  <si>
    <t>PRESTAR SUS SERVICIOS DE APOYO A LA GESTION COMO SOCORRISTA ACUATICO EN EL MARCO DEL PROYECTO DE INVERSION.</t>
  </si>
  <si>
    <t>PRESTAR SERVICIOS DE APOYO A LA GESTION ADMINISTRATIVA EN LA ETAPA PRECONTRACTUAL CONTRACTUAL Y POST CONTRACTUAL DE LOS PROCESOS DE CONTRATACION Y SEGUMIENTO AL TALENTO HUMANO DE LA STRD</t>
  </si>
  <si>
    <t>300 Dias</t>
  </si>
  <si>
    <t>PRESTAR SUS SERVICIOS PROFESIONALES PARA ORIENTAR LOS PROCESOS RELACIONADOS CON LA UTILIZACIÓN DE ESCENARIOS, REQUERIDOS PARA EL DESARROLLO DE LAS ACTIVIDADES REALIZADAS POR EL PROYECTO DE INVERSIÓN</t>
  </si>
  <si>
    <t>1254 PRESTAR SERVICIOS DE APOYO A LA GESTIÓN COMO GUÍA DE CAMINATAS, PROMOVIENDO EL RECONOCIMIENTO DE SENDEROS ECOLÓGICOS Y ESPACIOS DEPORTIVOS Y CULTURALES DEL DISTRITO CAPITAL.</t>
  </si>
  <si>
    <t>1198 PRESTAR SERVICIOS DE APOYO A LA GESTIÓN COMO RECREADOR, PARA PLANEAR Y EJECUTAR ACTIVIDADES RECREATIVAS Y RECREODEPORTIVAS DEL IDRD, ACOMPAÑANDO LOS PROCESOS CON LOS DIFERENTES GRUPOS POBLACIONALES EN LAS LOCALIDADES DEL DISTRITO CAPITAL.</t>
  </si>
  <si>
    <t>1185 PRESTAR SERVICIOS DE APOYO A LA GESTIÓN COMO RECREADOR, PARA PLANEAR Y EJECUTAR ACTIVIDADES RECREATIVAS Y RECREODEPORTIVAS DEL IDRD, ACOMPAÑANDO LOS PROCESOS CON LOS DIFERENTES GRUPOS POBLACIONALES EN LAS LOCALIDADES DEL DISTRITO CAPITAL.</t>
  </si>
  <si>
    <t>1181 PRESTAR SERVICIOS DE APOYO A LA GESTIÓN COMO RECREADOR, PARA PLANEAR Y EJECUTAR ACTIVIDADES RECREATIVAS Y RECREODEPORTIVAS DEL IDRD, ACOMPAÑANDO LOS PROCESOS CON LOS DIFERENTES GRUPOS POBLACIONALES EN LAS LOCALIDADES DEL DISTRITO CAPITAL.</t>
  </si>
  <si>
    <t>1186 PRESTAR SERVICIOS DE APOYO A LA GESTIÓN COMO RECREADOR, PARA PLANEAR Y EJECUTAR ACTIVIDADES RECREATIVAS Y RECREODEPORTIVAS DEL IDRD, ACOMPAÑANDO LOS PROCESOS CON LOS DIFERENTES GRUPOS POBLACIONALES EN LAS LOCALIDADES DEL DISTRITO CAPITAL.</t>
  </si>
  <si>
    <t>1180 PRESTAR SERVICIOS DE APOYO A LA GESTIÓN COMO RECREADOR, PARA PLANEAR Y EJECUTAR ACTIVIDADES RECREATIVAS Y RECREODEPORTIVAS DEL IDRD, ACOMPAÑANDO LOS PROCESOS CON LOS DIFERENTES GRUPOS POBLACIONALES EN LAS LOCALIDADES DEL DISTRITO CAPITAL.</t>
  </si>
  <si>
    <t>PRESTAR SUS SERVICIOS AL INSTITUTO DISTRITAL DE RECREACION Y DEPORTE IDRD-, REALIZANDO LAS ACTIVIDADES DE SOPORTE TECNICO DE PRIMER NIVEL DE ACUERDO A LOS CASOS ASIGNADOS EN LA MESA DE AYUDA EN LA SEDE ADMINISTRATIVA, SUPERCADES, PARQUES Y ESCENARIOS</t>
  </si>
  <si>
    <t>PRESTAR SUS SERVICIOS DE APOYO A LA GESTION OPERATIVA Y ADMINISTRATIVA PROPIOS DEL TALENTO HUMANO CONTROL Y SEGUIMIENTO DE BASES DE DATOS ESTADIISTICA Y CREACION DE INFORMES DEL PROGRAMA ESCUELA DE LA BICICLETA BRINDANDO APOYO EN LA EJECUCION DE EVENTOS BICI AL IGUAL QUE LA ARTICULACION CON LOS OTROS PROGRAMAS INMERSOS EN EL MARCO DE LA ESTRATEGIA BOGOTA PEDALEA</t>
  </si>
  <si>
    <t>PRESTAR LOS SERVICIOS PROFESIONALES PARA ORIENTAR Y MONITOREAR LAS ESTRATEGIAS DE ATENCION PSICOSOCIAL DEL SERVICIO INTEGRAL DE ATENCION AL ATLETA BOGOTANO SIAB, EN EL MARCO DEL PROYECTO.</t>
  </si>
  <si>
    <t>PRESTAR SERVICIOS PROFESIONALES PARA DESARROLLAR ALIANZAS CON PERSONAS JURIDICAS Y/O INSTITUCIONES PUBLICAS INTERSECTORIALES ORIENTADAS A LA MEJORA DE LA CALIDAD Y/O AMPLIACION DE LA COBERTURA DE PROGRAMAS INSTITUCIONALES PARA LA SOSTENIBILIDAD Y MEJORAMIENTO DEL SISTEMA DISTRITAL DE PARQUES</t>
  </si>
  <si>
    <t>PRESTAR LOS SERVICIOS PROFESIONALES PARA EL SEGUIMIENTO DE LA ESTABILIDAD DE OBRA DE LOS CONTRATOS DE MANTENIMIENTO PREVENTIVO Y CORRECTIVO, REALIZADOS EN EL SISTEMA DISTRITAL DE PARQUES</t>
  </si>
  <si>
    <t>PRESTAR SERVICIOS PROFESIONALES PARA DISEÑAR, IMPLEMENTAR Y REALIZAR SEGUIMIENTO A ALIANZAS ESTRATEGICAS CON PERSONAS JURIDICAS Y/O INSTITUCIONES INTERSECTORIALES PARAEL APROVECHAMIENTO ECONOMICO DE LOS ESPACIOS ADMINISTRADOS POR EL IDRD, LA SOSTENIBILIDAD DEL SDP Y LA PROMOCION DEL SECTOR DE RECREACION, DEPORTE Y ACTIVIDAD FISICA</t>
  </si>
  <si>
    <t>PRESTAR SERVICIOS PROFESIONALES PARA APOYAR EL REPORTE DE METAS Y LAS DIFERENTES ACTIVIDADES DERIVADAS DEL PROCESO DE PLANEACION DE LA SUBDIRCCIONTECNICA DE PARQUES</t>
  </si>
  <si>
    <t>PRESTAR SERVICIOS PROFESIONALES, PARA REALIZAR ACTIVIDADES DE ANALISIS FINANCIERO, PRESUPUESTAL Y ECONOMICO DE LOS PROYECTOS DE ASOCIACIONES PUBLICO PRIVADAS PRESENTADOS AL IDRD</t>
  </si>
  <si>
    <t>PRESTAR SERVICIOS DE APOYO ADMINISTRATIVO Y OPERATIVO EN LAS ACTIVIDADES RELACIONADAS CON LA GOBERNANZA DEPORTIVA DEL SISTEMA DEPORTIVO DE BOGOTA.</t>
  </si>
  <si>
    <t>PRESTAR SERVICIOS PROFESIONALES PARA DAR SOPORTE LEGAL A LA BUENA GOBERNANZA DE LOS ORGANISMOS DEPORTIVOS DE BOGOTA</t>
  </si>
  <si>
    <t>PRESTAR SUS SERVICIOS PROFESIONALES EN NUTRICION DEPORTIVA PARA LA EVALUACION, ORIENTACION, MONITOREO Y EDUCACION NUTRICIONAL PARA LOS ATLETAS DEL REGISTRO DEPORTIVO DE BOGOTA.</t>
  </si>
  <si>
    <t>PRESTAR SERVICIOS DE APOYO A LA GESTION ADMINISTRATIVA EN LA ETAPA PRECONTRACTUAL, CONTRACTUAL Y POST CONTRACTUAL DE LOS PROCESOS DE CONTRATACION Y SEGUMIENTO AL TALENTO HUMANO DE LA STRD</t>
  </si>
  <si>
    <t>PRESTAR SUS SERVICIOS COMO ENTRENADOR(A) DE RENDIMIENTO PARALIMPICO 1 PARA IMPLEMENTAR LOS PLANES DE PREPARACION Y ENTRENAMIENTO DE ATLETAS EN LA DISCIPLINA ASIGNADA, DEL PROYECTO DE INVERSION 7850</t>
  </si>
  <si>
    <t>PRESTAR SUS SERVICIOS PROFESIONALES EN FISIOTERAPIA PARA LA EVALUACION, ORIENTACION, MONITOREO E IMPLEMENTACION DE PROCESOS EN PREVENCION Y REHABILITACION DE LESIONES DEPORTIVAS DE LOS ATLETAS DEL REGISTRO DEPORTIVO DE BOGOTA</t>
  </si>
  <si>
    <t>PRESTAR SERVICIOS PROFESIONALES PARA REALIZAR ACTIVIDADES DE PLANEACION, SEGUIMIENTO, CONTROL, OPERACION DEL MANTENIMIENTO Y RECUPERACION DE LOS CAMPOS DE GRAMA NATURAL Y SINTETICOS</t>
  </si>
  <si>
    <t>PRESTAR SERVICIOS DE APOYO A LA GESTION CON EL FIN DE ATENDER LOS REQUERIMIENTOS DE LOS SISTEMAS ELECTRICOS Y TELEFONICOS EN LOS DIFERENTES ESPACIOS ADMINISTRADOS POR EL IDRD</t>
  </si>
  <si>
    <t>PRESTAR SERVICIOS PROFESIONALES PARA EL DESARROLLO, ACOMPAÑAMIENTO Y SOPORTE JURIDICO DE LOS PROCESOS CONTRACTUALES Y PRECONTRACTUALES Y DEMAS ASUNTOS SOMETIDOS A SU CONSIDERACION, O RESPECTO DE LOS QUE SE SOLICITE SU CONCEPTO.</t>
  </si>
  <si>
    <t>PRESTAR SUS SERVICIOS PARA APOYAR ACTIVIDADES JURIDICOS - CONTRACTUALES Y SEGUIMIENTOS ADMINISTRATIVOS ORIGINADOS EN LA GESTION CONTRACTUAL.</t>
  </si>
  <si>
    <t>PRESTAR SUS SERVICIOS PROFESIONALES EN FISIOTERAPIA PARA LA EVALUACION, ORIENTACION, MONITOREO E IMPLEMENTACION DE PROCESOS EN PREVENCION Y REHABILITACION DE LESIONES DEPORTIVAS DE LOS ATLETAS DEL REGISTRO DEPORTIVO DE BOGOTA.</t>
  </si>
  <si>
    <t>PRESTAR SUS SERVICIOS COMO ENTRENADOR(A) DE RENDIMIENTO 4.5 PARA IMPLEMENTAR LOS PLANES DE PREPARACION Y ENTRENAMIENTO DE ATLETAS EN LA DISCIPLINA ASIGNADA, DEL PROYECTO DE INVERSION.</t>
  </si>
  <si>
    <t>PRESTAR SUS SERVICIOS COMO ENTRENADOR(A) DE TECNIFICACION 3.2 PARA IMPLEMENTAR LOS PLANES DE PREPARACION Y ENTRENAMIENTO DE ATLETAS EN LA DISCIPLINA ASIGNADA, DEL PROYECTO DE INVERSION.</t>
  </si>
  <si>
    <t>PRESTAR SERVICIOS PROFESIONALES PARA APOYAR LOS PROCESOS DE PLANEACION, MANTENIMIENTO DEL SISTEMA DE CALIDAD Y GESTION DE LOS PROYECTOS DE INVERSION A CARGO DE LA SUBDIRECCION TECNICA DE RECREACION Y DEPORTES</t>
  </si>
  <si>
    <t>PRESTAR SERVICIOS PROFESIONALES COMO ABOGADO EN LA PROYECCION Y ELABORACION DE LOS DIFERENTES TRAMITES CONTRACTUALES Y JURIDICOS DE LA SUBDIRECCION TECNICA DE RECREACION Y DEPORTES.</t>
  </si>
  <si>
    <t>PRESTAR SUS SERVICIOS PROFESIONALES PARA ELABORAR LOS DOCUMENTOS PREVIOS Y REALIZAR LOS DEMAS TRAMITES REQUERIDOS EN LOS PROCESOS PRECONTRACTUALES ADELANTADOS EN EL MARCO DE LOS PROYECTOS DE INVERSION A CARGO DE LA SUBDIRECCION TECNICA DE RECREACION Y DEPORTES DEL IDRD.</t>
  </si>
  <si>
    <t>PRESTAR SERVICIOS PROFESIONALES PARA LA ARTICULACION DE LOS PROCESOS Y PROCEDIMIENTOS ADMINISTRATIVOS, TECNICOS Y OPERATIVOS DE LA SUBDIRECCION TECNICA DE RECREACION Y DEPORTES..</t>
  </si>
  <si>
    <t>PRESTAR SUS SERVICIOS PROFESIONALES PARA LA CONSTRUCCION, CONSOLIDACION E IMPLEMENTACION DEL PROTOCOLO PARA LA ATENCION DE VIOLENCIAS BASADAS EN GENERO Y DE LAS ESTRATEGIAS PARA SU PREVENCION A TRAVES DE LOS PROGRAMAS RECREATIVOS, DEPORTIVOS Y DE ACTIVIDAD FISICA QUE DESARROLLA EL IDRD.</t>
  </si>
  <si>
    <t>PRESTAR LOS SERVICIOS PROFESIONALES PARA EL CUBRIMIENTO PERIODISTICO DE LOS DIFERENTES EVENTOS Y ACTIVIDADES QUE REALIZA EL IDRD PARA EL FORTALECIMIENTO DE LA IMAGEN INSTITUCIONAL</t>
  </si>
  <si>
    <t>PRESTAR LOS SERVICIOS PROFESIONALES EN EL AREA ATENCION AL CLIENTE, QUEJAS Y RECLAMOS EN EL TRMITE INTEGRAL DE LOS DERECHOS DE PETICIN DESDE SU RECEPCION Y ASIGNACION AL AREA RESPONSABLE DE RESPUESTA HASTA SU RESPUESTA, REALIZANDO SEGUIMIENTO AL CUMPLIMIENTO A LOS CRITERIOS DE COHERENCIA, CALIDEZ, CLARIDAD, OPORTUNIDAD, SOLUCION DE FONDO Y MANEJO DE SISTEMA.</t>
  </si>
  <si>
    <t>PRESTAR SUS SERVICIOS COMO ENTRENADOR(A) DE RENDIMIENTO 4.1 PARA IMPLEMENTAR LOS PLANES DE PREPARACION Y ENTRENAMIENTO DE ATLETAS EN LA DISCIPLINA ASIGNADA, DEL PROYECTO DE INVERSION 7850.</t>
  </si>
  <si>
    <t>PRESTAR SUS SERVICIOS PROFESIONALES PARA DESARROLLAR LAS LABORES ADMINISTRATIVAS DE LA AGRUPACION DEPORTIVA ASIGNADA RELACIONADAS CON LAS ETAPAS DE RENDIMIENTO, TECNIFICACION Y TALENTO Y RESERVA DEL SISTEMA DEPORTIVO DE BOGOTA, EN EL MARCO DEL PROYECTO.</t>
  </si>
  <si>
    <t>PRESTAR SUS SERVICIOS PROFESIONALES PARA LA GESTION DE CARRERA DUAL EN EL SISTEMA DEPORTIVO DE BOGOTA DEL IDRD</t>
  </si>
  <si>
    <t>PRESTAR LOS SERVICIOS DE APOYO A LA GESTION PARA LA EJECUCION DEL TORNEO AFROCOLOMBIANO DE BOGOTA.</t>
  </si>
  <si>
    <t>PRESTAR SUS SERVICIOS COMO RADIOLOGO(A) PARA LA REALIZACION E INTERPRETACION DE IMAGENES DIAGNOSTICAS DE LOS ATLETAS DEL REGISTRO DEPORTIVO DE BOGOTA.</t>
  </si>
  <si>
    <t>IDRD-CTO-0859-2022</t>
  </si>
  <si>
    <t>PRESTAR SUS SERVICIOS PROFESIONALES EN NUTRICION DEPORTIVA PARA LA EVALUACION, ORIENTACION, MONITOREO Y EDUCACION NUTRICIONAL PARA LOS ATLETAS DEL REGISTRO DEPORTIVO DE BOGOTA</t>
  </si>
  <si>
    <t>PRESTAR SERVICIOS DE APOYO A LA GESTION COMO LIDER DE RUTA PARA PLANEAR, GESTIONAR, DIRIGIR Y REALIZAR ACTIVIDADES TENDIENTES A LA PROMOCION DEL USO ADECUADO Y SEGURO DE LA BICICLETA EN EL DESARROLLO DE LA ESTRATEGIA "BOGOTA PEDALEA"</t>
  </si>
  <si>
    <t>PRESTAR SUS SERVICIOS PARA APOYAR ACTIVIDADES JURIDICOS - CONTRACTUALES Y SEGUIMIENTOS ADMINISTRATIVOS ORIGINADOS EN LA GESTION CONTRACTUAL</t>
  </si>
  <si>
    <t>PRESTAR SUS SERVICIOS PROFESIONALES EN PSICOLOGIA DEPORTIVA PARA LA EVALUACION, ORIENTACION, MONITOREO, CON EL FIN DE OPTIMIZAR EL DESEMPEÑO DE LOS ATLETAS DEL REGISTRO DEPORTIVO DE BOGOTA</t>
  </si>
  <si>
    <t>PRESTAR SERVICIOS PROFESIONALES PARA ARTICULAR, VERIFICAR Y REALIZAR EL SEGUIMIENTO A LAS ACTIVIDADES RELACIONADAS CON EL CUMPLIMIENTO DE LOS OBJETIVOS Y METAS PRESUPUESTALES DE LOS PROYECTOS DE INVERSION A CARGO DE LA SUBDIRECCION TECNICA DE RECREACION Y DEPORTE</t>
  </si>
  <si>
    <t>PRESTAR SERVICIOS PROFESIONALES PARA REALIZAR EL MONITOREO DE LA EJECUCION, CONSOLIDACION DE LA INFORMACION Y APOYO A LA SUPERVISION DE LOS CONTRATOS DEL AREA DE RECREACION</t>
  </si>
  <si>
    <t>PRESTAR SUS SERVICIOS PROFESIONALES PARA PLANIFICAR, CONTROLAR, EVALUAR Y ACOMPAÑAR LOS PROCESOS DE PREPARACION FISICA DE LOS ATLETAS DE RENDIMIENTO DEPORTIVO, TECNIFICACION Y LA ETAPA DE TALENTO Y RESERVA DEL SISTEMA DEPORTIVO DE BOGOTA, QUE LE SEAN ASIGNADOS, EN EL MARCO DEL PROYECTO DE INVERSION</t>
  </si>
  <si>
    <t>PRESTAR SUS SERVICIOS PROFESIONALES PARA PLANIFICAR, CONTROLAR, EVALUAR Y ACOMPAÑAR LOS PROCESOS DE PREPARACION FISICA DE LOS ATLETAS DE RENDIMIENTO DEPORTIVO, TECNIFICACION Y LA ETAPA DE TALENTO Y RESERVA DEL SISTEMA DEPORTIVO DE BOGOTA, QUE LE SEAN ASIGNADOS, EN EL MARCO DEL PROYECTO DE INVERSION.</t>
  </si>
  <si>
    <t>PRESTAR SUS SERVICIOS PROFESIONALES PARA ORIENTAR LOS PROCESOS METODOLÓGICOS Y DE SEGUIMIENTO A LAS ETAPAS DE RENDIMIENTO, TECNIFICACIÓN Y TALENTO Y RESERVA DEPORTIVA, DE LA AGRUPACIÓN ASIGNADA, EN EL MARCO DEL PROYECTO DE INVERSIÓN</t>
  </si>
  <si>
    <t>PRESTAR SUS SERVICIOS PROFESIONALES PARA ORIENTAR LOS PROCESOS METODOLOGICOS Y DE SEGUIMIENTO A LAS ETAPAS DE RENDIMIENTO, TECNIFICACION Y TALENTO Y RESERVA DEPORTIVA, DE LA AGRUPACION ASIGNADA, EN EL MARCO DEL PROYECTO DE INVERSION.</t>
  </si>
  <si>
    <t>PRESTAR SUS SERVICIOS PROFESIONALES PARA REALIZAR ACTIVIDADES RELACIONADAS CON LA GESTION PRECONTRACTUAL, CONTRACTUAL Y POSTCONTRACTUAL DEL IDRD</t>
  </si>
  <si>
    <t>PRESTAR LOS SERVICIOS PROFESIONALES PARA LA GESTION DE LOS PROCESOS DE INVESTIGACION Y DE APOYO A LAS ACTIVIDADES ASOCIADAS A LA GENERACION DE CONOCIMIENTO, ASI COMO CONSTRUIR Y CONSOLIDAR LOS ESTUDIOS REQUERIDOS POR EL IDRD.</t>
  </si>
  <si>
    <t>PRESTAR SUS SERVICIOS DE APOYO COMO MOTIVADOR (A) DEPORTIVO PARA IMPULSAR LA PRACTICA DE ACTIVIDAD FISICA Y DEPORTES; ADEMAS DE ACOMPAÑAR Y DIFUNDIR LAS ACTIVIDADES PROPIAS DEL PROYECTO DE INVERSION.</t>
  </si>
  <si>
    <t>PRESTAR SUS SERVICIOS PROFESIONALES AL AREA DE COSTOS Y ESTUDIOS ECONOMICOS EN LAS ACTIVIDADES RELACIONADAS CON LA ELABORACION DE ESTUDIOS ECONOMICOS, ANALISIS DE PRECIOS EN EL MARCO DE LOS DIFERENTES PROCESOS DE SELECCION QUE REALIZA LA ENTIDAD.</t>
  </si>
  <si>
    <t>PRESTAR SUS SERVICIOS PROFESIONALES PARA ORIENTAR LOS PROCESOS METODOLOGICOS Y DE SEGUIMIENTO A LAS ETAPAS DE RENDIMIENTO, TECNIFICACION Y TALENTO Y RESERVA DEPORTIVA, DE LA AGRUPACION ASIGNADA, EN EL MARCO DEL PROYECTO DE INVERSION</t>
  </si>
  <si>
    <t>PRESTAR SERVICIOS PROFESIONALES PARA EL SEGUIMIENTO, IDENTIFICACION Y VERIFICACION DE LOS INDICADORES DEL SISTEMA DEPORTIVO DE BOGOTA</t>
  </si>
  <si>
    <t>PRESTAR SERVICIOS PROFESIONALES PARA LA ARTICULACION , GESTION, ESTRUCTURACION, ORIENTACION TECNICA Y OPERATIVA EN LOS CAMPAMENTOS DESARROLLADOS POR EL IDRD</t>
  </si>
  <si>
    <t>PRESTAR SERVICIOS PROFESIONALES ADMINISTRATIVOS, CONTRACTUALES Y DE SEGUIMIENTO PARA EL DESARROLLO DEL SISTEMA DEPORTIVO DE BOGOTA</t>
  </si>
  <si>
    <t>PRESTAR LOS SERVICIOS PROFESIONALES A LA OFICINA ASESORA DE COMUNICACIONES PARA LA ELABORACION E IMPLEMENTACION DE LA ESTRATEGIA DE MERCADEO Y PUBLICIDAD EN MEDIOS INTERNO Y EXTERNOS, RELACIONADA CON LAS ACTIVIDADES Y EVENTOS QUE REALIZA EL IDRD PARA EL FORTALECIMIENTO DE SU IMAGEN INSTITUCIONAL.</t>
  </si>
  <si>
    <t>PRESTAR SUS SERVICIOS COMO ENTRENADOR(A) DE RENDIMIENTO PARALÍMPICO 3 PARA IMPLEMENTAR LOS PLANES DE PREPARACIÓN Y ENTRENAMIENTO DE ATLETAS EN LA DISCIPLINA ASIGNADA, DEL PROYECTO DE INVERSIÓN 7850</t>
  </si>
  <si>
    <t>PRESTAR LOS SERVICIOS PROFESIONALES PARA REALIZAR EL ACOMPAÑAMIENTO EN LA ESTRUCTURACION Y DESPLIEGUE DE LA ESTRATEGIA INTEGRAL DE COMUNICACIONES PARA EL POSICIONAMIENTO DE LA IMAGEN INSTITUCIONAL.</t>
  </si>
  <si>
    <t>PRESTAR SUS SERVICIOS PROFESIONALES AL AREA DE COSTOS Y ESTUDIOS ECONOMICOS EN LAS ACTIVIDADES RELACIONADAS CON LA ELABORACION DE ESTUDIOS ECONOMICOS, ANALISIS DE PRECIOS, EN EL MARCO DE LOS DIFERENTES PROCESOS DE SELECCION QUE REALIZA LA ENTIDAD.</t>
  </si>
  <si>
    <t>PRESTAR SUS SERVICIOS COMO INSTRUCTOR DEL GIMNASIO INSTITUCIONAL, EN EL MARCO DEL PROGRAMA DE VIGILANCIA EPIDEMIOLOGICA.</t>
  </si>
  <si>
    <t>PRESTAR SUS SERVICIOS PROFESIONALES EN EL INSTITUTO DISTRITAL DE RECREACION Y DEPORTE IDRD PARA LA PLANIFICACION Y DESARROLLO DE LAS INICIATIVAS CONTENIDAS EN EL PLAN ESTRATEGICO DE TECNOLOGIAS DE LA INFORMACION PETI 20212 024</t>
  </si>
  <si>
    <t>PRESTAR SUS SERVICIOS PROFESIONALES EN EL INSTITUTO DISTRITAL DE RECREACION Y DEPORTE IDRD PARA CONTRIBUIR CON LA PLANEACION, EJECUCION, MONITOREO Y CONTROL DE LAS INICIATIVAS CONTENIDAS EN EL PLAN ESTRATEGICO DE TECNOLOGIAS DE LA INFORMACION PETI 2021 2024.</t>
  </si>
  <si>
    <t>PRESTAR SERVICIOS DE APOYO A LAS ACTIVIDADES ADMINISTRATIVAS DEL ALMACEN PARA EL CONTROL DE PROCEDIMIENTOS INTERNOS Y EXTERNOS, ELABORACION DE MATRICES, INDICADORES DE GESTION, MAPA DE RIESGOS, MATRICES, PREPARACION DE RESPUESTAS E INFORMES A ENTES DE CONTROL Y ENTIDADES PARTICULARES.</t>
  </si>
  <si>
    <t>PRESTAR LOS SERVICIOS DE APOYO A LA GESTION PARA EL CUBRIMIENTO Y EDICION DE VIDEOS Y FOTOGRAFIAS DE LOS EVENTOS Y ACTIVIDADES QUE REALIZA EL IDRD.</t>
  </si>
  <si>
    <t>PRESTAR LOS SERVICIOS DE APOYO A LA GESTION EN EL ACOMPAÑAMIENTO EN LOS EVENTOS Y ACTIVIDADES QUE DEBE REALIZAR LA OFICINA ASESORA DE COMUNICACIONES PARA EL FORTALECIMIENTO DE LA IMAGEN INSTITUCIONAL DEL IDRD.</t>
  </si>
  <si>
    <t>PRESTAR LOS SERVICIOS DE APOYO A LA GESTIN PARA LA CLASIFICACION Y ORGANIZACION DE ARCHIVOS, CONFORME A LO ESTABLECIDO, EN EL SISTEMA INTERNO DE GESTION DOCUMENTAL Y DE ARCHIVOS - SIGA DE LA ENTIDAD".</t>
  </si>
  <si>
    <t>PRESTAR SERVICIOS PROFESIONALES PARA ELABORACION SEGUIMIENTO CONTROL Y ACTUALIZACION DE LAS ACTIVIDADES DE MANTENIMIENTO NECESARIAS EN LOS DIFERENTES PARQUES Y ESCENARIOS QUE COMPONEN EL SISTEMA DISTRITAL DE PARQUES</t>
  </si>
  <si>
    <t>PRESTAR SERVICIOS PROFESIONALES PARA APOYAR ACTIVIDADES ADMINISTRATIVAS DERIVADAS DE LOS PROYECTOS ADELANTADOS POR LA SUBDIRECCION TECNICA DE PARQUES Y EL IDRD</t>
  </si>
  <si>
    <t>PRESTAR SERVICIOS PROFESIONALES PARA EL DESARROLLO DE LAS PRACTICAS SOCIALES DE LAS METAS ESTABLECIDAS POR LA SUBDIRECCION TECNICA DE PARQUES EN EL MARCO DEL DESARROLLO DE ESTRATEGIAS SOCIALES QUE FORTALEZCAN LA APROPIACION, BUEN USO Y SOSTENIBILIDAD SOCIAL DEL SISTEMA DISTRITAL DE PARQUES EN LOS ESCENARIOS Y PARQUES ADMINISTRADOS, POR EL IDRD</t>
  </si>
  <si>
    <t>PRESTAR LOS SERVICIOS PROFESIONALES COMO ABOGADO A LA OFICINA ASESORA JURIDICA EN LA REPRESENTACION JUDICIAL Y EXTRAJUDICIAL DEL IDRD EN LA GESTION PARA LA ADQUISICION TITULARIZACION EXPROPIACION DE PREDIOS Y EN ESPECIAL LA DEFENSA Y CONSERVACION DEL ESPACIO PUBLICO ADMINISTRADO POR EL IDRD ASI COMO TRAMITAR LOS DEMAS ASUNTOS PROPIOS DEL AREA QUE LE SEAN ASIGNADOS</t>
  </si>
  <si>
    <t>PRESTAR SUS SERVICIOS DE APOYO A LA GESTION PARA LA CORRECTA ORGANIZACION Y DESARROLLO DE LAS ACTIVIDADES ADMINISTRATIVAS PARA EL PROGRAMA AL TRABAJO EN BICI, ASI COMO EL APOYO EN LA ARTICULACION CON LOS OTROS PROGRAMAS INMERSOS EN EL MARCO DE LA ESTRATEGIA "BOGOTA PEDALEA".</t>
  </si>
  <si>
    <t>PRESTAR SERVICIOS PROFESIONALES PARA APOYAR ACTIVIDADES DE PLANEACION, SEGUIMIENTO Y CONTROL DE LOS CONTRATOS DE MEJORAMIENTO, ADECUACION Y MANTENIMIENTO DE PARQUES Y ESCENARIOS ADMINISTRADOS POR EL IDRD, EN LOS COMPONENTES TECNICOS, ADMINISTRATIVOS Y FINANCIEROS</t>
  </si>
  <si>
    <t>PRESTAR LOS SERVICIOS PROFESIONALES PARA APOYAR TEMAS CONTRACTUALES, JURIDICOS Y ADMINISTRATIVOS DERIVADOS DE LAS ACTIVIDADES REALIZADAS POR LA STP</t>
  </si>
  <si>
    <t>PRESTAR SUS SERVICIOS PROFESIONALES PARA LA ORGANIZACION Y DESARROLLO DE LOS PROCESOS DE PSICOMOTRICIDAD EN LA PRIMERA INFANCIA DE LA ETAPA DE INICIACION Y FORMACION DEPORTIVA DEL SISTEMA DEPORTIVO DE BOGOTA.</t>
  </si>
  <si>
    <t>IDRD-CTO-0930-2022</t>
  </si>
  <si>
    <t>PRESTAR SUS SERVICIOS PROFESIONALES PARA REALIZAR LA CONSTRUCCION DOCUMENTAL Y LINEAMIENTOS TECNICOS Y METODOLOGICOS EN ACTIVIDAD FISICA CONSTRUCCION DE COMUNIDADES ACTIVAS Y SALUDABLES EN BOGOTA.</t>
  </si>
  <si>
    <t>PRESTAR SUS SERVICIOS PROFESIONALES PARA REALIZAR LA ESTRUCTURACION Y ARTICULACION METODOLOGICA DEL SISTEMA DEPORTIVO DE BOGOTA, EN EL SECTOR CONVENCIONAL Y PARALIMPICO.</t>
  </si>
  <si>
    <t>PRESTAR SERVICIOS DE APOYO A LA GESTIN PARA REALIZAR ACTIVIDADES RELACIONADAS CON LA REVISION Y ORGANIZACION DE INFORMES Y APOYAR PUBLICACION EN SECOP DE LOS DOCUMENTOS QUE LE SEAN ASIGNADOS.</t>
  </si>
  <si>
    <t>PRESTAR SERVICIOS PROFESIONALES PARA REALIZAR ACTIVIDADES RELACIONADAS CON LA GESTION Y ORGANIZACION DE INFORMES Y DEMAS TEMAS ADMINISTRATIVOS QUE SURJAN EN LA SUBDIRECCION DE CONTRATACION</t>
  </si>
  <si>
    <t>PRESTAR SERVICIOS PROFESIONALES BRINDANDO APOYO JURIDICO EN LAS ACTIVIDADES REQUERIDAS PARA LA CONSTRUCCION Y ADECUACION DE PARQUES Y ESCENARIOS DEPORTIVOS A CARGO DE LA SUBDIRECCION TECNICA DE CONSTRUCCIONES.</t>
  </si>
  <si>
    <t>PRESTAR SERVICIOS PROFESIONALES PARA EL APOYO TECNICO A LA SUBDIRECCION TECNICA DE CONSTRUCCIONES, EN EL DESARROLLO DE LOS PROYECTOS A CARGO DE LA DEPENDENCIA</t>
  </si>
  <si>
    <t>PRESTAR SERVICIOS PROFESIONALES PARA APOYAR LA SUPERVISION Y MONITOREO DE LOS CONTRATOS A CARGO DE LA SUBDIRECCION TECNICA DE RECREACION Y DEPORTES</t>
  </si>
  <si>
    <t>125 Dias</t>
  </si>
  <si>
    <t>PRESTAR SUS SERVICIOS PROFESIONALES PARA DESARROLLAR LAS LABORES ADMINISTRATIVAS DE LA AGRUPACION DEPORTIVA ASIGNADA RELACIONADAS CON LAS ETAPAS DE RENDIMIENTO, TECNIFICACION Y TALENTO Y RESERVA DEL SISTEMA DEPORTIVO DE BOGOTA, EN EL MARCO DEL PROYECTO</t>
  </si>
  <si>
    <t>PRESTAR SUS SERVICIOS DE APOYO A LA GESTION PARA ACOMPAÑAR LOS PROCESOS Y ACTIVIDADES ENCAMINADAS A LA PROMOCION, REGISTRO Y CONVOCATORIA DEL PROGRAMA DE ACTIVIDAD FISICA Y DEPORTE</t>
  </si>
  <si>
    <t>PRESTAR SUS SERVICIOS PROFESIONALES PARA LA GESTION DE LAS EXPERIENCIAS DE ACTIVIDAD FISICA, DEPORTE Y OFERTA DE LA BICICLETA DEL IDRD</t>
  </si>
  <si>
    <t>PRESTAR LOS SERVICIOS PROFESIONALES PARA ORIENTAR Y MONITOREAR LAS ESTRATEGIAS DE ATENCION PSICOSOCIAL DEL SERVICIO INTEGRAL DE ATENCION AL ATLETA BOGOTANO - SIAB, EN EL MARCO DEL PROYECTO</t>
  </si>
  <si>
    <t>PRESTAR SUS SERVICIOS COMO ENTRENADOR(A) DE RENDIMIENTO PARALIMPICO 3 PARA IMPLEMENTAR LOS PLANES DE PREPARACION Y ENTRENAMIENTO DE ATLETAS EN LA DISCIPLINA ASIGNADA, DEL PROYECTO DE INVERSION 7850</t>
  </si>
  <si>
    <t>PRESTAR LOS SERVICIOS PROFESIONALES COMO ABOGADO EN LA OFICINA ASESORA DE JURIDICA, EFECTUANDO EL CONTROL DE LEGALIDAD DE LOS PROYECTOS DE ACTO ADMINISTRATIVO, ADELANTAR LA REPRESENTACION DEL INSTITUTO EN ASUNTOS ADMINISTRATIVOS Y JUDICIALES Y PROYECTAR LOS CONCEPTOS JURIDICOS QUE LE SEAN ASIGNADOS POR EL SUPERVISOR Y LAS DEMAS ACTIVIDADES QUE DESIGNE EL SUPERVISOR DEL CONTRATO</t>
  </si>
  <si>
    <t>JUAN ALEJANDRO MENDOZA NOSSA</t>
  </si>
  <si>
    <t>PRESTAR SUS SERVICIOS PROFESIONALES COMO ENLACE PARA ORIENTAR A LOS EQUIPOS DE LAS LOCALIDADES, BRINDANDO HERRAMIENTAS DE CONTROL SOCIAL EN LO CORRESPONDIENTE A LAS INSTANCIAS DE PARTICIPACION LOCAL Y POLITICAS PUBLICAS EN ARAS DE BRINDAR UN MEJOR SERVICIO A LOS CIUDADANOS BENEFICIADOS DE LOS PROYECTOS DE INVERSION DE LA ENTIDAD</t>
  </si>
  <si>
    <t>PRESTAR SUS SERVICIOS PROFESIONALES COMO PROFESIONAL DE TALENTO HUMANO Y CORRESPONDENCIA PARA APOYAR LOS PROCESOS DE CONTRATACION PROGRAMACION SEGUMIENTO DEL TALENTO HUMANO ASIGNADO AL PROGRAMA CICLOVIA ASI COMO EL TRAMITE DE LA CORRESPONDENCIA EXTERNA E INTERNA DEL PROGRAMA</t>
  </si>
  <si>
    <t>PRESTAR SUS SERVICIOS PROFESIONALES PARA ADELANTAR ACTIVIDADES RELACIONADAS CON LA GESTION ADMINISTRATIVA AL INTERIOR DE LA SUBDIRECCION DE CONTRATACION</t>
  </si>
  <si>
    <t>PRESTAR LOS SERVICIOS DE APOYO A LA GESTION PARA EL CUBRIMIENTO Y EDICION DE VIDEOS Y FOTOGRAFIAS DE LOS EVENTOS Y ACTIVIDADES QUE REALIZA EL IDRD</t>
  </si>
  <si>
    <t>PRESTAR LOS SERVICIOS PROFESIONALES PARA REALIZAR LOS ANALISIS ESTADISTICOS DE LOS PROGRAMAS A CARGO DE LA SUBDIRECCION DE RECREACION Y DEPORTES.</t>
  </si>
  <si>
    <t>PRESTAR SERVICIOS DE APOYO A LAS ACTIVIDADES DE ALMACEN CON EL DESPLAZAMIENTO A LOS DIFERENTES PARQUES Y ESCENARIOS PARA EL RECIBO Y ENTREGA DE MERCANCIAS, REINTEGROS Y TRASLADOS, REALIZAR PLAQUETEO DE BIENES, INVENTARIOS SELECTIVOS Y APOYO EN EL ORDENAMIENTO DE LAS BODEGAS</t>
  </si>
  <si>
    <t>PRESTAR SERVICIOS DE APOYO A LA GESTION PARA REALIZAR LA REVISION DE POLIZAS Y APOYAR TEMAS DE CONTRATOS DE APROVECHAMIENTO ECONOMICO Y CAMEP.</t>
  </si>
  <si>
    <t>PRESTAR SERVICIOS DE APOYO A LA GESTION PARA APOYAR LA ACTUALIZACION DEL ARCHIVO Y EXPEDIENTES DOCUMENTALES (FISICOS Y DIGITAL) SEGUN REQUERIMIENTOS ESPECIFICOS Y PROCEDIMIENTO DE GESTION DOCUMENTAL DE LA ENTIDAD.</t>
  </si>
  <si>
    <t>PRESTAR SERVICIOS PROFESIONALES PARA ADELANTAR LA GESTION ADMINISTRATIVA PARA EL DESARROLLO Y EJECUCION DE LAS ACTIVIDADES REQUERIDAS EN EL MARCO DEL SISTEMA DISTRITAL DE PARTICIPACION ENPRO DE LA APROPIACION Y USO DE LOS PARQUES Y ESCENARIOS QUE HACEN PARQUE DEL SISTEMA DISTRITAL DE PARQUES.</t>
  </si>
  <si>
    <t>PRESTAR LOS SERVICIOS DE APOYO A LA GESTION PARA REALIZAR ACTIVIDADES DE APROVECHAMIENTO Y PROMOCION DE CONDICIONES ADECUADAS QUE PROPICIEN EL BUEN USO Y LA CONVIVENCIA ENTRE CIUDADANOS USUARIOS Y VECINOS DE LOS DIFERENTES PARQUES Y ESCENARIOS DEL SISTEMA DISTRITAL DE PARQUES</t>
  </si>
  <si>
    <t>PRESTAR SERVICIOS PROFESIONALES PARA APOYAR EL PROCESO DE APROBACION DE ESTUDIOS Y DISEÑOS DE LOS CONTRATOS Y/O CONVENIOS SUSCRITOS EN LA SUBDIRECCION TECNICA DE CONSTRUCCIONES.</t>
  </si>
  <si>
    <t>PRESTAR LOS SERVICIOS DE APOYO A LA GESTION COMO CAMAROGRAFA PARA EL DESARROLLO DE PIEZAS DE COMUNICACION CON EL FIN DE CREAR E IMPLEMENTAR CAMPAÑAS DE COMUNICACION PARA EL POSICIOAMIENTO Y FORTALECIMIENTO DE LA IMAGEN INST.TUCIONAL DEL IDRD</t>
  </si>
  <si>
    <t>PRESTAR SERVICIOS PROFESIONALES PARA APOYAR LA IMPLEMENTACION DE LAS ESTRATEGIAS DEFINIDAS PARA LOGRAR LOS OBJETIVOS DEL PROYECTO "CARBONO CERO EN EL PARQUE METROPOLITANO SIMON BOLIVAR" Y CONTINUAR EL PROCESO DE MANEJO Y CONTROL DE LA ESPECIE INVASORA PROCAMBARUS CLARKII.</t>
  </si>
  <si>
    <t>PRESTAR SERVICIOS DE APOYO EN LA GESTION ADMINISTRATIVA DEL PROCESO DE CONTRATACION DE LA SUBDIRECCION TECNICA DE RECREACION Y DEPORTES - STRD,EN LOS TRAMITES QUE SE REALIZAN EN LA PLATAFORMA SECOP II, SIDEAP Y DEMAS QUE SOPORTEN EL CONTROL DE LA INFORMACION DE LOS CONTRATOS.</t>
  </si>
  <si>
    <t>PRESTAR SERVICIOS DE APOYO A LA GESTION PARA REALIZAR ACTIVIDADES RELACIONADAS CON LA REVISION Y ORGANIZACION DE INFORMES Y APOYAR PUBLICACION EN SECOP DE LOS DOCUMENTOS QUE LE SEAN ASIGNADOS.</t>
  </si>
  <si>
    <t>PRESTAR SUS SERVICIOS DE APOYO A LA GESTION COMO GUIA DE PISCINAS, PARA ACOMPAÑAR A LOS ESTUDIANTES BENEFICIARIOS DEL CENTRO DE INTERES DE NATACION EN LA EJECUCION DE LAS ACTIVIDADES DEL PROYECTO DE INVERSION.</t>
  </si>
  <si>
    <t>PRESTAR SERVICIOS PROFESIONALES PARA REALIZAR LA REVISION, SEGUIMIENTO, CONTROL Y LEGALIZACION DE LOS APORTES Y RECURSOS DESTINADOS PARA LA EJECUCION DE LOS CONTRATOS Y CONVENIOS SUSCRITOS POR LA STRD ATENDIENDO LOS LINEAMIENTOS DE LAS NORMAS FINANCIERAS, CONTABLES Y TRIBUTARIAS.</t>
  </si>
  <si>
    <t>PRESTAR SUS SERVICIOS PROFESIONALES DE VALORACION FUNCIONAL Y REALIZACION DE PRUEBAS DE CONDICION FISICA PARA EL SEGUIMIENTO Y MONITOREO DEL ENTRENAMIENTO, DE LOS ATLETAS REGISTRO DEPORTIVO DE BOGOTA</t>
  </si>
  <si>
    <t>PRESTAR SUS SERVICIOS PROFESIONALES PARA ORIENTAR LOS PROCESOS METODOLOGICOS Y DE SEGUIMIENTO A LAS ETAPAS DE RENDIMIENTO, TECNIFICACION Y TALENTO Y RESERVA DEPORTIVA, DE LA AGRUPACION ASIGNADA, EN EL MARCO DEL PROYECTO DE INVERSION ,.</t>
  </si>
  <si>
    <t>PRESTAR LOS SERVICIOS DE APOYO A LA GESTION EN LAS ACTIVIDADES ADMINISTRATIVAS Y OPERATIVAS DE LOS TRAMITES REFERENTES A LA RECREACIO Y EL DEPORTE DE LA OFICINA ASESORA DE JURIDICA DEL IDRD.</t>
  </si>
  <si>
    <t>PRESTAR SERVICIOS PROFESIONALES EN EL DESARROLLO DE LOS EVENTOS ENFOCADOS AL FOMENTO Y PROMOCION DE LA RECREACION Y EL DEPORTE EN BOGOTA D.C</t>
  </si>
  <si>
    <t>PRESTAR SUS SERVICIOS PROFESIONALES PARA LA ARTICULACION DEL COMPONENTE PSICOSOCIAL DEL SISTEMA DEPORTIVO DE BOGOTA DEL IDRD</t>
  </si>
  <si>
    <t>PRESTAR SUS SERVICIOS PROFESIONALES PARA LA FORMULACION, IMPLEMENTACION Y DESARROLLO DE LOS I JUEGOS DISTRITALES DE LA JUVENTUD</t>
  </si>
  <si>
    <t>PRESTAR SERVICIOS PROFESIONALES PARA PLANEAR E IMPLEMENTAR LAS ACTIVIDADES ESTRATEGICAS Y EVENTOS DEL IDRD</t>
  </si>
  <si>
    <t>PRESTAR LOS SERVICIOS DE APOYO A LA GESTION COMO FOTOGRAFA PARA EL DESARROLLO DE PIEZAS DE COMUNICACION CON EL FIN DE CREAR E IMPLEMENTAR CAMPAÑAS DE COMUNICACION PARA EL POSICIOAMIENTO Y FORTALECIMIENTO DE LA IMAGEN INSTITUCIONAL DEL IDRD.</t>
  </si>
  <si>
    <t>PRESTAR SERVICIOS PROFESIONALES PARA LA ARTICULACION DE PROCESOS Y ACTIVIDADES ENTRE LA SUBDIRECCION TECNICA DE RECREACION Y DEPORTES Y LA OFICINA DE ASUNTOS LOCALES DEL IDRD</t>
  </si>
  <si>
    <t>PRESTAR SERVICIOS PROFESIONALES COMO ABOGADO PARA ORIENTAR LOS PROCESOS EN LAS DIFERENTES MODALIDADES DE CONTRATACION Y REALIZAR EL ACOMPAÑAMIENTO DE LOS TRAMITES, JURIDICOS Y ADMINISTRATIVOS PROPIOS DE LOS PROYECTOS DE INVERSION DE LA SUBDIRECCION TECNICA DE RECREACION Y DEPORTES DEL IDRD</t>
  </si>
  <si>
    <t>PRESTAR SERVICIOS PROFESIONALES PARA ARTICULAR LA GESTION, REQUERIMIENTOS Y ANALISIS DE INFORMACION DEL SISTEMA DE INFORMACION MISIONAL</t>
  </si>
  <si>
    <t>PRESTAR LOS SERVICIOS DE APOYO A LA GESTION EN EL PROCESO DE PRODUCCION AUDIOVISUAL PARA EL DESARROLLO DE PIEZAS DE COMUNICACION QUE SIRVAN DE INSUMO PARA LA CREACION E IMPLEMENTACION DE CAMPAÑAS DE COMUNICACION DEL IDRD.</t>
  </si>
  <si>
    <t>PRESTAR SUS SERVICIOS PROFESIONALES PARA LA ARTICULACION DE FISIOTERAPIA DEL SISTEMA DEPORTIVO DE BOGOTA DEL IDRD</t>
  </si>
  <si>
    <t>PRESTAR LOS SERVICIOS PROFESIONALES PARA LA ELABORACION E IMPLEMENTACION DE LA ESTRATEGIA DE MERCADEO, RELACIONADA CON LAS ACTIVIDADES Y EVENTOS QUE REALIZA EL IDRD A TRAVES DE LA SUBDIRECCION TECNICA DE RECREACION Y DEPORTES</t>
  </si>
  <si>
    <t>PRESTAR SERVICIOS PROFESIONALES PARA REALIZAR PROYECTAR Y ELABORAR LAS PIEZAS DE COMUNICACIONES VISUALES DE LOS ELEMENTOS Y ACTIVIDADES DE LA SUBDIRECCION TECNICA DE RECREACION Y DEPORTES DEL IDRD.</t>
  </si>
  <si>
    <t>PRESTAR SERVICIOS DE APOYO COMO PARAMEDICO, PARA BRINDAR ATENCION DE PRIMEROS AUXILIOS EN LAS CAMINATAS, CAMPAMENTOS Y LAS ACTIVIDADES REALIZADAS POR EL IDRD.</t>
  </si>
  <si>
    <t>PRESTAR LOS SERVICIOS DE APOYO A LA GESTION CON LE FIN DE ATENDER LOS REQUERIMIENTOS DE INTERVENCION OPERACION Y /O MANTENIMIENTO DE ACTIVIDADES ELECTRICAS, HIDRAULICAS MECANICAS, CIVILES EN LA INFRAESTRUCTURA FISICA DE LOS PARQUES Y ESCENARIOS QUE COMPONEN EL SISTEMA DISTRITAL</t>
  </si>
  <si>
    <t>PRESTAR SERVICIOS PROFESIONALES PARA APOYAR LA INICIATIVA DE CLUSTER Y LOS PROYECTOS DE LA SUBDIRECCION TECNICA DE PARQUES EN TEMAS DEL SECTOR DE LA RECREACION, DEPORTE Y ACTIVIDAD FISICA</t>
  </si>
  <si>
    <t>PRESTAR LOS SERVICIOS PROFESIONALES PARA APOYAR LOS TRAMITES REQUERIDOS PARA OTORGAR LOS PERMISOS DE APROVECHAMIENTO ECONOMICO DE PARQUES, ESCENARIOS DEPORTIVOS Y CEFES ADMINISTRADOS POR EL IDRD</t>
  </si>
  <si>
    <t>A PRESTACION DE SERVICIOS DE APOYO A LA GESTION PARA REALIZAR ACTIVIDADES DE APROVECHAMIENTO Y PROMOCION DE CONDICIONES ADECUADAS QUE PROPICIEN EL BUEN USO Y LA CONVIVENCIA ENTRE CIUDADANOS, USUARIOS Y VECINOS DE LOS DIFERENTES PARQUES Y ESCENARIOS DEL SISTEMA DISTRITAL DE PARQUES.</t>
  </si>
  <si>
    <t>PRESTACION DE SERVICIOS DE APOYO A LA GESTION PARA REALIZAR ACTIVIDADES DE APROVECHAMIENTO Y PROMOCION DE CONDICIONES ADECUADAS QUE PROPICIEN EL BUEN USO Y LA CONVIVENCIA ENTRE CIUDADANOS, USUARIOS Y VECINOS DE LOS DIFERENTES PARQUES Y ESCENARIOS DEL SISTEMA DISTRITAL DE PARQUES.</t>
  </si>
  <si>
    <t>PRESTAR SUS SERVICIOS PROFESIONALES COMO GESTOR TERRITORIAL PARA ARTICULAR LAS ACTIVIDADES Y EVENTOS EN LAS LOCALIDADES, EN TEMAS RELACIONADOS CON LA RECREACION, EL DEPORTE Y LA ACTIVIDAD FISICA</t>
  </si>
  <si>
    <t>PRESTAR SUS SERVICIOS COMO ENTRENADOR(A) DE TECNIFICACION 3.1 PARA IMPLEMENTAR LOS PLANES DE PREPARACION Y ENTRENAMIENTO DE ATLETAS EN LA DISCIPLINA ASIGNADA, DEL PROYECTO DE INVERSION.</t>
  </si>
  <si>
    <t>PRESTAR SERVICIOS PROFESIONALES EN LA APLICACION, DESARROLLO Y MONITOREO DE LA GOBERNANZA DEPORTIVA EN LOS ORGANISMOS DEPORTIVOS DE BOGOTA.</t>
  </si>
  <si>
    <t>PRESTAR SERVICIOS DE APOYO ADMINISTRATIVO Y OPERATIVO EN LAS ACTIVIDADES RELACIONADAS CON LA GOBERNANZA DEPORTIVA DEL SISTEMA DEPORTIVO DE BOGOTA</t>
  </si>
  <si>
    <t>PRESTAR SERVICIOS DE APOYO EN ACTIVIDADES ADMINISTRATIVAS Y DE ATENCION A LOS BENEFICIARIOS EN LOS ESCENARIOS Y PISCINAS ASIGNADOS DEL SISTEMA DEPORTIVO DE BOGOTA</t>
  </si>
  <si>
    <t>PRESTAR SERVICIOS PROFESIONALES COMO INTERPRETE DE LENGUA DE SEÑAS, ASI COMO, LA FORMULACION, IMPLEMENTACION Y SEGUIMIENTO DE LAS ACCIONES CON LA COMUNIDAD SORDA.</t>
  </si>
  <si>
    <t>PRESTAR LOS SERVICIOS DE APOYO A LA GESTION PARA PROMOVER EL ADECUADO USO DE LA BICICLETA A TRAVES DE LA ENSEÑANZA, EL AFIANZAMIENTO DE HABILIDADES Y EL DESARROLLO DE EVENTOS REALIZADOS POR EL IDRD A TRAVES DE LA ESTRATEGIA BOGOTA PEDALEA EN EL DISTRITO CAPITAL</t>
  </si>
  <si>
    <t>PRESTAR SERVICIOS PROFESIONALES PARA IMPLEMENTAR Y GESTIONAR ACTIVIDADES DE PLANEACION, SEGUIMIENTO Y CONTROL DERIVADOS DE LOS PROYECTOS ADELANTADOS POR LA SUBDIRECCION TECNICA DE PARQUES.</t>
  </si>
  <si>
    <t>PRESTAR SERVICIOS PROFESIONALES PARA APOYAR EL SEGUIMIENTO, CONTROL Y VERIFICACION DEL CUMPLIMIENTO DE LOS CONTRATOS DE APROVECHAMIENTO ECONOMICO SUSCRITOS POR LA SUBDIRECCION TECNICA DE PARQUES.</t>
  </si>
  <si>
    <t>PRESTAR SERVICIOS PROFESIONALES PARA APOYAR LA GENERACION DE INFORMES, DOCUMENTOS Y REALIZAR LAS VISITAS NECESARIAS A LOS DEFERENTES ESPACIOS ADMINISTRADOS POR EL IDRD, PARA LA CORRECTA GESTION DE LA INFORMACION SOLICITADA POR LOS ORGANISMOS DE CONTROL, OFICINA DE CONTROL INTERNO, ENTRE OTROS.</t>
  </si>
  <si>
    <t>PRESTAR SERVICIOS PROFESIONALES PARA APOYAR ACTIVIDADES ADMINISTRATIVAS DERIVADAS DE LOS PROYECTOS ADELANTADOS POR LA SUBDIRECCION TECNICA DE PARQUES Y EL IDRD.</t>
  </si>
  <si>
    <t>PRESTAR LOS SERVICIOS PROFESIONALES COMO ABOGADO A LA OFICINA ASESORA DE JURIDICA EN LA REPRESENTACION JUDICIAL Y EXTRAJUDICIAL DEL IDRD, GESTIONAR LA PARTE LEGAL DE LOS TRAMITES RADICADOS POR CLUBES Y ESCUELAS DE FORMACION DEPORTIVA DE BOGOTA D.C.</t>
  </si>
  <si>
    <t>PRESTAR SERVICIOS DE APOYO A LA GESTION RELACIONADO CON LAS ACTIVIDADES ADMINISTRATIVAS DE LA ETAPA DE INICIACION Y FORMACION DEPORTIVA DEL SISTEMA DEPORTIVO DE BOGOTA</t>
  </si>
  <si>
    <t>PRESTAR SERVICIOS DE APOYO A LA GESTION COMO LOGISTICO PARA EL DESARROLLO DE LOS PROGRAMAS Y ACTIVIDADES DIRIGIDOS A LA COMUNIDAD EN LAS DIFERENTES LOCALIDADES DE BOGOTA D.C., EN EL MARCO DE LOS PROYECTOS DE INVERSION CON CARGO A LA SUBDIRECCION TECNICA DE RECREACION Y DEPORTES STRD.</t>
  </si>
  <si>
    <t>PRESTAR SERVICIOS DE APOYO EN ACTIVIDADES ADMINISTRATIVAS Y DE ATENCION A LOS BENEFICIARIOS EN LOS ESCENARIOS Y PISCINAS ASIGNADOS DEL SISTEMA DEPORTIVO DE BOGOTA.</t>
  </si>
  <si>
    <t>IDRD-CTO-1088-2022</t>
  </si>
  <si>
    <t>PRESTAR SUS SERVICIOS PROFESIONALES PARA ARTICULAR LAS GESTIONES ADMINISTRATIVAS Y TECNICAS, RELACIONADAS CON LAS ETAPAS DE RENDIMIENTO, TECNIFICACION Y TALENTO Y RESERVA DEL SISTEMA DEPORTIVO DE BOGOTA, EN EL SECTOR CONVENCIONAL Y PARALIMPICO.</t>
  </si>
  <si>
    <t>PRESTAR SERVICIOS PROFESIONALES PARA ARTICULACION DE LA GESTION DE CONOCIMIENTO E INVESTIGACION DEL IDRD.</t>
  </si>
  <si>
    <t>PRESTAR SERVICIOS PROFESIONALES PARA LA ARTICULACION Y GESTION PEDAGOGICA Y OPERATIVA EN EL PROGRAMA DE ACTIVIDAD FISICA Y DEPORTE.</t>
  </si>
  <si>
    <t>PRESTAR SERVICIOS DE APOYO A LA GESTION EN LOS ESCENARIOS DEL SISTEMA DISTRITAL DE PARQUES PARA LA PRACTICA DE NUEVAS TENDENCIAS DEPORTIVAS, EN EL MARCO DEL PROYECTO DE INVERSION.</t>
  </si>
  <si>
    <t>PRESTAR SUS SERVICIOS COMO ENTRENADOR(A) DE RENDIMIENTO 4.4 PARA IMPLEMENTAR LOS PLANES DE PREPARACION Y ENTRENAMIENTO DE ATLETAS EN LA DISCIPLINA ASIGNADA, DEL PROYECTO DE INVERSION ,.</t>
  </si>
  <si>
    <t>PRESTAR SERVICIOS DE APOYO A LA GESTION DEL AREA DE COSTOS Y ESTUDIOS ECONOMICOS EN LAS ACTIVIDADES RELACIONADAS CON EL FUNCIONAMIENTO ADMINISTRATIVO Y LA ELABORACION DE ESTUDIOS DE MERCADO PARA LOS DIFERENTES PROCESOS DE SELECCION QUE REALIZA LA ENTIDAD.</t>
  </si>
  <si>
    <t>PRESTAR SUS SERVICIOS PROFESIONALES EN EL INSTITUTO DISTRITAL DE RECREACIN Y DEPORTE - IDRD- PARA CONTRIBUIR CON LA IMPLEMENTACIN, PARAMETRIZACIN, DESARROLLO, AJUSTES Y SOPORTE DEL SOFTWARE PANDORA</t>
  </si>
  <si>
    <t>PRESTAR SERVICIOS PROFESIONALES PARA GARANTIZAR EL SEGUIMIENTO Y ADECUADO DESARROLLO DE LAS ACTIVIDADES DIRIGIDAS A LA POBLACION CON DISCAPACIDAD DEL DISTRITO CAPITAL EN EL MARCO DEL PROGRAMA DE ACTIVIDAD FISICA Y DEPORTE</t>
  </si>
  <si>
    <t>PRESTAR LOS SERVICIOS PROFESIONALES PARA APOYAR EN LA IMPLEMENTACION Y APLICACION DEL MODELO PEDAGOGICO DE FORMACION CIUDADANA EN LAS ACTIVIDADES QUE SE EJECUTEN PARA LOS HABITANTES DE BOGOTA.</t>
  </si>
  <si>
    <t>PRESTAR SERVICIOS DE APOYO A LA GESTION PARA LA ORGANIZACION Y TRAMITE DE LA DOCUMENTACION FISICA DEL PROCESO DE ADQUISICION DE BIENES Y SERVICIOS QUE LE SEA ASIGNADA.</t>
  </si>
  <si>
    <t>PRESTAR LOS SERVICIOS DE APOYO A LA GESTION PARA EL DESARROLLO DE LAS ACTIVIDADES DE LA PARTICIPACION COMUNITARIA EN LAS LOCALIDADES ASIGNADAS, CON EL FIN DE PROMOVER EL BUEN USO, LA APROPIACION, LA SOSTENIBILIDAD FISICA Y SOCIAL Y AMBIENTAL DEL SISTEMA DISTRITAL DE PARQUES.</t>
  </si>
  <si>
    <t>PRESTAR SERVICIOS PROFESIONALES PARA LA ARTICULACION Y GESTION PEDAGOGICA Y OPERATIVA EN EL PROGRAMA DE ACTIVIDAD FISICA Y DEPORTE</t>
  </si>
  <si>
    <t>PRESTAR SERVICIOS PROFESIONALES EN MEDICINA DEL DEPORTE PARA LA EVALUACION Y MONITOREO DE LA PREPARACION DE LOS ATLETAS DEL REGISTRO DEPORTIVO DE BOGOTA, SIENDO ARTICULADORES CON EL AREA TECNICOMETODOLOGICA</t>
  </si>
  <si>
    <t>PRESTAR LOS SERVICIOS DE APOYO A LA GESTION COMO MASAJISTA DEPORTIVO PARA LA PREPARACION Y RECUPERACION FISICA EN LOS PROCESOS DE ENTRENAMIENTO Y COMPETENCIA DE LOS ATLETAS DEL REGISTRO DEPORTIVO DE BOGOTA</t>
  </si>
  <si>
    <t>PRESTAR SUS SERVICIOS PROFESIONALES EN FISIOTERAPIA PARA LA ATENCION INTEGRAL EN PROCESOS EN PREVENCION Y REHABILITACION DE LESIONES DEPORTIVAS DE LOS ATLETAS DEL REGISTRO DEPORTIVO DEL SISTEMA DEPORTIVO DE BOGOTA.</t>
  </si>
  <si>
    <t>PRESTAR LOS SERVICIOS PROFESIONALES PARA ORIENTAR Y MONITOREAR LAS ESTRATEGIAS DE ATENCION PSICOSOCIAL DEL SERVICIO INTEGRAL DE ATENCION AL ATLETA BOGOTANO SIAB, EN EL MARCO DEL PROYECTO</t>
  </si>
  <si>
    <t>PRESTAR SERVICIOS PROFESIONALES COMO INTERPRETE DE LENGUA DE SEÑAS, ASI COMO, EN LA IMPLEMENTACION DE LAS ACCIONES CON LA COMUNIDAD SORDA</t>
  </si>
  <si>
    <t>PRESTAR SERVICIOS COMO ENTRENADOR(A) 1 EN LA ETAPA DE INICIACION Y FORMACION DEPORTIVA PARA NATACION DEL SISTEMA DEPORTIVO DE BOGOTA</t>
  </si>
  <si>
    <t>PRESTAR SERVICIOS DE APOYO A LA GESTION PARA REALIZAR LAS ACTIVIDADES NECESARIAS DE MANTENIMIENTO Y ADECUACION PARA EL BUEN FUNCIONAMIENTO DE LAS PISTAS DE BOLOS, EN LA BOLERA EL SALITRE ADMINISTRADA POR EL IDRD</t>
  </si>
  <si>
    <t>PRESTAR SERVICIOS PROFESIONALES PARA ADELANTAR ACTIVIDADES CONTRACTUALES Y JURIDICAS RESPECTO A CONTRATOS DE APROVECHAMIENTO ECONOMICO Y OTRAS FIGURAS CONTRACTUALES REFERENTES ESPACIO PUBLICO Y CAMEP.</t>
  </si>
  <si>
    <t>PRESTAR SERVICIOS PROFESIONALES PARA IMPLEMENTAR Y GESTIONAR ACTIVIDADES DE PLANEACION, SEGUIMIENTO Y CONTROL DERIVADOS DE LOS PROYECTOS ADELANTADOS POR LA SUBDIRECCION TECNICA DE PARQUES</t>
  </si>
  <si>
    <t>PRESTAR SUS SERVICIOS PROFESIONALES PARA ESTRUCTURAR LAS ACTIVIDADES DE LA ETAPA DE INICIACION Y FORMACION DEL SISTEMA DEPORTIVO DE BOGOTA</t>
  </si>
  <si>
    <t>PRESTAR SERVICIOS PROFESIONALES PARA LA FORMULACION, APLICACION Y ACOMPAÑAMIENTO ESTADISTICO DE LOS PROGRAMAS ,DEL SISTEMA DEPORTIVO DE BOGOTA</t>
  </si>
  <si>
    <t>PRESTAR SERVICIOS PROFESIONALES EN MEDICINA DEL DEPORTE PARA LA EVALUACION Y MONITOREO DE LA PREPARACION DE LOS ATLETAS DEL REGISTRO DEPORTIVO DE BOGOTA, SIENDO ARTICULADORES CON EL AREA TECNICOMETODOLOGICA.</t>
  </si>
  <si>
    <t>109 Dias</t>
  </si>
  <si>
    <t>PRESTAR SERVICIOS DE APOYO A LA GESTION PARA REALIZAR EL CONTROL, SEGUIMIENTO Y CUIDADO DE LA FAUNA QUE SE ENCUENTRA PRESENTE DENTRO DEL SISTEMA DISTRITAL DE PARQUES</t>
  </si>
  <si>
    <t>PRESTAR LOS SERVICIOS DE APOYO A LA GESTION PARA APOYAR EL TRAMITE DE PERMISOS DE USO, REVISION DE POLIZAS Y PROMOCION DE ESPACIOS SUSCEPTIBLES DE APROVECHAMIENTO ECONOMICO DE LOS ESPACIOS ADMINISTRADOS POR EL IDRD.</t>
  </si>
  <si>
    <t>2759 PRESTAR LOS SERVICIOS DE APOYO A LA GESTION PARA EL DESARROLLO DE LAS ACTIVIDADES DE LA PARTICIPACION COMUNITARIA EN LAS LOCALIDADES ASIGNADAS, CON EL FIN DE PROMOVER EL BUEN USO, LA APROPIACION, LA SOSTENIBILIDAD FISICA, SOCIAL Y AMBIENTAL DE LOS PARQUES ADMINISTRADOS POR EL IDRD.</t>
  </si>
  <si>
    <t>2966 PRESTAR SERVICIOS PROFESIONALES PARA APOYAR ACTIVIDADES DE PLANEACION SEGUIMINETO Y CONTROL DE LOS CONTRATO DE MEJORAMIENTO, ADECUACION Y MANTENIMINETO DE PARQUES Y ESCENARIOS ADMINISTRADOS POR EL IDRD, ASI COMO TODAS LAS ACTIVIDADES REFERENTES AL MANTENIMIENTO, OPERACION Y FUNCIONAMINETO DE LOS MISMOS</t>
  </si>
  <si>
    <t>PRESTAR SERVICIOS PROFESIONALES PARA DESARROLLAR E IMPLEMENTAR ESTRATEGIAS DE COMUNICACION, PUBLICIDAD Y DIVULGACION DEL SISTEMA DISTRITAL DE PARQUES</t>
  </si>
  <si>
    <t>310 Dias</t>
  </si>
  <si>
    <t>PRESTAR SERVICIOS PROFESIONALES PARA REALIZAR PROCESOS DE ALFABETIZACION PARA COMUNIDADES ACTIVAS Y SALUDABLES EN LA CIUDAD.</t>
  </si>
  <si>
    <t>PRESTAR SUS SERVICIOS PROFESIONALES EN EL INSTITUTO DISTRITAL DE RECREACION Y DEPORTE IDRD PARA LA PLANIFICACION Y EL DESARROLLO DE INICIATIVAS CONTENIDOS EN EL PLAN ESTRATEGICO DE TECNOLOGIAS DE LA INFORMACION PETI.</t>
  </si>
  <si>
    <t>PRESTAR SERVICIOS PROFESIONALES EN LA OFICINA DE CONTROL INTERNO DEL IDRD, REALIZANDO MONITOREOS, EVALUACIONES, AUDITORIAS Y SEGUIMIENTO AL SISTEMA DE CONTROL INTERNO DEL INSTITUTO, ASI COMO LOS INFORMES DE CARACTER NORMATIVO, EN EL MARCO DEL ROL DE "EVALUACION Y SEGUIMIENTO" DE QUE TRATA EL DECRETO 648 DE 2017.</t>
  </si>
  <si>
    <t>PRESTAR SUS SERVICIOS PROFESIONALES PARA ACOMPAÑAR LAS ACTIVIDADES RELACIONADAS CON EL DESARROLLO DE LA ESTRATEGIA DE PROMOCION Y PREVENCION EN SALUD MENTAL EN EL INSTITUTO DISTRITAL DE RECREACION Y DEPORTE</t>
  </si>
  <si>
    <t>PRESTAR LOS SERVICIOS PROFESIONALES EN LA REALIZACION DE PRODUCTOS VISUALES, SONOROS Y AUDIOVISUALES CON EN EL FIN DE PROMOVER Y DIVULGAR LOS ESCENARIOS QUE SE ENCUENTRAN EN EL SISTEMA DISTRITAL DE PARQUES</t>
  </si>
  <si>
    <t>PRESTAR SERVICIOS DE APOYO A LA GESTION ADMINISTRATIVA Y SEGUIMIENTO DE ACCIONES Y/O ACTIVIDADES DE LA SUBDIRECCION.</t>
  </si>
  <si>
    <t>PRESTAR LOS SERVICIOS DE APOYO A LA GESTION PARA REALIZAR EL CONTROL, SEGUIMIENTO, ALISTAMIENTO, DIAGNOSTICO, Y MANTENIMIENTO PREVENTIVO Y/O CORRECTIVO DE LAS BICICLETAS INSTITUCIONALES DEL IDRD Y DE LOS USUARIOS DE LOS DIFERENTES PROGRAMAS, COMO TAMBIEN LA ENSEÑANZA Y EL APOYO EN EL DESARROLLO DE EVENTOS REALIZADOS POR EL IDRD A TRAVES DE LA ESTRATEGIA BOGOTA PEDALEA EN EL DISTRITO CAPITAL.</t>
  </si>
  <si>
    <t>PRESTAR SERVICIOS DE APOYO A LA GESTION COMO GUIA DE CAMINATAS, PROMOVIENDO EL RECONOCIMIENTO DE SENDEROS ECOLOGICOS Y ESPACIOS DEPORTIVOS Y CULTURALES DEL DISTRITO CAPITAL</t>
  </si>
  <si>
    <t>PRESTAR SUS SERVICIOS PROFESIONALES COMO AUXILIAR ENFERMERA(O) Y APOYAR LOS PROCESOS DE ATENCION EN SALUD, DE LA UNIDAD DE CIENCIAS APLICADAS AL DEPORTE, PARA LOS ATLETAS DEL REGISTRO DEPORTIVO DE BOGOTA</t>
  </si>
  <si>
    <t>PRESTAR LOS SERVICIOS DE APOYO A LA GESTION PARA LA CLASIFICACION Y ORGANIZACION DE ARCHIVOS, CONFORME A LO ESTABLECIDO , EN EL SISTEMA INTERNO DE GESTION DOCUMENTAL Y DE ARCHIVOS - SIGA DE LA ENTIDAD</t>
  </si>
  <si>
    <t>PRESTAR SERVICIOS PROFESIONALES PARA REVISAR PRODUCTOS Y EJECUTAR ACTIVIDADES RELACIONADAS CON LOS ESTUDIOS DE COSTOS, DEL SECTOR, ANALISIS DEL MERCADO QUE LE SEAN ASIGNADOS.</t>
  </si>
  <si>
    <t>PRESTAR SERVICIOS PROFESIONALES PARA APOYAR ACTIVIDADES DE PLANEACION, SEGUIMIENTO Y CONTROL DE LOS CONTRATOS DE MEJORAMIENTO, ADECUACION Y MANTENIMIENTO DE PARQUES Y ESCENARIOS ADMINISTRADOS POR EL IDRD.</t>
  </si>
  <si>
    <t>PRESTAR LOS SERVICIOS PROFESIONALES EN LA OFICINA ASESORA DE COMUNICACIONES PARA LA CREACION, FORMULACION, DESARROLLO, FUNCIONAMIENTO, ACTUALIZACION, MANTENIMIENTO Y SOPORTE PARA LA PAGINA WEB DEL IDRD</t>
  </si>
  <si>
    <t>PRESTAR SERVICIOS PROFESIONALES PARA APOYAR LA REALIZACION DE LAS ACTIVIDADES ADMINISTRATIVAS REQUERIDAS EN EL DESARROLLO DE LOS PROYECTOS ADELANTADOS POR LA SUBDIRECCION TECNICA DE PARQUES Y LA ENTIDAD.</t>
  </si>
  <si>
    <t>PRESTAR SERVICIOS PROFESIONALES PARA APOYAR ACTIVIDADES DE PLANEACION SEGUIMIENTO Y CONTROL DE LOS CONTRATOS DE MEJORAMIENTO, ADECUACION Y MANTENIMIENTO DE PARQUES Y ESCENARIOS ADMINISTRADOS POR EL IDRD, ASI COMO TODAS LAS ACTIVIDADES REFERENTES AL MANTENIMIENTO, OPERACION Y FUNCIONAMIENTO DE LOS MISMOS.</t>
  </si>
  <si>
    <t>PRESTAR SERVICIOS PROFESIONALES COMO ABOGADO EN LA PROYECCION Y ELABORACION DE LOS DIFERENTES TRAMITES CONTRACTUALES Y JURIDICOS DE LA SUBDIRECCION TECNICA DE RECREACION Y DEPORTES</t>
  </si>
  <si>
    <t>1583 PRESTAR SUS SERVICIOS DE APOYO A LA GESTION PARA ACOMPAÑAR LOS PROCESOS Y ACTIVIDADES ENCAMINADAS A LA PROMOCION, REGISTRO Y CONVOCATORIA DEL PROGRAMA DE ACTIVIDAD FISICA Y DEPORTE.</t>
  </si>
  <si>
    <t>2700 PRESTAR LOS SERVICIOS DE APOYO A LA GESTION PARA REALIZAR ACTIVIDADES DE APROVECHAMIENTO Y PROMOCION DE CONDICIONES ADECUADAS QUE PROPICIEN EL BUEN USO Y LA CONVIVENCIA ENTRE CIUDADANOS, USUARIOS Y VECINOS DE LOS DIFERENTES PARQUES Y ESCENARIOS DEL SISTEMA DISTRITAL DE PARQUES</t>
  </si>
  <si>
    <t>Compraventa</t>
  </si>
  <si>
    <t>CONTRATAR LA ADQUISICION DE ELEMENTOS E IMPLEMENTACION DEPORTIVA ESPECIALIZADA REQUERIDA POR EL PROGRAMA RENDIMIENTO DEPORTIVO DEL INSTITUTO DISTRITAL DE RECREACION Y DEPORTE IDRD</t>
  </si>
  <si>
    <t>419 Días</t>
  </si>
  <si>
    <t>IDRD-CTO-1271-2022</t>
  </si>
  <si>
    <t>PLIYIS MARILY SERRATO AGUIRRE</t>
  </si>
  <si>
    <t>IDRD-CTO-1275-2022</t>
  </si>
  <si>
    <t>WILLIAM DUARTE COCONUBO</t>
  </si>
  <si>
    <t>IDRD-CTO-1287-2022</t>
  </si>
  <si>
    <t>JUAN SEBASTIAN PINEDA ROLDAN</t>
  </si>
  <si>
    <t>IDRD-CTO-1289-2022</t>
  </si>
  <si>
    <t>CAMILA ANDREA ORTIZ RODRIGUEZ</t>
  </si>
  <si>
    <t>IDRD-CTO-1300-2022</t>
  </si>
  <si>
    <t>JUAN SEBASTIAN CLAVIJO VERA</t>
  </si>
  <si>
    <t>IDRD-CTO-1301-2022</t>
  </si>
  <si>
    <t>ANDREA CUCAITA DUARTE</t>
  </si>
  <si>
    <t>IDRD-CTO-1302-2022</t>
  </si>
  <si>
    <t>NORMA ESPERANZA PANQUEBA VARON</t>
  </si>
  <si>
    <t>IDRD-CTO-1310-2022</t>
  </si>
  <si>
    <t>WALTER DUVÁN OLAYA ROJAS</t>
  </si>
  <si>
    <t>IDRD-CTO-1318-2022</t>
  </si>
  <si>
    <t>OSCAR MONSALVE</t>
  </si>
  <si>
    <t>Suministros</t>
  </si>
  <si>
    <t>IDRD-CTO-1328-2022</t>
  </si>
  <si>
    <t>MARIA PAULA SOGAMOSO HIGUERA</t>
  </si>
  <si>
    <t>IDRD-CTO-1329-2022</t>
  </si>
  <si>
    <t>FABIAN ALBERTO MUÑOZ CONTRERAS</t>
  </si>
  <si>
    <t>PRESTAR SUS SERVICIOS COMO ENTRENADOR(A) DE TECNIFICACIÓN 3.1 PARA IMPLEMENTAR LOS PLANES DE PREPARACIÓN Y ENTRENAMIENTO DE ATLETAS EN LA DISCIPLINA ASIGNADA, DEL SISTEMA DEPORTIVO DE BOGOTÁ.</t>
  </si>
  <si>
    <t>3 Meses</t>
  </si>
  <si>
    <t>175.000 POR JORNADA</t>
  </si>
  <si>
    <t>IDRD-CTO-1348-2022</t>
  </si>
  <si>
    <t>ANGEL DAVID MONTES BRICEÑO</t>
  </si>
  <si>
    <t>IDRD-CTO-1352-2022</t>
  </si>
  <si>
    <t>DAVID MATEO GUATAQUIRA CIFUENTES</t>
  </si>
  <si>
    <t>PRESTAR SUS SERVICIOS DE APOYO A LA GESTIÓN PARA REALIZAR EL DISEÑO GRÁFICO DE LA INVESTIGACIÓN.</t>
  </si>
  <si>
    <t>IDRD-CTO-1365-2022</t>
  </si>
  <si>
    <t>BENJAMIN RIVAS CORTES</t>
  </si>
  <si>
    <t>IDRD-CTO-1376-2022</t>
  </si>
  <si>
    <t>PIER ANGELO NOAK HIDALGO</t>
  </si>
  <si>
    <t>IDRD-CTO-1379-2022</t>
  </si>
  <si>
    <t>JORGE ARMANDO NEUQUE GUATAME</t>
  </si>
  <si>
    <t>IDRD-CTO-1381-2022</t>
  </si>
  <si>
    <t>ILSER ESTEBAN GONZÁLEZ CASTELLANOS</t>
  </si>
  <si>
    <t>IDRD-CTO-1382-2022</t>
  </si>
  <si>
    <t>ANDRES ORLANDO PRIETO ACUÑA</t>
  </si>
  <si>
    <t>IDRD-CTO-1384-2022</t>
  </si>
  <si>
    <t>EMMA LUCIA TORRES MUÑOZ</t>
  </si>
  <si>
    <t>IDRD-CTO-1387-2022</t>
  </si>
  <si>
    <t>HUGO ARMANDO CANGREJO MANRIQUE</t>
  </si>
  <si>
    <t>IDRD-CTO-1392-2022</t>
  </si>
  <si>
    <t>MANUELA CHICA BOHORQUEZ</t>
  </si>
  <si>
    <t>IDRD-CTO-1405-2022</t>
  </si>
  <si>
    <t>DIEGO ESTEBAN LARA PAEZ</t>
  </si>
  <si>
    <t>IDRD-CTO-1425-2022</t>
  </si>
  <si>
    <t>SONIA YAMILE CHACON FORERO</t>
  </si>
  <si>
    <t>IDRD-CTO-1429-2022</t>
  </si>
  <si>
    <t>DERLY MILENA GOMEZ GOMEZ</t>
  </si>
  <si>
    <t>IDRD-CTO-1439-2022</t>
  </si>
  <si>
    <t>CAMILO ANDRES PRADA CASTAÑEDA</t>
  </si>
  <si>
    <t>IDRD-CTO-1440-2022</t>
  </si>
  <si>
    <t>OLGA JASSIBE FLOREZ CASTELLANOS</t>
  </si>
  <si>
    <t>OMAR DANIEL SIERRA MORALES</t>
  </si>
  <si>
    <t>IDRD-CTO-1455-2022</t>
  </si>
  <si>
    <t>DIEGO ALEJANDRO SABOYA REYES</t>
  </si>
  <si>
    <t>1154 PRESTAR SERVICIOS DE APOYO A LA GESTIÓN COMO RECREADOR, PARA PLANEAR Y EJECUTAR ACTIVIDADES RECREATIVAS Y RECREODEPORTIVAS DEL IDRD, ACOMPAÑANDO LOS PROCESOS CON LOS DIFERENTES GRUPOS POBLACIONALES EN LAS LOCALIDADES DEL DISTRITO CAPITAL.</t>
  </si>
  <si>
    <t>IDRD-CTO-1456-2022</t>
  </si>
  <si>
    <t>CAMILO ANDRES BELTRÁN ORTIZ</t>
  </si>
  <si>
    <t>165 Días</t>
  </si>
  <si>
    <t>IDRD-CTO-1458-2022</t>
  </si>
  <si>
    <t>SERGIO YAIR SANCHEZ CASTRO</t>
  </si>
  <si>
    <t>IDRD-CTO-1460-2022</t>
  </si>
  <si>
    <t>JOVANY ANTONIO CABIATIVA SARMIENTO</t>
  </si>
  <si>
    <t>PRESTAR SUS SERVICIOS COMO ENTRENADOR A DE TECNIFICACION 3 1 PARA IMPLEMENTAR LOS PLANES DE PREPARACION Y ENTRENAMIENTO DE ATLETAS EN LA DISCIPLINA ASIGNADA DEL SISTEMA DEPORTIVO DE BOGOTA</t>
  </si>
  <si>
    <t>IDRD-CTO-1462-2022</t>
  </si>
  <si>
    <t>CAMPO ELIAS ARCINIEGAS TORO</t>
  </si>
  <si>
    <t>IDRD-CTO-1463-2022</t>
  </si>
  <si>
    <t>DEYSI LORENA RIVERA DIAZ</t>
  </si>
  <si>
    <t>IDRD-CTO-1464-2022</t>
  </si>
  <si>
    <t>NADIA MAGALY CAMPOS PARRA</t>
  </si>
  <si>
    <t>IDRD-CTO-1465-2022</t>
  </si>
  <si>
    <t>DIEGO HERNAN ROMERO GIL</t>
  </si>
  <si>
    <t>IDRD-CTO-1466-2022</t>
  </si>
  <si>
    <t>ERIKA XIMENA GOMEZ GOMEZ</t>
  </si>
  <si>
    <t>IDRD-CTO-1467-2022</t>
  </si>
  <si>
    <t>JONATHAN ADRIAN RODRIGUEZ SANDOVAL</t>
  </si>
  <si>
    <t>IDRD-CTO-1468-2022</t>
  </si>
  <si>
    <t>MAICOL SNAIDER BOBADILLA FLOREZ</t>
  </si>
  <si>
    <t>IDRD-CTO-1471-2022</t>
  </si>
  <si>
    <t>JUAN ESTEBAN CHINOME BELLO</t>
  </si>
  <si>
    <t>IDRD-CTO-1472-2022</t>
  </si>
  <si>
    <t>SERGIO ANDRES ARENAS SANTAMARIA</t>
  </si>
  <si>
    <t>IDRD-CTO-1473-2022</t>
  </si>
  <si>
    <t>NICOLAS ESPITIA MONTIEL</t>
  </si>
  <si>
    <t>IDRD-CTO-1474-2022</t>
  </si>
  <si>
    <t>JUAN DAVID DIAZ NAVARRO</t>
  </si>
  <si>
    <t>IDRD-CTO-1475-2022</t>
  </si>
  <si>
    <t>LAYLA MEJIA JIMENEZ</t>
  </si>
  <si>
    <t>IDRD-CTO-1476-2022</t>
  </si>
  <si>
    <t>HECTOR PARRA MEDINA</t>
  </si>
  <si>
    <t>IDRD-CTO-1481-2022</t>
  </si>
  <si>
    <t>JUAN DANILO PINTO PARRA</t>
  </si>
  <si>
    <t>IDRD-CTO-1482-2022</t>
  </si>
  <si>
    <t>SEBASTIAN STIVEN ESPITIA HERMOSO</t>
  </si>
  <si>
    <t>IDRD-CTO-1484-2022</t>
  </si>
  <si>
    <t>VIVIANA MARCELA DIAZ</t>
  </si>
  <si>
    <t>IDRD-CTO-1485-2022</t>
  </si>
  <si>
    <t>ELBER FERNANDO HERNANDEZ DUEÑAS</t>
  </si>
  <si>
    <t>PRESTAR SERVICIOS PROFESIONALES PARA LA PLANEACIÓN, ORGANIZACIÓN Y DESARROLLO DE EVENTOS DEPORTIVOS Y ALIANZAS CON ENTIDADES PUBLICAS O PRIVADAS.</t>
  </si>
  <si>
    <t>IDRD-CTO-1486-2022</t>
  </si>
  <si>
    <t>JULIANA JARAMILLO DORIA</t>
  </si>
  <si>
    <t>IDRD-CTO-1487-2022</t>
  </si>
  <si>
    <t>DANIEL FELIPE ARENAS AVILA</t>
  </si>
  <si>
    <t>IDRD-CTO-1488-2022</t>
  </si>
  <si>
    <t>SARA LUCIA AYALA CORONADO</t>
  </si>
  <si>
    <t>IDRD-CTO-1489-2022</t>
  </si>
  <si>
    <t>GIANNA MARISEL BENAVIDES JIMENEZ</t>
  </si>
  <si>
    <t>IDRD-CTO-1490-2022</t>
  </si>
  <si>
    <t>MARÍA CAMILA CÁRDENAS RODRIGUEZ</t>
  </si>
  <si>
    <t>IDRD-CTO-1491-2022</t>
  </si>
  <si>
    <t>OSCAR IVAN ACOSTA RODRIGUEZ</t>
  </si>
  <si>
    <t>IDRD-CTO-1492-2022</t>
  </si>
  <si>
    <t>MAYERLY YANETH VACCA HUERTAS</t>
  </si>
  <si>
    <t>IDRD-CTO-1493-2022</t>
  </si>
  <si>
    <t>EDWARD FERNEY ZAMORA SALAZAR</t>
  </si>
  <si>
    <t>IDRD-CTO-1494-2022</t>
  </si>
  <si>
    <t>JOSE MIGUEL VELANDIA VANEGAS</t>
  </si>
  <si>
    <t>IDRD-CTO-1496-2022</t>
  </si>
  <si>
    <t>ALEJANDRO PRIETO ARIAS</t>
  </si>
  <si>
    <t>IDRD-CTO-1497-2022</t>
  </si>
  <si>
    <t>LUIS ALEJANDRO CASTAÑEDA</t>
  </si>
  <si>
    <t>IDRD-CTO-1501-2022</t>
  </si>
  <si>
    <t>JUDY MARCELA RUEDA SANTANA</t>
  </si>
  <si>
    <t>IDRD-CTO-1502-2022</t>
  </si>
  <si>
    <t>JUAN PABLO BUITRAGO ROMERO</t>
  </si>
  <si>
    <t>IDRD-CTO-1503-2022</t>
  </si>
  <si>
    <t>JORDY DAVID REYES SAAVEDRA</t>
  </si>
  <si>
    <t>IDRD-CTO-1504-2022</t>
  </si>
  <si>
    <t>JHON EDINSON CASALLAS FONSECA</t>
  </si>
  <si>
    <t>IDRD-CTO-1506-2022</t>
  </si>
  <si>
    <t>ANDRES FELIPE CUBILLOS RUBIANO</t>
  </si>
  <si>
    <t>IDRD-CTO-1507-2022</t>
  </si>
  <si>
    <t>JOHANA CAROLINA ROBLES NARANJO</t>
  </si>
  <si>
    <t>IDRD-CTO-1509-2022</t>
  </si>
  <si>
    <t>LUIS FERNANDO MARTINEZ NIETO</t>
  </si>
  <si>
    <t>PRESTAR SUS SERVICIOS PROFESIONALES PARA LA PROGRAMACIÓN, IMPLEMENTACIÓN Y SEGUIMIENTO DE LAS OPERACIONES LOGÍSTICAS DE TRANSPORTE, DISTRIBUCIÓN Y ALMACENAMIENTO DE LA CICLOVÍA Y SUS SERVICIOS COMPLEMENTARIOS.</t>
  </si>
  <si>
    <t>IDRD-CTO-1511-2022</t>
  </si>
  <si>
    <t>ANDRES FELIPE PEDRAZA CAÑON</t>
  </si>
  <si>
    <t>IDRD-CTO-1516-2022</t>
  </si>
  <si>
    <t>ANDRES FELIPE RUBIO BEJARANO</t>
  </si>
  <si>
    <t>IDRD-CTO-1520-2022</t>
  </si>
  <si>
    <t>LORENA ALEXANDRA MEJIA CRUZ</t>
  </si>
  <si>
    <t>IDRD-CTO-1527-2022</t>
  </si>
  <si>
    <t>JHONY CUELLAR ROMERO</t>
  </si>
  <si>
    <t>IDRD-CTO-1540- 2022</t>
  </si>
  <si>
    <t>NATALIA SÁNCHEZ JIMÉNEZ</t>
  </si>
  <si>
    <t>IDRD-CTO-1542-2022</t>
  </si>
  <si>
    <t>YEIMY MARCELA CALDERON GARZON</t>
  </si>
  <si>
    <t>IDRD-CTO-1543-2022</t>
  </si>
  <si>
    <t>WAIRA GISSETH CAJAR CARO</t>
  </si>
  <si>
    <t>IDRD-CTO-1544-2022</t>
  </si>
  <si>
    <t>SALOMÉ AMADOR SALAZAR</t>
  </si>
  <si>
    <t>IDRD-CTO-1545-2022</t>
  </si>
  <si>
    <t>JUAN CARLOS CAMACHO PALMA</t>
  </si>
  <si>
    <t>IDRD-CTO-1546-2022</t>
  </si>
  <si>
    <t>ANGEL ANDRES TRIANA RAMIREZ</t>
  </si>
  <si>
    <t>IDRD-CTO-1547-2022</t>
  </si>
  <si>
    <t>CIELO MARIANA RODRÍGUEZ PIÑEROS</t>
  </si>
  <si>
    <t>IDRD-CTO-1548-2022</t>
  </si>
  <si>
    <t>JOHN ORLANDO GARZON PRIETO</t>
  </si>
  <si>
    <t>PRESTAR SERVICIOS DE APOYO COMO INSTRUCTOR A DE FIN DE SEMANA EN LA ETAPA DE INICIACION Y FORMACION DEPORTIVA DEL SISTEMA DEPORTIVO DE BOGOTA.</t>
  </si>
  <si>
    <t>IDRD-CTO-1549-2022</t>
  </si>
  <si>
    <t>PRESTAR SERVICIOS PROFESIONALES AL AREA DE PRESUPUESTO DEL IDRD PARA REALIZAR LOS TRAMITES RELACIONADOS CON TRASLADOS Y CAMBIOS DE FUENTES EN EL PROCESO PRESUPUESTAL ASI COMO PARA LA GENERACION DE INFORMES Y PROYECCION DE RESPUESTAS EN GENERAL.</t>
  </si>
  <si>
    <t>IDRD-STRD-CD-1550-2022</t>
  </si>
  <si>
    <t>EDISSON FABIAN VASQUEZ BARRERA</t>
  </si>
  <si>
    <t>IDRD-CTO-1551-2022</t>
  </si>
  <si>
    <t>DIANA PAOLA ACERO ZAMBRANO</t>
  </si>
  <si>
    <t>PRESTAR SERVICIOS DE APOYO A LA GESTION COMO RECREADOR PARA PLANEAR Y EJECUTAR ACTIVIDADES RECREATIVAS Y RECREODEPORTIVAS DEL IDRD COMPANANDO LOS PROCESOS CON LOS DIFERENTES GRUPOS POBLACIONALES EN LAS LOCALIDADES DEL DISTRITO CAPITAL</t>
  </si>
  <si>
    <t>IDRD-CTO-1552-2022</t>
  </si>
  <si>
    <t>STEFANY MEDINA GARZON</t>
  </si>
  <si>
    <t>PRESTAR SERVICIOS DE APOYO A LA GESTION COMO RECREADOR PARA PLANEAR Y EJECUTAR ACTIVIDADES RECREATIVAS Y RECREODEPORTIVAS DEL IDRD ACOMPANANDO LOS PROCESOS CON LOS DIFERENTES GRUPOS POBLACIONALES EN LAS LOCALIDADES DEL DISTRITO CAPITAL.</t>
  </si>
  <si>
    <t>IDRD-CTO-1553-2022</t>
  </si>
  <si>
    <t>ANGIE LISETH GONZALEZ MANRIQUE</t>
  </si>
  <si>
    <t>IDRD-CTO-1555-2022</t>
  </si>
  <si>
    <t>REINEL JESUS FONTANILLA SOTO</t>
  </si>
  <si>
    <t>PRESTAR SUS SERVICIOS COMO ENTRENADOR(A) DE TECNIFICACIÓN 3.1 PARA IMPLEMENTAR LOS PLANES DE PREPARACIÓN Y ENTRENAMIENTO DE ATLETAS EN LA DISCIPLINA ASIGNADA, DEL SISTEMA DEPORTIVO DE BOGOTÁ</t>
  </si>
  <si>
    <t>195 Días</t>
  </si>
  <si>
    <t>IDRD-CTO-1559-2022</t>
  </si>
  <si>
    <t>YEFER JULIAN GONZALEZ LOPEZ</t>
  </si>
  <si>
    <t>PRESTAR LOS SERVICIOS PROFESIONALES PARA ORIENTAR Y MONITOREAR LAS ESTRATEGIAS DE ATENCIÓN PSICOSOCIAL DEL SERVICIO INTEGRAL DE ATENCIÓN AL ATLETA DE BOGOTÁ - SIAB</t>
  </si>
  <si>
    <t>135 Días</t>
  </si>
  <si>
    <t>IDRD-CTO-1560-2022</t>
  </si>
  <si>
    <t>BARBARA XIMENA VARGAS RODRIGUEZ</t>
  </si>
  <si>
    <t>IDRD-CTO-1561-2022</t>
  </si>
  <si>
    <t>NEILA GISSELL PARDO FLÓREZ</t>
  </si>
  <si>
    <t>PRESTAR SERVICIOS PROFESIONALES PARA REALIZAR EL TRÁMITE, CONTROL Y SEGUIMIENTO A LOS PROCESOS DE PAGO EN EL MARCO DE LOS PROYECTOS DE INVERSIÓN, CON CARGO A LA SUBDIRECCIÓN TÉCNICA DE RECREACIÓN Y DEPORTES DEL IDRD</t>
  </si>
  <si>
    <t>IDRD-CTO-1562-2022</t>
  </si>
  <si>
    <t>WILMAN ARTURO MONROY HERNÁNDEZ</t>
  </si>
  <si>
    <t>IDRD-CTO-1568-2022</t>
  </si>
  <si>
    <t>MITCHELL LORENA SORIANO GÓMEZ</t>
  </si>
  <si>
    <t>IDRD-CTO-1569-2022</t>
  </si>
  <si>
    <t>LUIS ALFREDO GARCIA FERNANDEZ</t>
  </si>
  <si>
    <t>IDRD-CTO-1570-2022</t>
  </si>
  <si>
    <t>EUDORO PORRAS CARREÑO</t>
  </si>
  <si>
    <t>IDRD-CTO-1571-2022</t>
  </si>
  <si>
    <t>JONATHAN ALEXANDER MORALES ARANGO</t>
  </si>
  <si>
    <t>IDRD-CTO-1572-2022</t>
  </si>
  <si>
    <t>ROSA ELENA SIERRA FANDIÑO</t>
  </si>
  <si>
    <t>IDRD-CTO-1573-2022</t>
  </si>
  <si>
    <t>LILIANA VILLAMIZAR BENÍTEZ</t>
  </si>
  <si>
    <t>IDRD-CTO-1574-2022</t>
  </si>
  <si>
    <t>LUIS MIGUEL URIAN JEREZ</t>
  </si>
  <si>
    <t>IDRD-CTO-1575-2022</t>
  </si>
  <si>
    <t>NICOLAS ALEJANDRO RAMIREZ BARBOSA.</t>
  </si>
  <si>
    <t>IDRD-CTO-1576-2022</t>
  </si>
  <si>
    <t>ANA YIZETH MOLINA FONSECA</t>
  </si>
  <si>
    <t>IDRD-CTO-1577-2022</t>
  </si>
  <si>
    <t>PAULA VIVIANA OCHOA GUZMÁN</t>
  </si>
  <si>
    <t>IDRD-CTO-1580-2022</t>
  </si>
  <si>
    <t>SONIA HIDALGO RAMIREZ</t>
  </si>
  <si>
    <t>IDRD-CTO-1581-2022</t>
  </si>
  <si>
    <t>JORGE ARTURO HUERTAS MOLINA</t>
  </si>
  <si>
    <t>IDRD-CTO-1582-2022</t>
  </si>
  <si>
    <t>OSCAR JAIR PINZON ÑUESTES</t>
  </si>
  <si>
    <t>IDRD-CTO-1583-2022</t>
  </si>
  <si>
    <t>GISELL NATALIE BAQUERO GARCIA</t>
  </si>
  <si>
    <t>IDRD-CTO-1584-2022</t>
  </si>
  <si>
    <t>MERCEDES ORTIZ GALVIZ</t>
  </si>
  <si>
    <t>IDRD-CTO-1586-2022</t>
  </si>
  <si>
    <t>MARYI ALEXANDRA ARIZA CABRERA</t>
  </si>
  <si>
    <t>IDRD-CTO-1590-2022</t>
  </si>
  <si>
    <t>MARCO ANTONIO LOPEZ MERCHAN</t>
  </si>
  <si>
    <t>IDRD-1591-2022</t>
  </si>
  <si>
    <t>WILMER JAVIER BUSTILLO GAZABON</t>
  </si>
  <si>
    <t>IDRD-CTO-1592-2022</t>
  </si>
  <si>
    <t>JOSE CAMILO SUAREZ HERRERA</t>
  </si>
  <si>
    <t>PRESTAR SERVICIOS DE APOYO COMO INSTRUCTOR A DE PSICOMOTRICIDAD PARA DESARROLLAR LAS DESTREZAS MOTRICES EN LA ETAPA DE INICIACION Y FORMACION DEPORTIVA DEL SISTEMA DEPORTIVO DE BOGOTA</t>
  </si>
  <si>
    <t>IDRD-CTO-1593-2022</t>
  </si>
  <si>
    <t>JESSICA KEPPYACE SILVA AGUDELO</t>
  </si>
  <si>
    <t>IDRD-CTO-1597-2022</t>
  </si>
  <si>
    <t>VALERIA CASTILLO HUERTAS</t>
  </si>
  <si>
    <t>IDRD-CTO-1598-2022</t>
  </si>
  <si>
    <t>KEVIN EDILSON CASTILLO LAITON</t>
  </si>
  <si>
    <t>IDRD-CTO-1599-2022</t>
  </si>
  <si>
    <t>ALEJANDRA CASTRO SUSA</t>
  </si>
  <si>
    <t>IDRD-CTO-1600-2022</t>
  </si>
  <si>
    <t>LUISA MARIA CONTRERAS ALCANTARA</t>
  </si>
  <si>
    <t>IDRD-CTO-1601-2022</t>
  </si>
  <si>
    <t>SILVIA FERNANDA CONTRERAS OVALLE</t>
  </si>
  <si>
    <t>IDRD-CTO-1602-2022</t>
  </si>
  <si>
    <t>LUIS EDUARDO DAZA CHURQUE</t>
  </si>
  <si>
    <t>IDRD-CTO-1603-2022</t>
  </si>
  <si>
    <t>ANDRES FELIPE ORJUELA MONTOYA</t>
  </si>
  <si>
    <t>IDRD-CTO-1604-2022</t>
  </si>
  <si>
    <t>ANDRES CAMILO ORTIZ OSORIO</t>
  </si>
  <si>
    <t>IDRD-CTO-1605-2022</t>
  </si>
  <si>
    <t>HELLEN GISSEL RAMÍREZ MOTTA</t>
  </si>
  <si>
    <t>IDRD-CTO-1606-2022</t>
  </si>
  <si>
    <t>JEISSON ANDRES ALMANZA TORRES</t>
  </si>
  <si>
    <t>IDRD-CTO-1607-2022</t>
  </si>
  <si>
    <t>FRANKLIN MEDINA GOMEZ</t>
  </si>
  <si>
    <t>IDRD-CTO-1608-2022</t>
  </si>
  <si>
    <t>JORGE ALBERTO GALINDO UBAQUE</t>
  </si>
  <si>
    <t>IDRD-CTO-1609-2022</t>
  </si>
  <si>
    <t>EDISSON HUMBERTO MANRIQUE RODRIGUEZ</t>
  </si>
  <si>
    <t>IDRD-CTO-1610-2022</t>
  </si>
  <si>
    <t>LINA MARCELA MORENO</t>
  </si>
  <si>
    <t>IDRD-CTO-1611-2022</t>
  </si>
  <si>
    <t>JUAN CAMILO BAQUERO MANRIQUE</t>
  </si>
  <si>
    <t>IDRD-CTO-1612-2022</t>
  </si>
  <si>
    <t>MARIA PAULA BELTRAN ZARATE</t>
  </si>
  <si>
    <t>IDRD-CTO-1613-2022</t>
  </si>
  <si>
    <t>SARAY DANIELA RODRIGUEZ CLAVIJO</t>
  </si>
  <si>
    <t>IDRD-CTO-1616-2022</t>
  </si>
  <si>
    <t>ANGY PAOLA BELTRÁN CAMELO</t>
  </si>
  <si>
    <t>IDRD-CTO-1617-2022</t>
  </si>
  <si>
    <t>YULY PAOLA GOMEZ CIFUENTES</t>
  </si>
  <si>
    <t>IDRD-CTO-1618-2022</t>
  </si>
  <si>
    <t>ABISAI DIAZ LOZADA</t>
  </si>
  <si>
    <t>PRESTAR SERVICIOS DE APOYO COMO INSTRUCTOR(A) DE FIN DE SEMANA EN LA ETAPA DE INICIACIÓN Y FORMACIÓN DEPORTIVA DEL SISTEMA DEPORTIVO DE BOGOTÁ.</t>
  </si>
  <si>
    <t>IDRD-CTO-1619-2022</t>
  </si>
  <si>
    <t>CINDY LORENA HERNANDEZ GALINDO</t>
  </si>
  <si>
    <t>IDRD-CTO-1620-2022</t>
  </si>
  <si>
    <t>PRESTAR SUS SERVICIOS PROFESIONALES PARA COORDINAR LOS PROCESOS DESARROLLADOS EN TALENTOS DEPORTIVOS.</t>
  </si>
  <si>
    <t>IDRD-CTO-1622-2022</t>
  </si>
  <si>
    <t>ANDERSON RODRÍGUEZ SANABRIA</t>
  </si>
  <si>
    <t>IDRD-CTO-1624-2022</t>
  </si>
  <si>
    <t>PAULA MARCELA ALVAREZ VILLAMIL</t>
  </si>
  <si>
    <t>IDRD-CTO-1625-2022</t>
  </si>
  <si>
    <t>SANDRA MILENA DENIS CARABALLO</t>
  </si>
  <si>
    <t>IDRD-CTO-1626-2022</t>
  </si>
  <si>
    <t>ANA SILVIA LOPEZ RINCON</t>
  </si>
  <si>
    <t>IDRD-CTO-1627-2022</t>
  </si>
  <si>
    <t>MARIA NATALIA GOMEZ ROCHA</t>
  </si>
  <si>
    <t>PRESTAR SERVICIOS PROFESIONALES PARA IMPLEMENTAR Y HACER SEGUIMIENTO DESDE EL COMPONENTE AMBIENTAL A LA ADOPCIÓN DE TECNOLOGÍA E INFRAESTRUCTURA VERDE DENTRO DEL SISTEMA DISTRITAL DE PARQUES.</t>
  </si>
  <si>
    <t>IDRD-CTO-1628-2022</t>
  </si>
  <si>
    <t>WILLIAM ALFONSO PACHON</t>
  </si>
  <si>
    <t>IDRD-CTO-1631-2022</t>
  </si>
  <si>
    <t>MÓNICA ANDREA BUSTAMANTE PORTELA</t>
  </si>
  <si>
    <t>PRESTAR LOS SERVICIOS PROFESIONALES JURIDICOS PARA APOYAR A LA OFICINA DE CONTROL INTERNO DEL IDRD EN LA EJECUCION DE LAS ACTIVIDADES CONTEMPLADAS EN EL PROGRAMA ANUAL DE AUDITORIA DE CONFORMIDAD CON LOS ROLES DE LIDERAZGO ESTRATEGICO ENFOQUE HACIA LA PREVENCION EVALUACION A LA GESTION DEL RIESGO EVALUACION Y SEGUIMIENTO Y RELACION CON ENTES EXTERNOS DE CONTROL ASI COMO LAS DEMAS ACTIVIDADES QUE SE DERIVEN DE SU REALIZACION SIGUIENDO LOS LINEAMIENTOS DEL SISTEMA INTEGRADO DE GESTION MPG...</t>
  </si>
  <si>
    <t>IDRD-CTO-1633-2022</t>
  </si>
  <si>
    <t>ANA CAROLINA RESTREPO GUERRERO</t>
  </si>
  <si>
    <t>PRESTAR LOS SERVICIOS PROFESIONALES PARA APOYAR A LA OFICINA DE CONTROL INTERNO DEL IDRD EN LA EJECUCION DE LAS ACTIVIDADES CONTEMPLADAS EN EL PROGRAMA ANUAL DE AUDITORIA DE CONFORMIDAD CON LOS ROLES DE LIDERAZGO ESTRATEGICO ENFOQUE HACIA LA PREVENCION EVALUACION A LA GESTION DEL RIESGO EVALUACION Y SEGUIMIENTO Y RELACION CON ENTES EXTERNOS DE CONTROL ASI COMO LAS DEMAS ACTIVIDADES QUE SE DERIVEN DE SU REALIZACION SIGUIENDO LOS LINEAMIENTOS DEL SISTEMA INTEGRADO DE GESTION MPG...</t>
  </si>
  <si>
    <t>IDRD-CTO-1635-2022</t>
  </si>
  <si>
    <t>JASMIN CATALINA LOPEZ BEANVIDES</t>
  </si>
  <si>
    <t>IDRD-CTO-1636-2022</t>
  </si>
  <si>
    <t>ADOLFO DUARTE TORRES</t>
  </si>
  <si>
    <t>IDRD-CTO-1637-2022</t>
  </si>
  <si>
    <t>JORGE RICARDO PUENTES RODRIGUEZ</t>
  </si>
  <si>
    <t>PRESTAR SERVICIOS DE APOYO COMO INSTRUCTOR A DE FIN DE SEMANA EN LA ETAPA DE INICIACION Y FORMACION DEPORTIVA DEL SISTEMA DEPORTIVO DE BOGOTA</t>
  </si>
  <si>
    <t>IDRD-CTO-1638-2022</t>
  </si>
  <si>
    <t>ALEX YHAN CUESTA MURILLO</t>
  </si>
  <si>
    <t>PRESTAR SUS SERVICIOS COMO ENTRENADOR(A) DE RENDIMIENTO 4.1 PARA IMPLEMENTAR LOS PLANES DE PREPARACIÓN Y ENTRENAMIENTO DE ATLETAS EN LA DISCIPLINA ASIGNADA, DEL SISTEMA DEPORTIVO DE BOGOTÁ</t>
  </si>
  <si>
    <t>IDRD-CTO-1639-2022</t>
  </si>
  <si>
    <t>ALVARO GUEVARA ESPAÑOL</t>
  </si>
  <si>
    <t>PRESTAR SUS SERVICIOS COMO ENTRENADOR A DE RENDIMIENTO 4 1 PARA IMPLEMENTAR LOS PLANES DE PREPARACION Y ENTRENAMIENTO DE ATLETAS EN LA DISCIPLINA ASIGNADA DEL SISTEMA DEPORTIVO DE BOGOTA</t>
  </si>
  <si>
    <t>IDRD-CTO-1640-2022</t>
  </si>
  <si>
    <t>EDGAR ESTUPIÑAN ESTUPIÑAN</t>
  </si>
  <si>
    <t>IDRD-CTO-1641-2022</t>
  </si>
  <si>
    <t>EDNA MARITZA DIAZ TAPIA</t>
  </si>
  <si>
    <t>IDRD-CTO-1642-2022</t>
  </si>
  <si>
    <t>CRISTIAN ERMIDES CARRILLO RAMIREZ</t>
  </si>
  <si>
    <t>IDRD-CTO-1643-2022</t>
  </si>
  <si>
    <t>ADRIANA MARCELA MEJIA PALACIO</t>
  </si>
  <si>
    <t>IDRD-CTO-1644-2022</t>
  </si>
  <si>
    <t>RUTH MARITZA SILVA PRIETO</t>
  </si>
  <si>
    <t>PRESTAR SERVICIOS PROFESIONALES A LA SUBDIRECCIÓN TÉCNICA DE RECREACIÓN Y DEPORTES EN EL PROCESO TÉCNICO, ADMINISTRATIVO Y DE SEGUIMIENTO EN LO RELACIONADO CON LAS POLÍTICAS PÚBLICAS POBLACIONALES O SECTORIALES, ASÍ COMO EN TEMAS DE ACUERDOS DE GESTIÓN.</t>
  </si>
  <si>
    <t>IDRD-CTO-1647-2022</t>
  </si>
  <si>
    <t>OSWALDO ORJUELA RUIZ</t>
  </si>
  <si>
    <t>IDRD-CTO-1648-2022</t>
  </si>
  <si>
    <t>JOHAN ARLEY TRUJILLO BARRIOS</t>
  </si>
  <si>
    <t>IDRD-CTO-1649-2022</t>
  </si>
  <si>
    <t>SONIA CAROLINA DIAZ TORRES</t>
  </si>
  <si>
    <t>IDRD-CTO-1650-2022</t>
  </si>
  <si>
    <t>ANDREA FERNANDA HURTADO</t>
  </si>
  <si>
    <t>IDRD-CTO-1651-2022</t>
  </si>
  <si>
    <t>DIEGO FERNANDO VALDES LOPEZ</t>
  </si>
  <si>
    <t>IDRD-CTO-1652-2022</t>
  </si>
  <si>
    <t>DIANA MARCELA GUARIN CUASPA</t>
  </si>
  <si>
    <t>IDRD-CTO-1653-2022</t>
  </si>
  <si>
    <t>OSCAR MAURICIO NOVOA ARENAS</t>
  </si>
  <si>
    <t>IDRD-CTO-1655-2022</t>
  </si>
  <si>
    <t>JUAN STEVENS RAMIREZ</t>
  </si>
  <si>
    <t>PRESTAR SUS SERVICIOS PROFESIONALES PARA ORIENTAR LOS PROCESOS RELACIONADOS CON LA UTILIZACIÓN DE ESCENARIOS, REQUERIDOS PARA EL DESARROLLO DE LAS ACTIVIDADES REALIZADAS.</t>
  </si>
  <si>
    <t>IDRD-CTO-1656-2022</t>
  </si>
  <si>
    <t>SERGIO ALEJANDRO VILLAMIL CASALLAS</t>
  </si>
  <si>
    <t>PRESTAR SERVICIOS DE APOYO A LA GESTION COMO GUARDIAN A ORIENTADOR A DE LA CICLOVIA PARA DESARROLLAR LAS ACCIONES RELACIONADAS CON LA ORIENTACION ORGANIZACION REGULACION Y CONTROL DE TODO EL ENTORNO VIAL DE LA CICLOVIA IMPLICANDO LA GENERACION DE ESPACIOS ORGANIZADOS Y SEGUROS PARA EL DISFRUTE DE LA RECREACION EL DEPORTE Y LA ACTIVIDAD FISICA DE LOS HABITANTES DE BOGOTA DC EN EL MARCO DEL PROYECTO CONSTRUCCIÓN DE COMUNIDADES ACTIVAS Y SALUDABLES EN BOGOTA</t>
  </si>
  <si>
    <t>IDRD-CTO-1657-2022</t>
  </si>
  <si>
    <t>LUIS ALBERTO BAYUELO DAGER</t>
  </si>
  <si>
    <t>IDRD-CTO-1658-2022</t>
  </si>
  <si>
    <t>JORGE MARIO SUAREZ MUÑOZ</t>
  </si>
  <si>
    <t>IDRD-CTO-1659-2022</t>
  </si>
  <si>
    <t>YAZMIN ANTONIA SANTIAGO CABRERA</t>
  </si>
  <si>
    <t>PRESTACION DE SERVICIOS PROFESIONALES EN LA OFICINA DE CONTROL INTERNO REALIZANDO LAS ACTIVIDADES NECESARIAS PARA EL DESARROLLO DEL ROL EVALUACION DE LA GESTION DEL RIESGO DE QUE TRATA EL DECRETO 648 DE 2017</t>
  </si>
  <si>
    <t>JAVIER ANDRES ALARCON GUARNIZO</t>
  </si>
  <si>
    <t>PRESTAR SUS SERVICIOS DE APOYO A LA GESTIÓN COMO LOGÍSTICO PARA REALIZAR EL CONTROL DE LA IMPLEMENTACIÓN DEPORTIVA Y APOYO AL DESARROLLO DE EVENTOS.</t>
  </si>
  <si>
    <t>IDRD-CTO-1661-2022</t>
  </si>
  <si>
    <t>JOSE LUIS CUADRADO CRISTANCHO</t>
  </si>
  <si>
    <t>IDRD-CTO-1662-2022</t>
  </si>
  <si>
    <t>JHON CASTRO</t>
  </si>
  <si>
    <t>IDRD-CTO-1663-2022</t>
  </si>
  <si>
    <t>IDRD-CTO-1664-2022</t>
  </si>
  <si>
    <t>PRESTAR SERVICIOS DE APOYO A LAS ACTIVIDADES ADMINISTRATIVAS DEL ALMACEN PARA EL CONTROL DE PROCEDIMIENTOS INTERNOS Y EXTERNOS ELABORACION DE MATRICES INDICADORES DE GESTION MAPA DE RIESGOS MATRICES PREPARACION DE RESPUESTAS E INFORMES A ENTES DE CONTROL Y ENTIDADES PARTICULARES</t>
  </si>
  <si>
    <t>IDRD-CTO-1665-2022</t>
  </si>
  <si>
    <t>D&amp;M SOLUTIONS SAS</t>
  </si>
  <si>
    <t>PRESTAR LOS SERVICIOS DE APOYO ECOPEDAGÓGICO PARA LA IMPLEMENTACIÓN DEL PLAN DE ACCIÓN PIGA -2022 DEL IDRD</t>
  </si>
  <si>
    <t>2 Meses</t>
  </si>
  <si>
    <t>IDRD-CTO1666-2022</t>
  </si>
  <si>
    <t>YAFERSON ESNEIDER VEGA MATEUS</t>
  </si>
  <si>
    <t>PRESTAR SERVICIOS DE APOYO A LA GESTIÓN COMO RECREADOR PARA PLANEAR Y EJECUTAR ACTIVIDADES RECREATIVAS Y RECREO DEPORTIVAS DEL IDRD ACOMPAÑANDO LOS PROCESOS CON LOS DIFERENTES GRUPOS POBLACIONALES EN LAS LOCALIDADES DEL DISTRITO CAPITAL</t>
  </si>
  <si>
    <t>IDRD-CTO-1667-2022</t>
  </si>
  <si>
    <t>DIANA CAROLINA GONZALEZ PEREA</t>
  </si>
  <si>
    <t>IDRD-CTO-1668-2022</t>
  </si>
  <si>
    <t>JONATAN FERNEY ROJAS ARDILA</t>
  </si>
  <si>
    <t>IDRD-CTO-1669-2022</t>
  </si>
  <si>
    <t>MERY ROCIO TORRES LEON</t>
  </si>
  <si>
    <t>IDRD-CTO-1670-2022</t>
  </si>
  <si>
    <t>EDWIN LIBARDO BARRIOS HURTADO</t>
  </si>
  <si>
    <t>IDRD-CTO-1671-2022</t>
  </si>
  <si>
    <t>JHOAN SEBASTIAN FAJARDO MATEUS</t>
  </si>
  <si>
    <t>IDRD-CTO-1672-2022</t>
  </si>
  <si>
    <t>LUIS FERNADO RAMIREZ URBINA</t>
  </si>
  <si>
    <t>IDRD-CTO-1673-2022</t>
  </si>
  <si>
    <t>NICOLAS ROZO</t>
  </si>
  <si>
    <t>1125 PRESTAR SERVICIOS DE APOYO A LA GESTIÓN COMO RECREADOR, PARA PLANEAR Y EJECUTAR ACTIVIDADES RECREATIVAS Y RECREODEPORTIVAS DEL IDRD, ACOMPAÑANDO LOS PROCESOS CON LOS DIFERENTES GRUPOS POBLACIONALES EN LAS LOCALIDADES DEL DISTRITO CAPITAL.</t>
  </si>
  <si>
    <t>IDRD-CTO-1674-2022</t>
  </si>
  <si>
    <t>MARIA CRISTINA CABRA RIVERO</t>
  </si>
  <si>
    <t>PRESTAR SERVICIOS PROFESIONALES PARA APOYAR LOS PROCESOS DE PLANEACIÓN, MANTENIMIENTO DEL SISTEMA DE CALIDAD Y GESTIÓN DE LOS PROYECTOS DE INVERSIÓN A CARGO DE LA SUBDIRECCIÓN TÉCNICA DE RECREACIÓN Y DEPORTES</t>
  </si>
  <si>
    <t>IDRD-CTO-1675-2022</t>
  </si>
  <si>
    <t>NATALIA SALCEDO BERMUDEZ</t>
  </si>
  <si>
    <t>PRESTAR SUS SERVICIOS DE APOYO A LA GESTION OPERATIVA REALIZADA EN EL COMPONENTE ASIGNADO</t>
  </si>
  <si>
    <t>IDRD-CTO-1676-2022</t>
  </si>
  <si>
    <t>JULIETH HERNANDEZ GOMEZ</t>
  </si>
  <si>
    <t>IDRD-CTO-1677-2022</t>
  </si>
  <si>
    <t>ALEJANDRO DIAZ RODRIGUEZ</t>
  </si>
  <si>
    <t>IDRD-CTO-1678-2022</t>
  </si>
  <si>
    <t>JAIME ANDRES GOMEZ BUITRAGO</t>
  </si>
  <si>
    <t>IDRD-CTO-1679-2022</t>
  </si>
  <si>
    <t>MARIA FERNANDA LESMES BARACALDO</t>
  </si>
  <si>
    <t>PRESTAR SUS SERVICIOS PROFESIONALES PARA COORDINAR LOS CONTENIDOS DE LA INVESTIGACION</t>
  </si>
  <si>
    <t>IDRD-CTO-1680-2022</t>
  </si>
  <si>
    <t>ADRIANA BEATRIZ SANCHEZ RODRIGUEZ</t>
  </si>
  <si>
    <t>IDRD-CTO-1683-2022</t>
  </si>
  <si>
    <t>TANIA BIBIANA CARVAJAL COMBARIZA</t>
  </si>
  <si>
    <t>IDRD-CTO-1684-2022</t>
  </si>
  <si>
    <t>OSCAR MAURICIO SARMIENTO BECERRA</t>
  </si>
  <si>
    <t>PRESTAR SERVICIOS PROFESIONALES EN MEDICINA DEL DEPORTE PARA LA EVALUACIÓN Y MONITOREO DE LA PREPARACIÓN DE LOS ATLETAS DEL REGISTRO DEPORTIVO DE BOGOTÁ.</t>
  </si>
  <si>
    <t>IDRD-CTO-1685-2022</t>
  </si>
  <si>
    <t>XIMENA CORRECHA CUMACO</t>
  </si>
  <si>
    <t>IDRD-CTO-1686-2022</t>
  </si>
  <si>
    <t>JHONNY ALEXANDER RODRIGUEZ VARGAS</t>
  </si>
  <si>
    <t>PRESTAR SERVICIO COMO ENTRENADOR(A) DE TALENTO Y RESERVA DEPORTIVA PARA IMPLEMENTAR LOS PLANES DE PREPARACIÓN Y ENTRENAMIENTO DE ATLETAS EN LA DISCIPLINA ASIGNADA, DEL SISTEMA DEPORTIVO DE BOGOTÁ.</t>
  </si>
  <si>
    <t>IDRD-CTO-1687-2022</t>
  </si>
  <si>
    <t>INGRITH VANESSA SORACÁ SANABRIA</t>
  </si>
  <si>
    <t>PRESTAR SUS SERVICIOS PROFESIONALES PARA REALIZAR EL SOPORTE ADMINISTRATIVO A LOS PROCESOS DE CONTRATACIÓN DEL TALENTO HUMANO.</t>
  </si>
  <si>
    <t>IDRD-CTO-1689-2022</t>
  </si>
  <si>
    <t>JEIMY CAROLINA ACOSTA MONTAÑA</t>
  </si>
  <si>
    <t>IDRD-CTO-1690-2022</t>
  </si>
  <si>
    <t>NATHALIA PAOLA RODRIGUEZ ZULUAGA</t>
  </si>
  <si>
    <t>IDRD-CTO-1691-2022</t>
  </si>
  <si>
    <t>JULIETH RODRIGUEZ RODRIGUEZ</t>
  </si>
  <si>
    <t>IDRD-CTO-1692-2022</t>
  </si>
  <si>
    <t>JULES ORLANDO MELENDEZ GONZALEZ</t>
  </si>
  <si>
    <t>IDRD-CTO-1694-2022</t>
  </si>
  <si>
    <t>JENYFER ALEXSANDRA ROCHA NIÑO</t>
  </si>
  <si>
    <t>IDRD-CTO-1695-2022</t>
  </si>
  <si>
    <t>DANNY ALEJANDRO BAYONA CLAVIJO</t>
  </si>
  <si>
    <t>IDRD-CTO-1696-2022</t>
  </si>
  <si>
    <t>KEVIN STEVENS ARREGOCES PAEZ</t>
  </si>
  <si>
    <t>IDRD-CTO-1697-2022</t>
  </si>
  <si>
    <t>BRANDON YOVANNI RODRIGUEZ ARIAS</t>
  </si>
  <si>
    <t>IDRD-CTO-1698-2022</t>
  </si>
  <si>
    <t>ZAIDA CATALINA PRADO ABAUNZA</t>
  </si>
  <si>
    <t>IDRD-CTO-1699-2022</t>
  </si>
  <si>
    <t>ALBERT ISACC RODRIGUEZ PACHECO</t>
  </si>
  <si>
    <t>IDRD-CTO-1700-2022</t>
  </si>
  <si>
    <t>EDWIN JAVIER MENDOZA SUA</t>
  </si>
  <si>
    <t>IDRD-CTO-1701-2022</t>
  </si>
  <si>
    <t>JULIETH ANGELICA PARRA KOPP</t>
  </si>
  <si>
    <t>PRESTAR LOS SERVICIOS DE APOYO A LA GESTIÓN PARA REALIZAR LOS TRÁMITES CORRESPONDIENTES AL PASAPORTE VITAL Y ADELANTAR LOS PROCESOS ADMINISTRATIVOS DEL PROGRAMA DE ACTIVIDAD FÍSICA Y DEPORTE</t>
  </si>
  <si>
    <t>IDRD-CTO-1702-2022</t>
  </si>
  <si>
    <t>JENNYFER DALLAN CADENA</t>
  </si>
  <si>
    <t>IDRD-CTO-1703-2022</t>
  </si>
  <si>
    <t>ANDREY ZULUAGA SUÁREZ</t>
  </si>
  <si>
    <t>IDRD-CTO-1704-2022</t>
  </si>
  <si>
    <t>NATALIA SOFÍA PACHÓN MUÑOZ</t>
  </si>
  <si>
    <t>PRESTAR SUS SERVICIOS DE APOYO COMO MOTIVADOR (A) DEPORTIVO PARA IMPULSAR LA PRACTICA DE ACTIVIDAD FISICA Y DEPORTES; ADEMAS DE ACOMPAÑAR Y DIFUNDIR LAS ACTIVIDADES PROPIAS DEL SISTEMA DEPORTIVO DE BOGOTÁ.</t>
  </si>
  <si>
    <t>105 Días</t>
  </si>
  <si>
    <t>IDRD-CTO-1706-2022</t>
  </si>
  <si>
    <t>MARIA FERNANDA MARIN BLANCO</t>
  </si>
  <si>
    <t>PRESTAR SERVICIOS PROFESIONALES PARA LA GESTIÓN ADMINISTRATIVA DE LA LÍNEA PSICOSOCIAL DEL SISTEMA DEPORTIVO DE BOGOTÁ</t>
  </si>
  <si>
    <t>IDRD-CTO-1707-2022</t>
  </si>
  <si>
    <t>CAMILO ARTURO GARZON TAUTA</t>
  </si>
  <si>
    <t>PRESTAR LOS SERVICIOS PROFESIONALES CONTABLES PARA APOYAR A LA OFICINA DE CONTROL INTERNO DEL IDRD EN LA EJECUCIÓN DE LAS ACTIVIDADES CONTEMPLADAS EN EL PROGRAMA ANUAL DE AUDITORÍA, DE CONFORMIDAD CON LOS ROLES DE LIDERAZGO ESTRATÉGICO, ENFOQUE HACIA LA PREVENCIÓN, EVALUACIÓN A LA GESTIÓN DEL RIESGO, EVALUACIÓN Y SEGUIMIENTO Y, RELACIÓN CON ENTES EXTERNOS DE CONTROL. ASÍ COMO LAS DEMÁS ACTIVIDADES QUE SE DERIVEN DE SU REALIZACIÓN, SIGUIENDO LOS LINEAMIENTOS DEL SISTEMA INTEGRADO DE GESTIÓN MPG Y</t>
  </si>
  <si>
    <t>IDRD-CTO-1708-2022</t>
  </si>
  <si>
    <t>PRESTAR SERVICIOS DE APOYO A LA GESTIÓN ADMINISTRATIVA DEL ÁREA FINANCIERA, EN EL TRÁMITE DE LAS ACTIVIDADES RELACIONADAS CON EL PROCEDIMIENTO DE PAGOS, QUE INCLUYE VERIFICACIÓN DOCUMENTAL Y ORGANIZACIÓN DE ARCHIVO</t>
  </si>
  <si>
    <t>IDRD-CTO-1709-2022</t>
  </si>
  <si>
    <t>JULIAN DAVID NOGUERA HERNANDEZ</t>
  </si>
  <si>
    <t>IDRD-CTO-1710-2022</t>
  </si>
  <si>
    <t>JORGE ELIECER RODRIGUEZ RODRIGUEZ</t>
  </si>
  <si>
    <t>IDRD-CTO- 1711-2022</t>
  </si>
  <si>
    <t>DAMIAN ELIDIO PEREA CORDOBA</t>
  </si>
  <si>
    <t>PRESTAR SUS SERVICIOS DE APOYO PARA EL ACOMPAÑAMIENTO OPERATIVO A LOS ENTRENADORES Y ATLETAS DEL PARAATLETISMO; ADSCRITOS A LAS ETAPAS DE RENDIMIENTO Y TALENTO Y RESERVA; EN LAS SESIONES DE ENTRENAMIENTO Y COMPETENCIAS, QUE SE DESARROLLEN EN EL SISTEMA DEPORTIVO DE BOGOTÁ.</t>
  </si>
  <si>
    <t>IDRD-CTO-1712-2022</t>
  </si>
  <si>
    <t>MARIA ALEJANDRA PEÑA BENAVIDES</t>
  </si>
  <si>
    <t>IDRD-CTO-1713-2022</t>
  </si>
  <si>
    <t>LEIDY VIVIAN QUIROGA DIAZ</t>
  </si>
  <si>
    <t>IDRD-CTO-1714-2022</t>
  </si>
  <si>
    <t>YEIDI PAOLA ROJAS RIOS</t>
  </si>
  <si>
    <t>IDRD-CTO-1715-2022</t>
  </si>
  <si>
    <t>AMALIA TORRES</t>
  </si>
  <si>
    <t>PRESTAR SUS SERVICIOS DE APOYO A LA GESTIÓN, PARA REALIZAR LAS SESIONES DE FORMACIÓN Y ENTRENAMIENTO EN LA DISCIPLINA DEPORTIVA ASIGNADA DEL PROGRAMA DE ACTIVIDAD FÍSICA Y DEPORTE.</t>
  </si>
  <si>
    <t>IDRD-CTO-1716-2022</t>
  </si>
  <si>
    <t>FERLEY DUVAN DELGADO DELGADO</t>
  </si>
  <si>
    <t>IDRD-CTO-1717-2022</t>
  </si>
  <si>
    <t>STEFANI PEREA ACEVEDO</t>
  </si>
  <si>
    <t>IDRD-CTO-1718-2022</t>
  </si>
  <si>
    <t>JHOAN MAURICIO NAVARRO VILLALOBOS</t>
  </si>
  <si>
    <t>IDRD-CTO-1719-2022</t>
  </si>
  <si>
    <t>ANGIE PAOLA MOREA RAMOS</t>
  </si>
  <si>
    <t>IDRD-CTO-1720-2022</t>
  </si>
  <si>
    <t>ÓSCAR GIOVANNY POVEDA AZA</t>
  </si>
  <si>
    <t>IDRD-CTO-1721-2022</t>
  </si>
  <si>
    <t>YUDY CAROLINA MOLINA VIDAL</t>
  </si>
  <si>
    <t>IDRD-CTO-1722-2022</t>
  </si>
  <si>
    <t>WILHMER FABIAN REALPE PAZ</t>
  </si>
  <si>
    <t>IDRD-CTO-1723-2022</t>
  </si>
  <si>
    <t>SANDRA VIVIANA BALLESTEROS FAJARDO</t>
  </si>
  <si>
    <t>IDRD-CTO-1724-2022</t>
  </si>
  <si>
    <t>JENNIFER DUEÑAS ROJAS</t>
  </si>
  <si>
    <t>IDRD-CTO-1725-2022</t>
  </si>
  <si>
    <t>JHONATAN SEPULVEDA QUEVEDO</t>
  </si>
  <si>
    <t>IDRD-CTO-1726-2022</t>
  </si>
  <si>
    <t>ALEJANDRO ALVAREZ SANCHEZ</t>
  </si>
  <si>
    <t>IDRD-CTO-1727-2022</t>
  </si>
  <si>
    <t>MIGUEL ANGEL MARTINEZ FORIGUA</t>
  </si>
  <si>
    <t>IDRD-CTO-1728-2022</t>
  </si>
  <si>
    <t>JENNY ALEXANDRA HERRERA VARON</t>
  </si>
  <si>
    <t>IDRD-CTO-1729-2022.</t>
  </si>
  <si>
    <t>JOHN ALEXANDER MORENO BURGOS</t>
  </si>
  <si>
    <t>IDRD-CTO-1730-2022</t>
  </si>
  <si>
    <t>JENNY MARGOTH LEÓN LOPEZ</t>
  </si>
  <si>
    <t>IDRD-CTO-1731-2022</t>
  </si>
  <si>
    <t>JULIO CESAR QUIROGA BAQUERO</t>
  </si>
  <si>
    <t>IDRD-CTO-1732-2022</t>
  </si>
  <si>
    <t>ANGEL FEDERICO CASTILLO VANEGAS</t>
  </si>
  <si>
    <t>IDRD-CTO-1733-2022</t>
  </si>
  <si>
    <t>CAMILO ESTEBAN ARENAS GOMEZ</t>
  </si>
  <si>
    <t>IDRD-CTO-1734-2022</t>
  </si>
  <si>
    <t>KEVIN ANDRES SANCHEZ CORREA</t>
  </si>
  <si>
    <t>IDRD-CTO-1735-2022</t>
  </si>
  <si>
    <t>AIDA NATALY BARRERA PARRA</t>
  </si>
  <si>
    <t>PRESTAR SERVICIOS PROFESIONALES PARA APOYAR LAS ACTIVIDADES ADMINISTRATIVAS Y SEGUIMIENTO A LA EJECUCIÓN CONTRACTUAL DERIVADAS DE LOS CONTRATOS DE PRESTACIÓN DE SERVICIOS PROFESIONALES Y DE APOYO A LA GESTIÓN SUSCRITOS.</t>
  </si>
  <si>
    <t>IDRD-CTO-1736-2022</t>
  </si>
  <si>
    <t>IDRD-CTO-1737-2022</t>
  </si>
  <si>
    <t>IDRD-CTO-1738-2022</t>
  </si>
  <si>
    <t>HEIMER ARMANDO CASTRO CASAS</t>
  </si>
  <si>
    <t>IDRD-CTO-1739-2022</t>
  </si>
  <si>
    <t>BIBIANA ANDREA MARTINEZ HERNANDEZ</t>
  </si>
  <si>
    <t>IDRD-CTO-1740-2022</t>
  </si>
  <si>
    <t>BRENDA ISABEL PENAGOS CANO</t>
  </si>
  <si>
    <t>IDRD-STRD-CD-1742-2022</t>
  </si>
  <si>
    <t>HEYDER DUVAN HERNANDEZ VASQUEZ</t>
  </si>
  <si>
    <t>IDRD-CTO-1743-2022</t>
  </si>
  <si>
    <t>YESICA ALEXANDRA SALAZAR GALEANO</t>
  </si>
  <si>
    <t>IDRD-CTO-1744-2022</t>
  </si>
  <si>
    <t>RAFAEL ARMANDO BARACALDO GONZALEZ</t>
  </si>
  <si>
    <t>PRESTAR SUS SERVICIOS PROFESIONALES PARA PLANIFICAR, CONTROLAR, EVALUAR Y ACOMPAÑAR LOS PROCESOS DE PREPARACIÓN FÍSICA DE LOS ATLETAS DE RENDIMIENTO DEPORTIVO, TECNIFICACIÓN Y LA ETAPA DE TALENTO Y RESERVA DEL SISTEMA DEPORTIVO DE BOGOTÁ, QUE LE SEAN ASIGNADOS, EN EL SISTEMA DEPORTIVO DE BOGOTÁ.</t>
  </si>
  <si>
    <t>IDRD-CTO-1745-2022</t>
  </si>
  <si>
    <t>REDCOMPUTO LIMITADA</t>
  </si>
  <si>
    <t>CONTRATAR LA GARANTÍA EXTENDIDA PARA SERVIDORES, NETWORKING, ALMACENAMIENTO Y RESPALDO DELL, ASÍ COMO LA RENOVACIÓN DE LA SUSCRIPCIÓN DEL LICENCIAMIENTO DEL ESQUEMA DE VIRTUALIZACIÓN QUE POSEE EL INSTITUTO DISTRITAL DE RECREACIÓN Y DEPORTE IDRD-, INCLUYENDO MANTENIMIENTO TÉCNICO Y SOPORTE ESPECIALIZADO.</t>
  </si>
  <si>
    <t>IDRD-CTO-1746-2022</t>
  </si>
  <si>
    <t>LEANDRO DAVID CHIA NIETO</t>
  </si>
  <si>
    <t>IDRD-CTO-1747-2022</t>
  </si>
  <si>
    <t>LUIS FERNANDO ROJAS MATEUS</t>
  </si>
  <si>
    <t>IDRD-CTO-1748-2022</t>
  </si>
  <si>
    <t>LAURA JULIETH SILVA BENITO</t>
  </si>
  <si>
    <t>IDRD-CTO-1749-2022</t>
  </si>
  <si>
    <t>IRSA MILENA LIZARAZO RINCON</t>
  </si>
  <si>
    <t>IDRD-CTO-1750-2022</t>
  </si>
  <si>
    <t>JOSE LUIS RAMIREZ ANTONILEZ</t>
  </si>
  <si>
    <t>IDRD-CTO-1751-2022</t>
  </si>
  <si>
    <t>OSCAR JAVIER RAMIREZ PEÑA</t>
  </si>
  <si>
    <t>IDRD-CTO-1752-2022</t>
  </si>
  <si>
    <t>CINDY MILENA TELLEZ RODRIGUEZ</t>
  </si>
  <si>
    <t>PRESTAR SERVICIOS PROFESIONALES EN MEDICINA DEL DEPORTE PARA LA EVALUACION Y MONITOREO DE LA PREPARACION DE LOS ATLETAS DEL REGISTRO DEPORTIVO DE BOGOTA</t>
  </si>
  <si>
    <t>IDRD-CTO-1753-2022</t>
  </si>
  <si>
    <t>EDNA ROCIO PEÑA CASTRO</t>
  </si>
  <si>
    <t>IDRD-CTO-1754-2022</t>
  </si>
  <si>
    <t>BRALLAN FAVID GONZALEZ PASCUAS</t>
  </si>
  <si>
    <t>PRESTAR LOS SERVICIOS DE APOYO A LA GESTION EN EL PROCESO DE EJECUCION PRESUPUESTAL EN CUANTO A LA REVISION DE LOS DOCUMENTOS QUE SE GENERAN EN SEVEN VALIDACION PREVIA EN EL APLICATIVO Y ALISTAMIENTO DE LOS DOCUMENTOS FISICOS PARA SU DISTRIBUCION EN LA ENTIDAD</t>
  </si>
  <si>
    <t>IDRD-CTO-1755-2022</t>
  </si>
  <si>
    <t>SANDDY PAOLA HIGUERA CONSUEGRA</t>
  </si>
  <si>
    <t>IDRD-CTO-1756-2022</t>
  </si>
  <si>
    <t>ALEXANDER GALVIS ROMERO</t>
  </si>
  <si>
    <t>IDRD-CTO-1757-2022</t>
  </si>
  <si>
    <t>YAZMIN LORENA LOZANO RODRIGUEZ</t>
  </si>
  <si>
    <t>IDRD-CTO-1758-2022</t>
  </si>
  <si>
    <t>ANGIE CAROLINA HERNANDEZ</t>
  </si>
  <si>
    <t>IDRD-CTO-1759-2022</t>
  </si>
  <si>
    <t>FELIX DUVAN REYES LADINO</t>
  </si>
  <si>
    <t>IDRD-CTO-1760-2022</t>
  </si>
  <si>
    <t>ANGIE STEFANY MELO RAMIREZ</t>
  </si>
  <si>
    <t>PRESTAR SUS SERVICIOS DE APOYO A LA GESTIÓN, PARA REALIZAR EL ACOMPAÑAMIENTO ADMINISTRATIVO REQUERIDO EN LAS INSTANCIAS DE PARTICIPACIÓN DE LAS LOCALIDADES.</t>
  </si>
  <si>
    <t>IDRD-CTO-1761-2022</t>
  </si>
  <si>
    <t>LEONARDO JAVIER RODRIGUEZ</t>
  </si>
  <si>
    <t>IDRD-CTO-1762-2022</t>
  </si>
  <si>
    <t>DIEGO ALFONSO MEDINA ESCARRAGA</t>
  </si>
  <si>
    <t>PRESTAR SERVICIOS COMO ENTRENADOR(A) 1 EN LA ETAPA DE INICIACIÓN Y FORMACIÓN DEPORTIVA PARA NATACIÓN DEL SISTEMA DEPORTIVO DE BOGOTÁ.</t>
  </si>
  <si>
    <t>IDRD-CTO-1763-2022</t>
  </si>
  <si>
    <t>ASTRID ANDREA RODRIGUEZ CASAS</t>
  </si>
  <si>
    <t>IDRD-CTO-1764-2022</t>
  </si>
  <si>
    <t>MANUEL ALEJANDRO CASTELLANOS CAMARGO</t>
  </si>
  <si>
    <t>IDRD-CTO-1765-2022</t>
  </si>
  <si>
    <t>RUSBEL HERNAN FRANCO MENDEZ</t>
  </si>
  <si>
    <t>IDRD-CTO-1766-2022</t>
  </si>
  <si>
    <t>LEIDY DAYANE FUENTES GALINDO</t>
  </si>
  <si>
    <t>PRESTAR SERVICIOS DE APOYO A LA GESTIÓN Y ORIENTACIÓN EN LA IMPLEMENTACIÓN DE LENGUA DE SEÑAS EN LAS ACCIONES ENFOCADAS A LA COMUNIDAD.</t>
  </si>
  <si>
    <t>IDRD-CTO-1767-2022</t>
  </si>
  <si>
    <t>RUTH ANGELICA SANTAMARIA VELOZA</t>
  </si>
  <si>
    <t>IDRD-CTO-1768-2022</t>
  </si>
  <si>
    <t>JOSE LANCASTER ORTIZ PONCE</t>
  </si>
  <si>
    <t>PRESTAR SUS SERVICIOS COMO ENTRENADOR A DE TECNIFICACION 3 2 PARA IMPLEMENTAR LOS PLANES DE PREPARACION Y ENTRENAMIENTO DE ATLETAS EN LA DISCIPLINA ASIGNADA DEL SISTEMA DEPORTIVO DE BOGOTA</t>
  </si>
  <si>
    <t>IDRD-CTO-1769-2022</t>
  </si>
  <si>
    <t>MARIA NATALY GOMEZ LOAIZA</t>
  </si>
  <si>
    <t>PRESTAR LOS SERVICIOS PROFESIONALES EN LA IMPLEMENTACIÓN DE LA FACTURACIÓN ELECTRÓNICA, ASI COMO LLEVAR A CABO LAS ACTIVIDADES NECESARIAS PARA SU SOSTENIBILIDAD Y EL CUMPLIMIENTO DE LAS OBLIGACIONES FISCALES Y TRIBUTARIAS QUE SURJAN EN EL PROCESO CONTABLE</t>
  </si>
  <si>
    <t>IDRD-CTO-1770-2022</t>
  </si>
  <si>
    <t>IVAN YECID CAMARGO CORONADO</t>
  </si>
  <si>
    <t>IDRD-CTO-1771-2022</t>
  </si>
  <si>
    <t>SHIRLEY ALEXANDRA PERALTA VARGAS</t>
  </si>
  <si>
    <t>IDRD-CTO-1772-2022</t>
  </si>
  <si>
    <t>CARLOS EDUARDO GONZALEZ BAUTISTA</t>
  </si>
  <si>
    <t>IDRD-CTO-1773-2022</t>
  </si>
  <si>
    <t>ORLANDO HERNANDEZ HECTOR</t>
  </si>
  <si>
    <t>PRESTAR SUS SERVICIOS COMO ENTRENADOR A DE RENDIMIENTO 4 2 PARA IMPLEMENTAR LOS PLANES DE PREPARACION Y ENTRENAMIENTO DE ATLETAS EN LA DISCIPLINA ASIGNADA DEL SISTEMA DEPORTIVO DE BOGOTA</t>
  </si>
  <si>
    <t>IDRD-CTO-1774-2022</t>
  </si>
  <si>
    <t>ROLANDO GARIEL ORTIZ CELIS</t>
  </si>
  <si>
    <t>PRESTAR SERVICIO COMO ENTRENADOR A DE TALENTO Y RESERVA DEPORTIVA PARA IMPLEMENTAR LOS PLANES DE PREPARACION Y ENTRENAMIENTO DE ATLETAS EN LA DISCIPLINA ASIGNADA DEL SISTEMA DEPORTIVO DE BOGOTA</t>
  </si>
  <si>
    <t>CARMINA JUDITH CONTRERAS PUELLO</t>
  </si>
  <si>
    <t>IDRD-CTO-1776-2022</t>
  </si>
  <si>
    <t>DIANA CAROLINA MARENTES SALAZAR</t>
  </si>
  <si>
    <t>PRESTAR SERVICIOS COMO ENTRENADORA 1 EN LA ETAPA DE INICIACION Y FORMACION DEPORTIVA PARA NATACION DEL SISTEMA DEPORTIVO DE BOGOTA</t>
  </si>
  <si>
    <t>IDRD-CTO-1777-2022</t>
  </si>
  <si>
    <t>MARGARITA ROSA ROJAS VARGAS</t>
  </si>
  <si>
    <t>IDRD-CTO-1778-2022</t>
  </si>
  <si>
    <t>WILLIAM LEONARDO SANCHEZ LOPEZ</t>
  </si>
  <si>
    <t>IDRD-CTO-1779-2022</t>
  </si>
  <si>
    <t>IVAN FERNANDO GONZALEZ CASALLAS</t>
  </si>
  <si>
    <t>PRESTAR SUS SERVICIOS DE APOYO PARA REALIZAR EL MANTENIMIENTO MECANICA Y ADECUACION DE LOS IMPLEMENTOS UTILIZADOS EN COMPETENCIAS Y ENTRENAMIENTOS DE LOS DEPORTISTAS DE CICLISMO Y PARACYCLING EN LAS ETAPAS DE RENDIMIENTO TECNIFICACION Y TALENTO Y RESERVA DEL SISTEMA DEPORTIVO DE BOGOTA</t>
  </si>
  <si>
    <t>IDRD-CTO-1780-2022</t>
  </si>
  <si>
    <t>JUAN DAVID LADINO</t>
  </si>
  <si>
    <t>IDRD-CTO-1781-2022</t>
  </si>
  <si>
    <t>ALBA LUCÍA CASALLAS BORRÁS</t>
  </si>
  <si>
    <t>PRESTAR SERVICIOS PROFESIONALES ESPECIALIZADOS COMO ABOGADO PARA ACOMPAÑAR LOS TEMAS EN DERECHO ADMINISTRATIVO ACTUACIONES JURÍDICAS Y CONTRACTUALES SUSCRITOS POR LA SUBDIRECCIÓN TÉCNICA DE PARQUES.</t>
  </si>
  <si>
    <t>IDRD-CTO-1782-2022</t>
  </si>
  <si>
    <t>Comodato</t>
  </si>
  <si>
    <t>INSTITUTO DISTRITAL DE LAS ARTES</t>
  </si>
  <si>
    <t>ENTREGAR EN COMODATO AL INSTITUTO DISTRITAL DE LAS ARTES IDARTES PARTE DE LAS INSTALACIONES DEL CENTRO DEPORTIVO, RECREATIVO Y CULTURAL PARQUE METROPOLITANO EL TUNAL QUE SE ENCUENTRAN UBICADAS EN EL PARQUE METROPOLITANO EL TUNAL</t>
  </si>
  <si>
    <t>47 Meses</t>
  </si>
  <si>
    <t>IDRD-CTO-1783-2022</t>
  </si>
  <si>
    <t>MARCO ANTONIO MARTINEZ ORTIZ</t>
  </si>
  <si>
    <t>IDRD-CTO-1784-2022</t>
  </si>
  <si>
    <t>ANA MARÍA PÉREZ MORA</t>
  </si>
  <si>
    <t>IDRD-CTO-1785-2022</t>
  </si>
  <si>
    <t>ESTEBAN ALVAREZ FLORIAN</t>
  </si>
  <si>
    <t>PRESTAR SERVICIOS DE APOYO A LA GESTIÓN COMO LIDER DE RUTA DE LA CICLOVÍA PARA DIRIGIR, ORGANIZAR Y APOYAR EN TODAS LAS ACTIVIDADES OPERATIVAS Y ADMINISTRATIVAS DE LA CICLOVÍA, PROPICIANDO EL DISFRUTE DE LA RECREACIÓN, EL DEPORTE Y LA ACTIVIDAD FÍSICA PARA LOS HABITANTES DE BOGOTÁ D.C.</t>
  </si>
  <si>
    <t>IDRD-CTO-1786-2022</t>
  </si>
  <si>
    <t>LUIS CARLOS HEREDIA SOTAQUIRA</t>
  </si>
  <si>
    <t>IDRD-CTO-1787-2022</t>
  </si>
  <si>
    <t>ANGELICA MARIA LEON VARGAS</t>
  </si>
  <si>
    <t>IDRD-CTO-1788-2022</t>
  </si>
  <si>
    <t>ANDRES STIVEN SANCHEZ PORRAS</t>
  </si>
  <si>
    <t>IDRD-CTO-1789-2022</t>
  </si>
  <si>
    <t>CÉSAR HUMBERTO CÉSPEDES SANDOVAL</t>
  </si>
  <si>
    <t>CTO-IDRD-1790-2022</t>
  </si>
  <si>
    <t>JOHN JAIRO MIRANDA TIBAQUIRA</t>
  </si>
  <si>
    <t>IDRD-CTO-1791-2022</t>
  </si>
  <si>
    <t>JONATHAN ALEXANDER YEPES ARIAS</t>
  </si>
  <si>
    <t>PRESTAR SERVICIOS PROFESIONALES PARA APOYAR EL CONTROL DE LA GESTIÓN OPERATIVA DE LAS CANCHAS DE GRAMA SINTÉTICA UBICADAS DENTRO DEL SISTEMA DISTRITAL DE PARQUES.</t>
  </si>
  <si>
    <t>IDRD-CTO-1792-2022</t>
  </si>
  <si>
    <t>IDRD-CTO-1793-2022</t>
  </si>
  <si>
    <t>OLGA LUCIA BERNAL VELASQUEZ</t>
  </si>
  <si>
    <t>PRESTAR SERVICIOS DE APOYO A LA GESTIÓN PARA LA ASIGNACIÓN, SEGUIMIENTO, RESPUESTA Y RADICACIÓN DE LOS DERECHOS DE PETICIÓN DE ACUERDO CON LA NORMATIVIDAD VIGENTE Y LOS PROCEDIMIENTOS E INSTRUCTIVOS ESTABLECIDOS PARA TAL FIN QUE SE GENEREN EN EL MARCO DE LAS ACTIVIDADES DESARROLLADAS DE LA SUBDIRECCIÓN TÉCNICA DE PARQUES.</t>
  </si>
  <si>
    <t>IDRD-CTO-1794-2022</t>
  </si>
  <si>
    <t>LUZ NELCY BAYONA DIAZ</t>
  </si>
  <si>
    <t>PRESTAR SERVICIOS PROFESIONALES EN EL DESARROLLO DE LOS EVENTOS ENFOCADOS AL FOMENTO Y PROMOCION DE RECREACION Y EL DEPORTE EN BOGOTA D.C.</t>
  </si>
  <si>
    <t>IDRD-CTO-1795-2022</t>
  </si>
  <si>
    <t>CARLOS DANIEL BABILONIA MELO</t>
  </si>
  <si>
    <t>IDRD-CTO-1796-2022</t>
  </si>
  <si>
    <t>ISIS DANIELA GARCÍA SAAVEDRA</t>
  </si>
  <si>
    <t>IDRD-CTO-1797-2022</t>
  </si>
  <si>
    <t>ERICSSON JOEL RAMIREZ JIMENEZ</t>
  </si>
  <si>
    <t>IDRD-CTO-1798-2022</t>
  </si>
  <si>
    <t>MAYERLY FORERO ROA</t>
  </si>
  <si>
    <t>IDRD-1799-2022</t>
  </si>
  <si>
    <t>GLORIA ISABEL HERNANDEZ SANTAMARIA</t>
  </si>
  <si>
    <t>IDRD-CTO-1800-2022</t>
  </si>
  <si>
    <t>ANTHONY JOSEPH CASTRO RODRIGUEZ</t>
  </si>
  <si>
    <t>IDRD-CTO-1801-2022</t>
  </si>
  <si>
    <t>CRISTIAN DUVAN FARIAS URBANO</t>
  </si>
  <si>
    <t>PRESTAR SERVICIOS DE APOYO A LA GESTIÓN PARA ATENDER LOS REQUERIMIENTOS DE INTERVENCIÓN, OPERACIÓN Y MANTENIMIENTO DE LAS ACTIVIDADES DE LAS REDES DE VOZ DATOS, SEGURIDAD, CONTROL, MONITOREO E ILUMINACIÓN DE LA INFRAESTRUCTURA QUE LOS CEFES QUE COMPONEN EL SISTEMA DISTRITAL DE PARQUES</t>
  </si>
  <si>
    <t>IDRD-CTO-1802-2022</t>
  </si>
  <si>
    <t>JORGE LEONARDO UREÑA ORTIZ</t>
  </si>
  <si>
    <t>IDRD-CTO-1803-2022</t>
  </si>
  <si>
    <t>GLORIA MARITZA BOHORQUEZ FORERO</t>
  </si>
  <si>
    <t>PRESTAR SERVICIOS PROFESIONALES PARA APOYAR ACTIVIDADES DE PLANEACIÓN, SEGUIMIENTO Y CONTROL DE LOS CONTRATOS DE MEJORAMIENTO, ADECUACIÓN Y MANTENIMIENTO DE PARQUES Y ESCENARIOS ADMINISTRADOS POR EL IDRD, EN LOS COMPONENTES TÉCNICOS, ADMINISTRATIVOS Y FINANCIEROS.</t>
  </si>
  <si>
    <t>IDRD-CTO-1804-2022</t>
  </si>
  <si>
    <t>NIDIA CAROLINA SAAVEDRA FLORIAN</t>
  </si>
  <si>
    <t>PRESTAR SERVICIOS PROFESIONALES COMO ABOGADO APOYANDO LA REVISION Y TRAMITE DE LOS ASUNTOS RELACIONADOS CON REPRESENTACION JUDICIAL Y EXTRAJUDICIAL DEL IDRD ACTUACIONES ADMINISTRATIVAS DISCIPLINARIAS Y DEMAS ASUNTOS PROPIOS DE LA ENTIDAD QUE LE SEAN ASIGNADO</t>
  </si>
  <si>
    <t>IDRD-CTO-1805-2022</t>
  </si>
  <si>
    <t>JEAN CARLO FLÓREZ DE ANDRADE</t>
  </si>
  <si>
    <t>PRESTAR SERVICIOS PROFESIONALES PARA EL SEGUIMIENTO A LOS PROYECTOS Y PROCESOS ADMINISTRATIVOS DOCUMENTALES RESPUESTAS A LOS ENTES DE CONTROL Y TEMAS ESTRATEGICOS DE LA SUBDIRECCION ADMINISTRATIVA Y FINANCIERA</t>
  </si>
  <si>
    <t>197 Días</t>
  </si>
  <si>
    <t>IDRD-CTO-1806-2022</t>
  </si>
  <si>
    <t>CLAUDIA LILIANA PAIPA AMAYA</t>
  </si>
  <si>
    <t>PRESTAR SERVICIOS PROFESIONALES EN EL IDRD PARA CONTRIBUIR CON LA IMPLEMENTACION Y SEGUIMIENTO DE LA OFICINA DE GESTION DE PROYECTOS PMO Y OTROS TEMAS ESTRATEGICOS EN EL MARCO DEL PETI 2021 2024 ADOPTADO POR LA ENTIDAD EN ARTICULACION CON LAS DIFERENTES AREAS DEL IDRD</t>
  </si>
  <si>
    <t>180 Días</t>
  </si>
  <si>
    <t>IDRD-STRD-CD-1807-2022</t>
  </si>
  <si>
    <t>MARIA ANGELICA POVEDA BUSTOS</t>
  </si>
  <si>
    <t>IDRD-CTO-1808-2022</t>
  </si>
  <si>
    <t>JOSE LUIS TORRES QUINTERO</t>
  </si>
  <si>
    <t>IDRD-CTO-1809-2022</t>
  </si>
  <si>
    <t>PRESTAR LOS SERVICIOS PROFESIONALES EN LA SUBDIRECCION TECNICA DE CONSTRUCCIONES EN LA ELABORACION DE DOCUMENTOS TECNICOS Y ACOMPANAMIENTO EN LA ESTRUCTURACION DE LOS PROCESOS DE SELECCION EN SUS ETAPAS PRE CONTRACTUAL CONTRACTUAL Y POST CONTRACTUAL</t>
  </si>
  <si>
    <t>IDRD-CTO-1810-2022</t>
  </si>
  <si>
    <t>MARIA FERNANDA VANEGAS NIETO</t>
  </si>
  <si>
    <t>IDRD-CTO-1811-2022</t>
  </si>
  <si>
    <t>CINDY ANDREA PINEDA BARRANTES</t>
  </si>
  <si>
    <t>PRESTAR SERVICIOS PROFESIONALES DE ÁMBITO ADMINISTRATIVO VINCULADO A LA GOBERNANZA DEPORTIVA DEL SISTEMA DEPORTIVO DE BOGOTÁ.</t>
  </si>
  <si>
    <t>IDRD-CTO-1812-2022</t>
  </si>
  <si>
    <t>ANGELICA BIBIANA CASTRO PINTO</t>
  </si>
  <si>
    <t>PRESTAR SERVICIOS PROFESIONALES PARA REALIZAR EL SEGUIMIENTO AL SISTEMA INTEGRADO DE GESTION DE CALIDAD Y MEJORAMIENTO DE PROCESOS DE LA SUBDIRECCION TECNICA DE CONSTRUCCIONES</t>
  </si>
  <si>
    <t>IDRD-CTO-1813-2022</t>
  </si>
  <si>
    <t>ANGELICA MARIA ROMERO HERNANDEZ</t>
  </si>
  <si>
    <t>PRESTAR LOS SERVICIOS PROFESIONALES PARA REALIZAR EL SEGUIMIENTO TECNICO ADMINISTRATIVO Y FINANCIERO DE LOS CONTRATOS DE MANTENIMIENTO DE PARQUES Y ESCENARIOS DEPORTIVOS PARA LA SOSTENIBILIDAD DEL SISTEMA DISTRITAL DE PARQUES</t>
  </si>
  <si>
    <t>IDRD-CTO-1814-2022</t>
  </si>
  <si>
    <t>Consultoría</t>
  </si>
  <si>
    <t>CONSORCIO PARQUE EL PORVENIR</t>
  </si>
  <si>
    <t>REALIZAR LOS ESTUDIOS Y DISEÑOS AMBIENTALES Y DE INGENIERIA DE LA ZONA ECOLOGICA DEL PARQUE EL PORVENIR (GIBRALTAR), CÓDIGO IDRD 08-110, LOCALIDAD DE KENNEDY</t>
  </si>
  <si>
    <t>IDRD-CTO-1815-2022</t>
  </si>
  <si>
    <t>LUZ ELENA NARVAEZ ZAMORA</t>
  </si>
  <si>
    <t>PRESTAR SERVICIOS DE APOYO A LA GESTIÓN PARA APOYAR LA ACTUALIZACIÓN DEL ARCHIVO Y EXPEDIENTES DOCUMENTALES (FÍSICOS Y DIGITAL) SEGÚN REQUERIMIENTOS ESPECÍFICOS Y PROCEDIMIENTO DE GESTIÓN DOCUMENTAL DE LA ENTIDAD</t>
  </si>
  <si>
    <t>IDRD-CTO-1816-2022</t>
  </si>
  <si>
    <t>JHON ALEXANDER DOMINGUEZ NEIZA</t>
  </si>
  <si>
    <t>IDRD-CTO-1817-2022</t>
  </si>
  <si>
    <t>YENCY VIVIANA PERDOMO DIAZ</t>
  </si>
  <si>
    <t>IDRD-CTO-1818-2022</t>
  </si>
  <si>
    <t>DIEGO FERNANDO CARDENAS BELTRAN</t>
  </si>
  <si>
    <t>IDRD-CTO-1819-2022</t>
  </si>
  <si>
    <t>SANDRA PATRICIA BALLEN MONTERO</t>
  </si>
  <si>
    <t>PRESTAR SERVICIOS PROFESIONALES PARA LA APROBACION VALIDACION Y SEGUIMIENTO DE LOS PRODUCTOS FORESTALES Y DE PAISAJISMO EN LOS ESTUDIOS Y DISENOS Y OBRAS QUE ADELANTE LA SUBDIRECCION TECNICA DE CONSTRUCCIONES PARA EL FORTALECIMIENTO DEL SISTEMA DISTRITAL DE PARQUES</t>
  </si>
  <si>
    <t>IDRD-CTO-1820-2022</t>
  </si>
  <si>
    <t>DIEGO ANDRÉS ARBOLEDA ROJAS</t>
  </si>
  <si>
    <t>PRESTAR SERVICIOS PROFESIONALES EN EL SEGUIMIENTO CONTROL Y APOYO A LA SUPERVISION DE LOS ESTUDIOS DISENOS Y OBRAS QUE ADELANTE LA SUBDIRECCION TECNICA DE CONSTRUCCIONES PARA EL FORTALECIMIENTO DEL SISTEMA DISTRITAL DE PARQUES</t>
  </si>
  <si>
    <t>IDRD-CTO-1821-2022</t>
  </si>
  <si>
    <t>JUAN CARLOS JIMENEZ CARRILLO</t>
  </si>
  <si>
    <t>PRESTAR SUS SERVICIOS DE APOYO A LA GESTION EN EL SEGUIMIENTO A LOS PRODUCTOS DE TOPOGRAFIA Y GESTION PREDIAL EN LOS ESTUDIOS DISENOS Y OBRAS QUE ADELANTE LA SUBDIRECCION TECNICA DE CONSTRUCCIONES PARA EL FORTALECIMIENTO DEL SISTEMA DISTRITAL DE PARQUES</t>
  </si>
  <si>
    <t>IDRD-CTO-1822-2022</t>
  </si>
  <si>
    <t>IDRD-CTO-1823-2022</t>
  </si>
  <si>
    <t>FERNANDO CONTRERAS ROMERO</t>
  </si>
  <si>
    <t>PRESTAR SUS SERVICIOS COMO ENTRENADOR(A) DE TECNIFICACIÓN 3.2 PARA IMPLEMENTAR LOS PLANES DE PREPARACIÓN Y ENTRENAMIENTO DE ATLETAS EN LA DISCIPLINA ASIGNADA, DEL SISTEMA DEPORTIVO DE BOGOTÁ.</t>
  </si>
  <si>
    <t>IDRD-CTO-1824 -2022</t>
  </si>
  <si>
    <t>FLT COMUNICACIONES S.A.S</t>
  </si>
  <si>
    <t>PRESTAR EL SERVICIO DE MONITOREO MEDIOS DE COMUNICACIÓN (PRENSA, RADIO, TELEVISIÓN, REDES SOCIALES E INTERNET) SOBRE LA INFORMACIÓN DIFUNDIDA QUE VINCULE O SE RELACIONE CON EL INSTITUTO DISTRITAL DE RECREACIÓN Y DEPORTE - IDRD.</t>
  </si>
  <si>
    <t>IDRD-CTO-1825-2022</t>
  </si>
  <si>
    <t>MÓNICA RODRÍGUEZ HERNÁNDEZ</t>
  </si>
  <si>
    <t>IDRD-CTO-1826-2022</t>
  </si>
  <si>
    <t>JOSE DAVID VARGAS PIRAJAN</t>
  </si>
  <si>
    <t>IDRD-CTO-1827-2022</t>
  </si>
  <si>
    <t>JERSON ASIS OSORIO HORTUA</t>
  </si>
  <si>
    <t>PRESTAR SUS SERVICIOS PROFESIONALES PARA REALIZAR SEGUIMIENTO A LOS CONTRATOS DE SUMINISTROS Y SERVICIOS, CONTROLAR LOS RECURSOS FÍSICOS, GESTIONAR LAS ALIANZAS CON ENTIDADES PÚBLICAS Y PRIVADAS QUE FACILITEN LA ARTICULACIÓN Y VINCULACIÓN DE PERSONAL DE APOYO PARA EL FUNCIONAMIENTO DE LA CICLOVÍA.</t>
  </si>
  <si>
    <t>IDRD-CTO-1828-2022</t>
  </si>
  <si>
    <t>YULI ALEXANDRA BAUTISTA</t>
  </si>
  <si>
    <t>IDRD-CTO-1829-2022</t>
  </si>
  <si>
    <t>JENNY ALEXANDRA FORERO RODRIGUEZ</t>
  </si>
  <si>
    <t>IDRD-CTO-1830-2022</t>
  </si>
  <si>
    <t>KIMBERLIS MAINETH ALARCON MORA</t>
  </si>
  <si>
    <t>3140 PRESTAR SUS SERVICIOS DE APOYO A LA GESTIÓN COMO FORMADOR DEL CENTRO DE INTERÉS DE SU ESPECIALIDAD PARA REALIZAR LAS SESIONES DE CLASE ASIGNADAS.</t>
  </si>
  <si>
    <t>IDRD-CTO-1831-2022</t>
  </si>
  <si>
    <t>LUIS ALONSO NAVARRO GUTIERREZ</t>
  </si>
  <si>
    <t>IDRD-CTO-1832-2022</t>
  </si>
  <si>
    <t>LUIS RICARDO PEÑA RODRIGUEZ</t>
  </si>
  <si>
    <t>IDRD-CTO-1833-2022</t>
  </si>
  <si>
    <t>LAURA ALEXANDRA FLOREZ</t>
  </si>
  <si>
    <t>IDRD-CTO-1834-2022</t>
  </si>
  <si>
    <t>DANIELA COLMENARES PEÑALOZA</t>
  </si>
  <si>
    <t>IDRD-CTO-1835-2022</t>
  </si>
  <si>
    <t>YUTT DANY MÉNDEZ BEDOYA</t>
  </si>
  <si>
    <t>IDRD-CTO-1836-2022</t>
  </si>
  <si>
    <t>DIEGO ALBERTO LAZARO MONROY</t>
  </si>
  <si>
    <t>IDRD-CTO-1837-2022</t>
  </si>
  <si>
    <t>MICHAEL STIVEN ARAQUE GUERRERO</t>
  </si>
  <si>
    <t>IDRD-CTO-1838-2022</t>
  </si>
  <si>
    <t>MILTON ANTONIO BERMUDEZ MARTINEZ</t>
  </si>
  <si>
    <t>IDRD-CTO-1839-2022</t>
  </si>
  <si>
    <t>ANDRES JULIAN MARTINEZ PINZON</t>
  </si>
  <si>
    <t>PRESTAR LOS SERVICIOS DE APOYO A LA GESTIÓN PARA EL DESARROLLO DE LAS ACTIVIDADES DE LA PARTICIPACIÓN COMUNITARIA EN LAS LOCALIDADES ASIGNADAS, CON EL FIN DE PROMOVER EL BUEN USO, LA APROPIACIÓN, LA SOSTENIBILIDAD FÍSICA Y SOCIAL Y AMBIENTAL DEL SISTEMA DISTRITAL DE PARQUES</t>
  </si>
  <si>
    <t>IDRD-CTO-1840-2022</t>
  </si>
  <si>
    <t>4520 PRESTAR LOS SERVICIOS DE APOYO A LA GESTIÓN PARA REALIZAR ACTIVIDADES DE APROVECHAMIENTO Y PROMOCIÓN DE CONDICIONES ADECUADAS QUE PROPICIEN EL BUEN USO Y LA CONVIVENCIA ENTRE CIUDADANOS, USUARIOS Y VECINOS DE LOS DIFERENTES PARQUES Y ESCENARIOS DEL SISTEMA DISTRITAL DE PARQUES</t>
  </si>
  <si>
    <t>IDRD-CTO-1841-2022</t>
  </si>
  <si>
    <t>VERONICA ALEJANDRA SALAS CASTRO</t>
  </si>
  <si>
    <t>IDRD-CTO-1842-2022</t>
  </si>
  <si>
    <t>DANNY MARICEL ALONSO AGUIRRE</t>
  </si>
  <si>
    <t>IDRD-CTO-1843-2022</t>
  </si>
  <si>
    <t>EDWIN ENRIQUE DONADO CORREAL</t>
  </si>
  <si>
    <t>PRESTAR SERVICIO COMO ENTRENADOR(A) DE TALENTO Y RESERVA DEPORTIVA IMPLEMENTAR LOS PLANES DE PREPARACIÓN Y ENTRENAMIENTO DE ATLETAS EN LA DISCIPLINA ASIGNADA, DEL SISTEMA DEPORTIVO DE BOGOTÁ.</t>
  </si>
  <si>
    <t>IDRD-CTO-1844-2022</t>
  </si>
  <si>
    <t>DANIEL FELIPE MELO MARTIN</t>
  </si>
  <si>
    <t>PRESTAR SERVICIOS PROFESIONALES PARA LA IMPLEMENTACIÓN DEL ENFOQUE PSICOSOCIAL DEL SISTEMA DEPORTIVO DE BOGOTÁ.</t>
  </si>
  <si>
    <t>IDRD-CTO-1845-2022</t>
  </si>
  <si>
    <t>CESAR AUGUSTO CARDONA COLLAZOS</t>
  </si>
  <si>
    <t>PRESTAR SERVICIOS DE APOYO A LA GESTION COMO LIDER DE RUTA DE LA CICLOVIA PARA DIRIGIR ORGANIZAR Y APOYAR EN TODAS LAS ACTIVIDADES OPERATIVAS Y ADMINISTRATIVAS DE LA CICLOVIA PROPICIANDO EL DISFRUTE DE LA RECREACION EL DEPORTE Y LA ACTIVIDAD FISICA PARA LOS HABITANTES DE BOGOTA DC</t>
  </si>
  <si>
    <t>IDRD-CTO-1846-2022</t>
  </si>
  <si>
    <t>GERMAN ENRIQUE BECERRA MENDEZ</t>
  </si>
  <si>
    <t>PRESTAR SERVICIOS PROFESIONALES PARA ARTICULAR, VERIFICAR Y REALIZAR EL SEGUIMIENTO A LAS ACTIVIDADES RELACIONADAS CON EL CUMPLIMIENTO DE LOS OBJETIVOS Y METAS PRESUPUESTALES DE LOS PROYECTOS DE INVERSIÓN A CARGO DE LA SUBDIRECCIÓN TÉCNICA DE RECREACIÓN Y DEPORTE.</t>
  </si>
  <si>
    <t>IDRD-CTO-1847-2022</t>
  </si>
  <si>
    <t>KATHERIN BAQUERO ABADIA</t>
  </si>
  <si>
    <t>PRESTAR SERVICIOS PROFESIONALES EN EL DESARROLLO DE LOS CONTRATOS, PROYECTOS Y/O ACTIVIDADES QUE ADELANTA LA SUBDIRECCIÓN TÉCNICA DE PARQUES</t>
  </si>
  <si>
    <t>IDRD-CTO-1848-2022</t>
  </si>
  <si>
    <t>LUIS HERNANDO ACERO MORA</t>
  </si>
  <si>
    <t>IDRD-CTO-1849-2022</t>
  </si>
  <si>
    <t>YOVANA MUÑOZ SOLARTE</t>
  </si>
  <si>
    <t>PRESTAR SERVICIOS PROFESIONALES PARA LA GESTION DE LAS DIFERENTES FIGURAS DE APROVECHAMIENTO ECONOMICO EN EL SISTEMA DISTRITAL DE PARQUES</t>
  </si>
  <si>
    <t>IDRD-CTO-1850-2022</t>
  </si>
  <si>
    <t>CRISTHIAN CAMILO CARDENAS ACOSTA</t>
  </si>
  <si>
    <t>IDRD-CTO-1851-2022</t>
  </si>
  <si>
    <t>MANUEL ENRIQUE RODRIGUEZ CHIQUIZA</t>
  </si>
  <si>
    <t>IDRD-CTO-1853-2022</t>
  </si>
  <si>
    <t>LICETH VANESA BILBAO TORRES</t>
  </si>
  <si>
    <t>IDRD-CTO-1854-2022</t>
  </si>
  <si>
    <t>JINNA PAOLA SARMIENTO CASTAÑEDA</t>
  </si>
  <si>
    <t>IDRD-CTO-1855-2022</t>
  </si>
  <si>
    <t>JAVIER DAMIAN LEON RUIZ</t>
  </si>
  <si>
    <t>IDRD-CTO-1856-2022</t>
  </si>
  <si>
    <t>BLANCA INES BUSTOS ROJAS</t>
  </si>
  <si>
    <t>IDRD-CTO-1857-2022</t>
  </si>
  <si>
    <t>LAURA ALEJANDRA BAYONA CLAVIJO</t>
  </si>
  <si>
    <t>IDRD-CTO-1858-2022</t>
  </si>
  <si>
    <t>JESIKA CAMILA GONZALEZ SANTAMARIA</t>
  </si>
  <si>
    <t>CTO-IDR-1859-2022</t>
  </si>
  <si>
    <t>MARIA FERNANDA PAEZ SUAREZ</t>
  </si>
  <si>
    <t>PRESTAR SERVICIOS DE APOYO A LA GESTIÓN COMO JEFE DE RUTA DE LA CICLOVÍA PARA DIRIGIR, ORGANIZAR Y APOYAR EN TODAS LAS ACTIVIDADES OPERATIVAS Y ADMINISTRATIVAS DE LA CICLOVÍA, PROPICIANDO EL DISFRUTE DE LA RECREACIÓN, EL DEPORTE Y LA ACTIVIDAD FÍSICA PARA LOS HABITANTES DE BOGOTÁ D.C.</t>
  </si>
  <si>
    <t>IDRD-CTO-1860-2022</t>
  </si>
  <si>
    <t>MARIA PAULA PRIETO GARZON</t>
  </si>
  <si>
    <t>PRESTAR SUS SERVICIOS DE APOYO A LA GESTIÓN OPERATIVA Y ADMINISTRATIVA PROPIOS DEL TALENTO HUMANO, CONTROL Y SEGUIMIENTO DE BASES DE DATOS, ESTADÍSTICA Y CREACIÓN DE INFORMES DEL PROGRAMA AL TRABAJO EN BICI, BRINDANDO APOYO EN LA EJECUCIÓN DE EVENTOS BICI, AL IGUAL QUE LA ARTICULACIÓN CON LOS OTROS PROGRAMAS INMERSOS EN EL MARCO DE LA ESTRATEGIA "BOGOTÁ PEDALEA".</t>
  </si>
  <si>
    <t>IDRD-CTO-1861-2022</t>
  </si>
  <si>
    <t>NICOLAS ERNESTO MARTINEZ RODRIGUEZ</t>
  </si>
  <si>
    <t>IDRD-CTO-1862-2022</t>
  </si>
  <si>
    <t>DIANA CAROLINA BUSTOS RODRIGUEZ</t>
  </si>
  <si>
    <t>IDRD-CTO-1863-2022</t>
  </si>
  <si>
    <t>DIEGO ARMANDO MORALES ARANGO</t>
  </si>
  <si>
    <t>IDRD-CTO-1864-2022</t>
  </si>
  <si>
    <t>KAROLINA PATRICIA OTALVARO MARTINEZ</t>
  </si>
  <si>
    <t>IDRD-CTO-1865-2022</t>
  </si>
  <si>
    <t>BRAYAM DAVID PARRA RAMIREZ</t>
  </si>
  <si>
    <t>PRESTAR SUS SERVICIOS DE APOYO A LA GESTIÓN COMO MONITOR PARA LA ACTUALIZACIÓN, SEGUIMIENTO A LA INFORMACIÓN ESTADÍSTICA DEL PROGRAMA CICLOVÍA. ADEMÁS DE LA GESTIÓN Y ARTICULACIÓN CON COMUNICACIONES, PARA LA DIVULGACIÓN Y PROMOCIÓN DE LA CICLOVÍA DE BOGOTÁ.</t>
  </si>
  <si>
    <t>IDRD-CTO-1866-2022</t>
  </si>
  <si>
    <t>DEYBER NICOLAS YEPES LUNA</t>
  </si>
  <si>
    <t>PRESTAR SERVICIO COMO ENTRENADOR(A) DE TALENTO Y RESERVA DEPORTIVA PARA IMPLEMENTAR LOS PLANES DE PREPARACIÓN Y ENTRENAMIENTO DE ATLETAS EN LA DISCIPLINA ASIGNADA, DEL SISTEMA DEPORTIVO DE BOGOTÁ</t>
  </si>
  <si>
    <t>IDRD-CTO-1868-2022</t>
  </si>
  <si>
    <t>APOLINAR CHINDOY CHINDOY</t>
  </si>
  <si>
    <t>IDRD-CTO-1869-2022</t>
  </si>
  <si>
    <t>PAULA DANIELA ZABALA RONCANCIO</t>
  </si>
  <si>
    <t>IDRD-CTO-1870-2022</t>
  </si>
  <si>
    <t>EMMA VIVIANA PEDRAZA ARIAS</t>
  </si>
  <si>
    <t>IDRD-CTO-1871-2022</t>
  </si>
  <si>
    <t>JESSICA ALEJANDRA SUAREZ PEREZ</t>
  </si>
  <si>
    <t>CTO-IDRD-1872-2022</t>
  </si>
  <si>
    <t>VIVIANA CATALINA CASALLAS CRUZ</t>
  </si>
  <si>
    <t>IDRD-CTO-1873-2022</t>
  </si>
  <si>
    <t>JUAN MANUEL PINTO BARON</t>
  </si>
  <si>
    <t>IDRD-CTO-1874-2022</t>
  </si>
  <si>
    <t>DANIEL HERNANDO LUGO JARAMILLO</t>
  </si>
  <si>
    <t>PRESTAR SERVICIOS PROFESIONALES PARA CONSTRUIR Y DESARROLLAR LOS PROCESOS PEDAGÓGICO A NIVEL ZONAL</t>
  </si>
  <si>
    <t>IDRD-CTO-1875-2022</t>
  </si>
  <si>
    <t>COSTANTINO ANTONIO MATERANO SAVO</t>
  </si>
  <si>
    <t>PRESTAR SUS SERVICIOS COMO ENTRENADOR(A) DE RENDIMIENTO 4.4 PARA IMPLEMENTAR LOS PLANES DE PREPARACIÓN Y ENTRENAMIENTO DE ATLETAS EN LA DISCIPLINA ASIGNADA, DEL SISTEMA DEPORTIVO DE BOGOTÁ.</t>
  </si>
  <si>
    <t>IDRD-CTO-1876-2022</t>
  </si>
  <si>
    <t>JULY ANDREA ALARCÓN PÁEZ</t>
  </si>
  <si>
    <t>IDRD-CTO-1877-2022</t>
  </si>
  <si>
    <t>KAREN ALEJANDRA RODRÍGUEZ LEÓN</t>
  </si>
  <si>
    <t>IDRD-CTO-1878-2022</t>
  </si>
  <si>
    <t>ROSEMBERG JOSE JIMENEZ QUINTERO</t>
  </si>
  <si>
    <t>IDRD-CTO-1879-2022</t>
  </si>
  <si>
    <t>ANGELA MARIA GAYON MARTINEZ</t>
  </si>
  <si>
    <t>PRESTAR LOS SERVICIOS PROFESIONALES ESPECIALIZADOS, PARA APOYAR LA PLANEACIÓN, SEGUIMIENTO Y CONTROL TÉCNICO, CONTRACTUAL, ADMINISTRATIVO Y FINANCIERO DE LAS ACTIVIDADES QUE DESARROLLA LA SUBDIRECCIÓN TÉCNICA DE PARQUES EN SU COMPONENTE AMBIENTAL.</t>
  </si>
  <si>
    <t>IDRD-CTO-1880-2022</t>
  </si>
  <si>
    <t>JEIMMY LILIANA VILLAMARÍN DÍAZ</t>
  </si>
  <si>
    <t>IDRD-CTO-1881-2022</t>
  </si>
  <si>
    <t>IVONNE MARITZA NIETO TOVAR</t>
  </si>
  <si>
    <t>IDRD-CTO-1882-2022</t>
  </si>
  <si>
    <t>MARTHA ISABEL MELENDRO ESCOBAR</t>
  </si>
  <si>
    <t>IDRD--CTO-1883-2022</t>
  </si>
  <si>
    <t>IDRD-CTO-1884-2022</t>
  </si>
  <si>
    <t>CARLOS RAFAEL DAVILA RUIZ</t>
  </si>
  <si>
    <t>IDRD-CTO-1885-2022</t>
  </si>
  <si>
    <t>LILIANA GINETH PINZON BAENA</t>
  </si>
  <si>
    <t>IDRD-CTO-1886-2022</t>
  </si>
  <si>
    <t>CINDY FERNANDA GARCIA GALLEGO</t>
  </si>
  <si>
    <t>IDRD-CTO-1887-2022</t>
  </si>
  <si>
    <t>DANNY ALEXANDER PINEDA</t>
  </si>
  <si>
    <t>IDRD-CTO-1888-2022</t>
  </si>
  <si>
    <t>VICTOR MANUEL MOLINA BAQUERO</t>
  </si>
  <si>
    <t>IDRD-CTO-1889-2022</t>
  </si>
  <si>
    <t>JULIE PAOLA MORALES ESPITIA</t>
  </si>
  <si>
    <t>IDRD-CTO-1891-2022</t>
  </si>
  <si>
    <t>CRISTIAN EDUARDO ACEVEDO FORIGUA</t>
  </si>
  <si>
    <t>PRESTAR LOS SERVICIOS DE APOYO A LA GESTION PARA ADELANTAR LOS PROCESOS ADMINISTRATIVOS DEL PROGRAMA DE ACTIVIDAD FISICA Y DEPORTE</t>
  </si>
  <si>
    <t>IDRD-CTO-1892-2022</t>
  </si>
  <si>
    <t>BEATRIZ EUGENIA LOPERA GONZÁLEZ</t>
  </si>
  <si>
    <t>CONTRATAR LA PRESTACION DE SERVICIOS PROFESIONALES ESPECIALIZADOS PARA LIDERAR LAS ACTIVIDADES DE ASESORIA REVISION Y ANALISIS DE REQUISITOS Y CONDICIONES FINANCIERAS PROPUESTAS A LOS PROYECTOS DE ASOCIACION PUBLICO PRIVADA Y REALIZAR S ANALISIS FINANCIERO, ECONOMICO Y SEGUIMIENTO DE LOS CONTRATOS CELEBRADOS POR EL IDRD Y DEL PROYECTO DE INVERSIÓN DE LA SUBDIRECCIÓN TÉCNICA DE PARQUES</t>
  </si>
  <si>
    <t>IDRD-CTO-1893-2022</t>
  </si>
  <si>
    <t>LORENA MARIA BARBOSA MONROY</t>
  </si>
  <si>
    <t>IDRD-CTO-1894-2022</t>
  </si>
  <si>
    <t>LUIS FELIPE CANO FIGUEROA</t>
  </si>
  <si>
    <t>IDRD-CTO-1895-2022</t>
  </si>
  <si>
    <t>DANIELA HERNANDEZ</t>
  </si>
  <si>
    <t>PRESTAR SUS SERVICIOS PROFESIONALES PARA LA FORMULACIÓN E IMPLEMENTACIÓN DE LOS PROCESOS ADMINISTRATIVOS, TÉCNICOS Y OPERATIVOS, ACORDE CON LAS NECESIDADES DEL DEL PROYECTO DE INVERSION EN TODAS LAS ACTUACIONES.</t>
  </si>
  <si>
    <t>IDRD-CTO-1896-2022</t>
  </si>
  <si>
    <t>ANDREA CATALINA RAMIREZ PEREZ</t>
  </si>
  <si>
    <t>IDRD-CTO-1897-2022</t>
  </si>
  <si>
    <t>LEIDY CATERINE CIFUENTES CARRANZA</t>
  </si>
  <si>
    <t>PRESTAR SERVICIOS PROFESIONALES PARA LA REALIZACIÓN DE LOS INVENTARIOS, NUEVOS Y EXISTENTES DE LOS DIFERENTES PROGRAMAS DEL SISTEMA DEPORTIVO DE BOGOTÁ.</t>
  </si>
  <si>
    <t>IDRD-CTO-1898-2022</t>
  </si>
  <si>
    <t>JOHAN OSWALDO REY FORERO</t>
  </si>
  <si>
    <t>IDRD-CTO-1899-2022</t>
  </si>
  <si>
    <t>DERLY MENDOZA</t>
  </si>
  <si>
    <t>IDRD-CTO-1900-2022</t>
  </si>
  <si>
    <t>LEONOR CRISTINA MORENO SERRANO</t>
  </si>
  <si>
    <t>IDRD-CTO-1901-2022</t>
  </si>
  <si>
    <t>KAREN DAYANNA CARDENAS PADILLA</t>
  </si>
  <si>
    <t>IDRD-CTO-1902-2022</t>
  </si>
  <si>
    <t>MADELEIN YESENIA HERRERA BERMUDEZ</t>
  </si>
  <si>
    <t>IDRD-CTO-1903-2022</t>
  </si>
  <si>
    <t>DIEGO ANDRES ALVAREZ MARIN</t>
  </si>
  <si>
    <t>IDRD-CTO-1904-2022</t>
  </si>
  <si>
    <t>PRESTAR LOS SERVICIOS PROFESIONALES COMO ABOGADO A LA OFICINA ASESORA JURÍDICA EN LA REPRESENTACIÓN JUDICIAL Y EXTRAJUDICIAL DEL IDRD, EN LA GESTIÓN COMO REVISIÓN DE TRÁMITES DEL COMITÉ DE CONCILIACIÓN, Y TRAMITANDO LOS DEMÁS ASUNTOS PROPIOS DEL ÁREA QUE LE SEAN ASIGNADOS.</t>
  </si>
  <si>
    <t>IDRD-CTO-1905-2022</t>
  </si>
  <si>
    <t>INGRID RENATA CRUZ GARZON</t>
  </si>
  <si>
    <t>IDRD-CTO-1906-2022</t>
  </si>
  <si>
    <t>LADY JOHANNA CARDONA CAÑON</t>
  </si>
  <si>
    <t>PRESTAR SERVICIOS COMO ENTRENADOR A 1 EN LA ETAPA DE INICIACION Y FORMACION DEPORTIVA PARA NATACION DEL SISTEMA DEPORTIVO DE BOGOTA</t>
  </si>
  <si>
    <t>IDRD-CTO-1907-2022</t>
  </si>
  <si>
    <t>HENLLY MARYELINE ZULUAGA CUEVAS</t>
  </si>
  <si>
    <t>IDRD-CTO-1908-2022</t>
  </si>
  <si>
    <t>GABRIEL DARIO RIVERA RAMIREZ</t>
  </si>
  <si>
    <t>IDRD-CTO-1909-2022</t>
  </si>
  <si>
    <t>MARTIN DAVID GONZALEZ TUNJO</t>
  </si>
  <si>
    <t>IDRD-CTO-1910-2022</t>
  </si>
  <si>
    <t>LEONARDO CLAVIJO GOMEZ</t>
  </si>
  <si>
    <t>IDRD-CTO-1911-2022</t>
  </si>
  <si>
    <t>DAVID RICARDO FLOREZ CAMARGO</t>
  </si>
  <si>
    <t>IDRD-CTO-1912-2022</t>
  </si>
  <si>
    <t>LUIS JERSSON PIMIENTO MURILLO</t>
  </si>
  <si>
    <t>IDRD-CTO-1913-2022</t>
  </si>
  <si>
    <t>JULIAN GUILLERMO FORERO RODRIGUEZ</t>
  </si>
  <si>
    <t>IDRD-CTO-1915-2022</t>
  </si>
  <si>
    <t>JESSICA MILENA DIAZ PACHON</t>
  </si>
  <si>
    <t>IDRD-CTO-1916-2022</t>
  </si>
  <si>
    <t>LOGISTICA Y REDES DE DISTRIBUCION S.A.S</t>
  </si>
  <si>
    <t>CONTRATAR LA PRESTACIÓN DEL SERVICIO DE TRANSPORTE TERRESTRE AUTOMOTOR DE CARGA REQUERIDO POR EL INSTITUTO DISTRITAL DE RECREACIÓN Y DEPORTE - IDRD</t>
  </si>
  <si>
    <t>IDRD-CTO-1917-2022</t>
  </si>
  <si>
    <t>SANDRA PATRICIA ZAPATA</t>
  </si>
  <si>
    <t>PRESTAR SERVICIOS PROFESIONALES EN LA GESTIÓN ADMINISTRATIVA, CONTRACTUAL Y OPERATIVA PARA EL DESARROLLO Y EJECUCIÓN DE LAS ACTIVIDADES Y NECESIDADES EN EL MARCO DEL PROYECTO DE INVERSIÓN.</t>
  </si>
  <si>
    <t>IDRD-CTO-1918-2022</t>
  </si>
  <si>
    <t>ANDREA YANETH MANRIQUE BARRERA</t>
  </si>
  <si>
    <t>PRESTAR SERVICIOS PROFESIONALES PARA REALIZAR LA REVISION SEGUIMIENTO CONTROL Y LEGALIZACION DE LOS APORTES Y RECURSOS DESTINADOS PARA LA EJECUCION DE LOS CONTRATOS Y CONVENIOS SUSCRITOS POR LA STRD ATENDIENDO LOS LINEAMIENTOS DE LAS NORMAS FINANCIERAS CONTABLES Y TRIBUTARIAS</t>
  </si>
  <si>
    <t>IDRD-CTO-1919-2022</t>
  </si>
  <si>
    <t>ELIZABETH HOYOS SALAZAR</t>
  </si>
  <si>
    <t>IDRD-CTO-1920-2022</t>
  </si>
  <si>
    <t>MARCO YESID JARA MIKAN</t>
  </si>
  <si>
    <t>PRESTAR SUS SERVICIOS PROFESIONALES, PARA DESARROLLAR LOS PROCESOS DE REVISIÓN Y SEGUIMIENTO LOGÍSTICO Y OPERATIVO DE LAS ACCIONES EN EL PROGRAMAS DE ACTIVIDAD FISICA Y DEPORTE.</t>
  </si>
  <si>
    <t>IDRD-CTO-1921-2022</t>
  </si>
  <si>
    <t>CARLOS ENRIQUE CASTELBLANCO GRACIA</t>
  </si>
  <si>
    <t>IDRD-CTO-1922-2022</t>
  </si>
  <si>
    <t>BIANNY SARMIENTO ACUÑA</t>
  </si>
  <si>
    <t>PRESTAR SERVICIOS DE APOYO A LA GESTIÓN EN LOS PROCESOS OPERATIVOS RELACIONADOS CON PAGOS Y LIQUIDACIONES DE LOS CONTRATOS SUSCRITOS EN EL MARCO DE LOS PROYECTOS DE INVERSIÓN, CON CARGO A LA SUBDIRECCIÓN TÉCNICA DE RECREACIÓN Y DEPORTES DEL IDRD</t>
  </si>
  <si>
    <t>IDRD-CTO-1923-2022</t>
  </si>
  <si>
    <t>EDILBERTO AVILA BARBOSA</t>
  </si>
  <si>
    <t>PRESTAR SERVICIOS PROFESIONALES PARA REALIZAR LA REVISIÓN, SEGUIMIENTO, CONTROL Y LEGALIZACIÓN DE LOS APORTES Y RECURSOS DESTINADOS PARA LA EJECUCIÓN DE LOS CONTRATOS Y CONVENIOS SUSCRITOS POR LA STRD ATENDIENDO LOS LINEAMIENTOS DE LAS NORMAS FINANCIERAS, CONTABLES Y TRIBUTARIAS.</t>
  </si>
  <si>
    <t>IDRD-CTO-1924-2022</t>
  </si>
  <si>
    <t>MAICOL CÁRDENAS ARDILA</t>
  </si>
  <si>
    <t>IDRD-CTO-1925-2022</t>
  </si>
  <si>
    <t>PAOLA ANDREA HENAO ZAMORA</t>
  </si>
  <si>
    <t>PRESTAR SERVICIOS PROFESIONALES EN LA OFICINA DE CONTROL INTERNO DEL IDRD, REALIZANDO MONITOREOS, EVALUACIONES, AUDITORIAS Y SEGUIMIENTO AL SISTEMA DE CONTROL INTERNO DEL INSTITUTO, ASÍ COMO LOS INFORMES DE CARÁCTER NORMATIVO, EN EL MARCO DEL ROL DE "EVALUACIÓN Y SEGUIMIENTO" DE QUE TRATA EL DECRETO 648 DE 2017.</t>
  </si>
  <si>
    <t>IDRD-CTO-1926-2022</t>
  </si>
  <si>
    <t>ERIKA LIZETH CALDERÓN POVEDA</t>
  </si>
  <si>
    <t>IDRD-CTO-1927-2022</t>
  </si>
  <si>
    <t>DANIEL FELIPE CAMELO VERGARA</t>
  </si>
  <si>
    <t>IDRD-CTO-1928-2022</t>
  </si>
  <si>
    <t>RUMAC - VENTAS</t>
  </si>
  <si>
    <t>CONTRATAR LA PRESTACIÓN DEL SERVICIO DE LAVADO PRENDAS Y ELEMENTOS UTILIZADOS POR EL INSTITUTO DISTRITAL DE RECREACIÓN Y DEPORTE - IDRD EN SUS DIFERENTES ÁREAS</t>
  </si>
  <si>
    <t>IDRD-CTO-1929-2022</t>
  </si>
  <si>
    <t>WILLIAM EDUARDO LEAL LUGO</t>
  </si>
  <si>
    <t>IDRD-CTO-1930-2022</t>
  </si>
  <si>
    <t>JEIMMY CAROLINA PEREZ GONZALEZ</t>
  </si>
  <si>
    <t>IDRD-CTO-1931-2022</t>
  </si>
  <si>
    <t>NADIA LUZ SUAREZ ALBARRACÍN</t>
  </si>
  <si>
    <t>PRESTAR SERVICIOS PROFESIONALES PARA APOYAR LA PRODUCCIÓN, ACTUALIZACIÓN Y SEGUIMIENTO A LOS PROCESOS Y DESARROLLOS RELACIONADOS CON LOS SISTEMAS DE INFORMACIÓN GEOGRAFICA - SIG QUE SE REQUIERAN PARA EL SISTEMA DE INFORMACIÓN MISIONAL - SIM DE LA DEPENDENCIA.</t>
  </si>
  <si>
    <t>IDRD-CTO-1932-2022</t>
  </si>
  <si>
    <t>CARLOS DANIEL GONZÁLEZ PABÓN</t>
  </si>
  <si>
    <t>IDRD-CTO-1933-2022</t>
  </si>
  <si>
    <t>BENEDICTO BRICEÑO PINZON</t>
  </si>
  <si>
    <t>IDRD-CTO-1934-2022</t>
  </si>
  <si>
    <t>ANTHONY ALEJANDRO MENESES CALDERÓN</t>
  </si>
  <si>
    <t>PRESTAR SUS SERVICIOS DE APOYO A LA GESTION COMO LOGISTICO PARA REALIZAR EL CONTROL DE LA IMPLEMENTACION DEPORTIVA Y APOYO AL DESARROLLO DE EVENTOS</t>
  </si>
  <si>
    <t>IDRD-CTO-1935-2022</t>
  </si>
  <si>
    <t>HERNANDO GORDILLO CRIALES</t>
  </si>
  <si>
    <t>IDRD-CTO-1936-2022</t>
  </si>
  <si>
    <t>STEFANY CAROLINA GUAQUETA SOTO</t>
  </si>
  <si>
    <t>IDRD-CTO-1937-2022</t>
  </si>
  <si>
    <t>JOSE MAURICIO REYES GUTIERREZ</t>
  </si>
  <si>
    <t>IDRD-CTO-1938-2022</t>
  </si>
  <si>
    <t>JOHANA VIETNAMILA RIVERA OSORIO</t>
  </si>
  <si>
    <t>PRESTAR SUS SERVICIOS PROFESIONALES COMO GESTOR TERRITORIAL PARA ARTICULAR LAS ACTIVIDADES Y EVENTOS EN LAS LOCALIDADES EN TEMAS RELACIONADOS CON LA RECREACION EL DEPORTE Y LA ACTIVIDAD FISICA</t>
  </si>
  <si>
    <t>IDRD-CTO-1939-2022</t>
  </si>
  <si>
    <t>ALEXANDRA VIVAS RODRIGUEZ</t>
  </si>
  <si>
    <t>IDRD-CTO-1940-2022</t>
  </si>
  <si>
    <t>GUILLERMO ANDRES TORRES BARRANTES</t>
  </si>
  <si>
    <t>IDRD-CTO-1941-2022</t>
  </si>
  <si>
    <t>JEISON ALEXANDER FERNANDEZ ORTIZ</t>
  </si>
  <si>
    <t>PRESTAR SERVICIOS PROFESIONALES PARA LA REALIZACION DE LOS INVENTARIOS NUEVOS Y EXISTENTES DE LOS DIFERENTES PROGRAMAS DEL SISTEMA DEPORTIVO DE BOGOTA</t>
  </si>
  <si>
    <t>IDRD-CTO-1942-2022</t>
  </si>
  <si>
    <t>PRESTAR SERVICIOS PROFESIONALES PARA ADELANTAR LA GESTIÓN ADMINISTRATIVA PARA EL DESARROLLO Y EJECUCIÓN DE LAS ACTIVIDADES REQUERIDAS EN EL MARCO DEL SISTEMA DISTRITAL DE PARTICIPACIÓN EN PRO DE LA APROPIACIÓN Y USO DE LOS PARQUES Y ESCENARIOS QUE HACEN PARQUE DEL SISTEMA DISTRITAL DE PARQUES</t>
  </si>
  <si>
    <t>IDRD-CTO-1943-2022</t>
  </si>
  <si>
    <t>IDRD-CTO-1944-2022</t>
  </si>
  <si>
    <t>SEBASTIAN CACERES BARRIOS</t>
  </si>
  <si>
    <t>IDRD-CTO-1945-2022</t>
  </si>
  <si>
    <t>ANGÉLICA MARÍA BAYONA GAITÁN</t>
  </si>
  <si>
    <t>IDRD-CTO-1946-2022</t>
  </si>
  <si>
    <t>JULY ROXANA PIÑEROS CASTELLANOS</t>
  </si>
  <si>
    <t>IDRD-CTO-1947-2022</t>
  </si>
  <si>
    <t>ERIKA SORET AREVALO BUSTOS</t>
  </si>
  <si>
    <t>IDRD-CTO-1948-2022</t>
  </si>
  <si>
    <t>LUIS ANDRÉS GÜIZA</t>
  </si>
  <si>
    <t>IDRD-CTO-1949-2022</t>
  </si>
  <si>
    <t>CAMILO ANDRES CAVIEDES CASALLAS</t>
  </si>
  <si>
    <t>IDRD-CTO-1950-2022</t>
  </si>
  <si>
    <t>OSCAR YESID BERMUDEZ BARRAGAN</t>
  </si>
  <si>
    <t>IDRD-CTO-1951-2022</t>
  </si>
  <si>
    <t>BREIDY YEFREY ALFONSO ARDILA</t>
  </si>
  <si>
    <t>IDRD-CTO-1952-2022</t>
  </si>
  <si>
    <t>MARTHA LILIANA QUIROGA PINTO</t>
  </si>
  <si>
    <t>IDRD-CTO-1953-2022</t>
  </si>
  <si>
    <t>IDRD-CTO-1954-2022</t>
  </si>
  <si>
    <t>LAURA VALENTINA PARDO GARZÓN</t>
  </si>
  <si>
    <t>PRESTAR SUS SERVICIOS DE APOYO COMO MOTIVADOR A DEPORTIVO PARA IMPULSAR LA PRACTICA DE ACTIVIDAD FISICA Y DEPORTES ADEMAS DE ACOMPANAR Y DIFUNDIR LAS ACTIVIDADES PROPIAS DEL SISTEMA DEPORTIVO DE BOGOTA</t>
  </si>
  <si>
    <t>IDRD-CTO-1955-2022</t>
  </si>
  <si>
    <t>MARISOL MOLINA MUÑOZ</t>
  </si>
  <si>
    <t>IDRD-CTO-1956-2022</t>
  </si>
  <si>
    <t>RICARDO ALONSO CAMACHO LONDOÑO</t>
  </si>
  <si>
    <t>IDRD-CTO-1957-2022</t>
  </si>
  <si>
    <t>JUAN CARLOS CORREDOR</t>
  </si>
  <si>
    <t>IDRD-CTO-1958-2022</t>
  </si>
  <si>
    <t>IDRD-CTO-1959-2022</t>
  </si>
  <si>
    <t>DORIS HELENA ZAMORA MUÑOZ</t>
  </si>
  <si>
    <t>PRESTAR SERVICIOS DE APOYO A LA GESTION COMO LIDER CAMPISTA PROMOVIENDO LA RECREACION EL CUIDADO DE MEDIO AMBIENTE LA TECNICA CAMPAMENTIL Y EL LIDERAZGO A TRAVES DE ACTIVIDADES DESARROLLADAS DENTRO Y FUERA DEL DISTRITO CAPITAL PARA LA POBLACION JOVEN DE BOGOTA</t>
  </si>
  <si>
    <t>IDRD-CTO-1960-2022</t>
  </si>
  <si>
    <t>KEVIN ANDRES SILVA PEREZ</t>
  </si>
  <si>
    <t>IDRD-CTO-1961-2022</t>
  </si>
  <si>
    <t>ANA MARIA VILLAMIL GUERRERO</t>
  </si>
  <si>
    <t>IDRD-CTO-1962-2022</t>
  </si>
  <si>
    <t>GILBERTO ANDRES ROJAS AFANADOR</t>
  </si>
  <si>
    <t>IDRD-CTO-1963-2022</t>
  </si>
  <si>
    <t>IVAN DARIO MORALES CAICEDO</t>
  </si>
  <si>
    <t>PRESTAR SERVICIOS PROFESIONALES PARA APOYAR LA PLANEACIÓN, SEGUIMIENTO Y CONTROL DE LA GESTIÓN ADMINISTRATIVA, CONTRACTUAL Y DE APROVECHAMIENTO ECONÓMICO DE LA SUBDIRECCIÓN TÉCNICA DE PARQUES.</t>
  </si>
  <si>
    <t>IDRD-CTO-1964-2022</t>
  </si>
  <si>
    <t>JAM INGENIERIA Y MEDIO AMBIENTE SAS</t>
  </si>
  <si>
    <t>REALIZAR LA INTERVENTORÍA TÉCNICA, ADMINISTRATIVA, CONTABLE, FINANCIERA, SOCIAL, AMBIENTAL, SST, PRESUPUESTAL Y JURÍDICA A LOS ESTUDIOS Y DISEÑOS AMBIENTALES Y DE INGENIERIA DE LA ZONA ECOLOGICA DEL PARQUE EL PORVENIR (GIBRALTAR), CÓDIGO IDRD 08-110, LOCALIDAD DE KENNEDY</t>
  </si>
  <si>
    <t>IDRD-CTO-1965-2022</t>
  </si>
  <si>
    <t>RONNI CARDENAS</t>
  </si>
  <si>
    <t>IDRD-CTO-1966-2022</t>
  </si>
  <si>
    <t>CARLOS FERLEY VERGARA BERMUDEZ</t>
  </si>
  <si>
    <t>IDRD-CTO-1967-2022</t>
  </si>
  <si>
    <t>ANDRÉS ALFONSO VARGAS</t>
  </si>
  <si>
    <t>PRESTAR LOS SERVICIOS DE APOYO A LA GESTIÓN PARA ADELANTAR LOS PROCESOS ADMINISTRATIVOS DEL PROGRAMA DE ACTIVIDAD FÍSICA Y DEPORTE</t>
  </si>
  <si>
    <t>IDRD-CTO-1968-2022</t>
  </si>
  <si>
    <t>OSCAR ALBERTO PINILLA SAAVEDRA</t>
  </si>
  <si>
    <t>PRESTAR SERVICIO COMO ENTRENADOR A DE TALENTO Y RESERVA DEPORTIVA PARA IMPLEMENTAR LOS PLANES DE PREPARACION Y ENTRENAMIENTO DE ATLETAS EN LA DISCIPLINA ASIGNADA DEL SISTEMA DEPORTIVO DE BOGOTA.</t>
  </si>
  <si>
    <t>IDRD-CTO-1969-2022</t>
  </si>
  <si>
    <t>MARIA CONSUELO MARTINEZ CAMACHO</t>
  </si>
  <si>
    <t>IDRD-CTO-1970-2022</t>
  </si>
  <si>
    <t>JENNYFER MARTINEZ PERILLA</t>
  </si>
  <si>
    <t>IDRD-CTO-1971-2022</t>
  </si>
  <si>
    <t>JOHN EDISSON MARTINEZ TORRES</t>
  </si>
  <si>
    <t>IDRD-CTO-1972-2022</t>
  </si>
  <si>
    <t>JORGE GUIOVANNI ORTIZ GRANADOS</t>
  </si>
  <si>
    <t>IDRD-CTO-1973-2022</t>
  </si>
  <si>
    <t>IDRD-CTO-1974-2022</t>
  </si>
  <si>
    <t>WILMER SMITH PEREZ GUERRERO</t>
  </si>
  <si>
    <t>IDRD-CTO-1975-2022</t>
  </si>
  <si>
    <t>JOHN DARIO VARGAS</t>
  </si>
  <si>
    <t>IDRD-CTO-1976-2022</t>
  </si>
  <si>
    <t>FABIAN MAURICIO ROZO CASTIBLANCO</t>
  </si>
  <si>
    <t>PRESTAR SERVICIOS PROFESIONALES PARA LA GESTIÓN Y MEJORAMIENTO DE LOS PROCESOS COMUNICATIVOS DE LOS PROGRAMAS Y PROYECTOS DE LA SUBDIRECCIÓN TÉCNICA DE RECREACIÓN Y DEPORTE</t>
  </si>
  <si>
    <t>IDRD-CTO-1977-2022</t>
  </si>
  <si>
    <t>WILMER ALBERTO MURILLO PEREA</t>
  </si>
  <si>
    <t>IDRD-CTO-1978-2022</t>
  </si>
  <si>
    <t>DIEGO ALEXANDER PERICO PULIDO</t>
  </si>
  <si>
    <t>PRESTAR SERVICIOS PROFESIONALES PARA LA IMPLEMENTACIÓN DE LOS MÓDULOS DEL SISTEMA DE INFORMACIÓN MISIONAL SIM.</t>
  </si>
  <si>
    <t>IDRD-CTO-1979-2022</t>
  </si>
  <si>
    <t>SEBASTIÁN SORZA JAQUE</t>
  </si>
  <si>
    <t>IDRD-CTO-1980-2022</t>
  </si>
  <si>
    <t>PRESTAR SUS SERVICIOS PROFESIONALES EN EL INSTITUTO DISTRITAL DE RECREACIÓN Y DEPORTE - IDRD- PARA CONTRIBUIR CON LA IMPLEMENTACIÓN, PARAMETRIZACIÓN, DESARROLLO, AJUSTES Y SOPORTE DEL SOFTWARE PANDORA, ACORDE CON EL PETI 2021-2024.</t>
  </si>
  <si>
    <t>IDRD-CTO-1981-2022</t>
  </si>
  <si>
    <t>PAOLA ANDREA ANGULO ZAPATA</t>
  </si>
  <si>
    <t>PRESTAR SERVICIOS PROFESIONALES PARA REALIZAR EL APOYO A LA SUPERVISIÓN DE LOS CONTRATOS ASIGNADOS</t>
  </si>
  <si>
    <t>IDRD-CTO-1982-2022</t>
  </si>
  <si>
    <t>DIEGO ALEXANDER RINCON VELOZA</t>
  </si>
  <si>
    <t>IDRD-CTO-1983-2022</t>
  </si>
  <si>
    <t>CLAUDIA PATRICIA RIVERA SALCEDO</t>
  </si>
  <si>
    <t>IDRD-CTO-1984-2022</t>
  </si>
  <si>
    <t>JORGE LIZARDO RODRÍGUEZ MARTÍNEZ</t>
  </si>
  <si>
    <t>IDRD-CTO-1985-2022</t>
  </si>
  <si>
    <t>JERSON ANDREY JARAMILLO CORDOBA</t>
  </si>
  <si>
    <t>IDRD-CTO-1986-2022</t>
  </si>
  <si>
    <t>RAÚL RODRIGUEZ RODRIGUEZ</t>
  </si>
  <si>
    <t>IDRD-CTO-1987-2022</t>
  </si>
  <si>
    <t>FERNANDO MIGUEL ROJAS NAVARRETE</t>
  </si>
  <si>
    <t>IDRD-CTO-1988-2022</t>
  </si>
  <si>
    <t>EDISON CORREA ORTIZ</t>
  </si>
  <si>
    <t>IDRD-CTO-1989-2022</t>
  </si>
  <si>
    <t>ERWIN JUNIOR LOZANO LOPEZ</t>
  </si>
  <si>
    <t>PRESTAR SERVICIOS DE APOYO A LA GESTION EN LAS ACTIVIDADES CON LAS LOCALIDADES EN PRO DE LA APROPIACION Y USO DE LOS PARQUES Y ESCENARIOS QUE HACEN PARTE DEL SISTEMA DISTRITAL DE PARQUES</t>
  </si>
  <si>
    <t>IDRD-CTO-1990-2022</t>
  </si>
  <si>
    <t>EDUARDO GARCIA BERNAL</t>
  </si>
  <si>
    <t>IDRD-CTO-1991-2022</t>
  </si>
  <si>
    <t>HASBLEIDY LORENA VALENCIA TORRES</t>
  </si>
  <si>
    <t>IDRD-CTO-1992-2022</t>
  </si>
  <si>
    <t>RUBEN DARIO CUESTA PARDO</t>
  </si>
  <si>
    <t>IDRD-CTO-1993-2022</t>
  </si>
  <si>
    <t>OLGA LUCIA SANABRIA DUEÑAS</t>
  </si>
  <si>
    <t>IDRD-CTO-1994-2022</t>
  </si>
  <si>
    <t>ROGER ALEXANDER SOCA HERNANDEZ</t>
  </si>
  <si>
    <t>IDRD-CTO-1995-2022</t>
  </si>
  <si>
    <t>JHONNY ALEXIS LOZANO AGUIRRE</t>
  </si>
  <si>
    <t>IDRD-CTO-1996-2022</t>
  </si>
  <si>
    <t>EDGARDO DAZA RODRÍGUEZ</t>
  </si>
  <si>
    <t>IDRD-CTO-1997-2022</t>
  </si>
  <si>
    <t>NETTY BELTRAN RUIZ</t>
  </si>
  <si>
    <t>IDRD-CTO-1998-2022</t>
  </si>
  <si>
    <t>JULIAN RICARDO MARTINEZ DELGADO</t>
  </si>
  <si>
    <t>IDRD-CTO-1999-2022</t>
  </si>
  <si>
    <t>PEDRO ALEXANDER GONZALEZ MONTEALEGRE</t>
  </si>
  <si>
    <t>IDRD-CTO-2000-2022</t>
  </si>
  <si>
    <t>JUAN CARLOS ERAZO ISRAEL</t>
  </si>
  <si>
    <t>IDRD-CTO-2001-2022</t>
  </si>
  <si>
    <t>SINDY LORENA ORTIZ CUBILLOS</t>
  </si>
  <si>
    <t>IDRD-CTO-2002-2022</t>
  </si>
  <si>
    <t>DAVID SALINAS</t>
  </si>
  <si>
    <t>IDRD-CTO-2003-2022</t>
  </si>
  <si>
    <t>CRISTIAN MEDINA</t>
  </si>
  <si>
    <t>IDRD-CTO-2004-2022</t>
  </si>
  <si>
    <t>MARYI NADID MENDEZ ACOSTA</t>
  </si>
  <si>
    <t>IDRD-CTO-2005-2022</t>
  </si>
  <si>
    <t>ANDRES FELIPE MOLINA PORRAS</t>
  </si>
  <si>
    <t>IDRD-CTO-2006-2022</t>
  </si>
  <si>
    <t>JUAN MUÑOZ SANTANA</t>
  </si>
  <si>
    <t>IDRD-CTO-2007-2022</t>
  </si>
  <si>
    <t>KEVIN ALEJANDRO SANTOFIMIO ORJUELA</t>
  </si>
  <si>
    <t>IDRD-CTO-2008-2022</t>
  </si>
  <si>
    <t>INVERSIONES GIRATELL GIRALDO S.C.A</t>
  </si>
  <si>
    <t>SUMINISTRO DOTACIÓN LEGAL (VESTIDO Y CALZADO DE LABOR) PARA LOS (LAS) FUNCIONARIOS (AS) DEL IDRD, DURANTE LA VIGENCIA 2022, A TRAVÉS DE BONOS PERSONALIZADOS CANJEABLES".</t>
  </si>
  <si>
    <t>IDRD-CTO-2009-2022</t>
  </si>
  <si>
    <t>ANA MARIA MALDONADO MANRIQUE</t>
  </si>
  <si>
    <t>IDRD-CTO-2010-2022</t>
  </si>
  <si>
    <t>JORGE AUGUSTO BENITEZ AGUDELO</t>
  </si>
  <si>
    <t>PRESTAR SUS SERVICIOS COMO ENTRENADOR(A) DE RENDIMIENTO 4.1 PARA IMPLEMENTAR LOS PLANES DE PREPARACIÓN Y ENTRENAMIENTO DE ATLETAS EN LA DISCIPLINA ASIGNADA, DEL SISTEMA DEPORTIVO DE BOGOTÁ.</t>
  </si>
  <si>
    <t>IDRD-CTO-2011-2022</t>
  </si>
  <si>
    <t>DIANA CONSTANZA MUÑOZ LOZADA</t>
  </si>
  <si>
    <t>IDRD-CTO-2012-2022</t>
  </si>
  <si>
    <t>LAURA CAMILA GUTIERREZ RODROGUEZ</t>
  </si>
  <si>
    <t>IDRD-CTO-2013-2022</t>
  </si>
  <si>
    <t>NATALIA MARRUGO</t>
  </si>
  <si>
    <t>PRESTAR SUS SERVICIOS COMO ENTRENADOR(A) DE RENDIMIENTO PARALÍMPICO 1 PARA IMPLEMENTAR LOS PLANES DE PREPARACIÓN Y ENTRENAMIENTO DE ATLETAS EN LA DISCIPLINA ASIGNADA, DEL SISTEMA DEPORTIVO DE BOGOTÁ.</t>
  </si>
  <si>
    <t>IDRD-CTO-2014-2022</t>
  </si>
  <si>
    <t>YURY MARCELA CARRANZA</t>
  </si>
  <si>
    <t>IDRD-CTO-2015-2022</t>
  </si>
  <si>
    <t>OSCAR JAVIER BURGOS FERNANDEZ</t>
  </si>
  <si>
    <t>PRESTAR SERVICIOS DE APOYO COMO INSTRUCTOR A DE PSICOMOTRICIDAD PARA DESARROLLAR LAS DESTREZAS MOTRICES EN LA ETAPA DE INICIACION Y FORMACION DEPORTIVA DEL SISTEMA DEPORTIVO DE BOGOTA.</t>
  </si>
  <si>
    <t>IDR-CTO-2016-2022</t>
  </si>
  <si>
    <t>CAROLINA DEL PILAR URDANETA PARIS</t>
  </si>
  <si>
    <t>IDRD-CTO-2017-2022</t>
  </si>
  <si>
    <t>JEISON ANDRES TELLEZ RINCON</t>
  </si>
  <si>
    <t>CTO-IDRD-2018-2022</t>
  </si>
  <si>
    <t>JEISON STEVEN LÓPEZ</t>
  </si>
  <si>
    <t>IDRD-CTO-2019-2022</t>
  </si>
  <si>
    <t>EDDER CARDENAS VALBUENA</t>
  </si>
  <si>
    <t>IDRD-CTO-2020-2022</t>
  </si>
  <si>
    <t>DANIELA GÓMEZ DELGADILLO</t>
  </si>
  <si>
    <t>PRESTAR LOS SERVICIOS PROFESIONALES PARA ORIENTAR Y MONITOREAR LAS ESTRATEGIAS DE ATENCION PSICOSOCIAL DEL SERVICIO INTEGRAL DE ATENCION AL ATLETA DE BOGOTA SIAB</t>
  </si>
  <si>
    <t>IDRD-CTO- 2021-2022</t>
  </si>
  <si>
    <t>JACINTO DE LOS DOLORES BENAVIDES ESPEJO</t>
  </si>
  <si>
    <t>PRESTAR SUS SERVICIOS DE APOYO PARA REALIZAR EL MANTENIMIENTO Y ADECUACION DE LOS IMPLEMENTOS UTILIZADOS EN COMPETENCIAS Y ENTRENAMIENTOS DE LOS DEPORTISTAS DE ESGRIMA Y PARAESGRIMA EN LAS ETAPAS DE RENDIMIENTO TECNIFICACION Y TALENTO Y RESERVA DEL SISTEMA DEPORTIVO DE BOGOTA</t>
  </si>
  <si>
    <t>IDRD-CTO-2022-2022</t>
  </si>
  <si>
    <t>JAIRO ALONSO SABOYA ROMERO</t>
  </si>
  <si>
    <t>IDRD-CTO-2023-2022</t>
  </si>
  <si>
    <t>ATLAS CONTINENTAL GROUP S.A.S</t>
  </si>
  <si>
    <t>CONTRATAR LA PRESTACIÓN DEL SERVICIO DE ALIMENTACIÓN PREPARADA, ENTREGA DE REFRIGERIOS E HIDRATACIÓN REQUERIDOS PARA EL DESARROLLO DE LOS EVENTOS O ACTIVIDADES REALIZADOS O APOYADOS POR EL INSTITUTO DISTRITAL DE RECREACIÓN Y DEPORTE - IDRD</t>
  </si>
  <si>
    <t>IDRD-CTO-2024-2022</t>
  </si>
  <si>
    <t>DAYRA ALEJANDRA PASCAGAZA SALAZAR</t>
  </si>
  <si>
    <t>IDRD-CTO-2025-2022</t>
  </si>
  <si>
    <t>DINO FABIAN CUELLAR SALAMANCA</t>
  </si>
  <si>
    <t>PRESTAR SERVICIOS PROFESIONALES ESPECIALIZADOS PARA LIDERAR LAS ACTIVIDADES Y GENERAR LAS ALERTAS DE LOS MANTENIMIENTOS PREVENTIVOS Y CORRECTIVOS QUE SE REALICEN EN LA INFRAESTRUCTURA FISICA DE LOS PARQUES Y ESCENARIOS QUE INTEGRAN EL SISTEMA DISTRITAL DE PARQUES</t>
  </si>
  <si>
    <t>IDRD-CTO-2026-2022</t>
  </si>
  <si>
    <t>LUDIVIA GARCIA QUINTERO</t>
  </si>
  <si>
    <t>IDRD-CTO-2027-2022</t>
  </si>
  <si>
    <t>ERICK SANTIAGO MARTINEZ CORONEL</t>
  </si>
  <si>
    <t>PRESTAR SUS SERVICIOS DE APOYO A LA GESTION COMO ARTICULADOR DE IMPLEMENTACION DEPORTIVA Y RECREATIVA PARA ASEGURAR EL BUEN USO Y CUSTODIA DE LOS BIENES CARGADOS EN EL INVENTARIO DEL PROYECTO DE INVERSION</t>
  </si>
  <si>
    <t>IDRD-CTO-2028-2022</t>
  </si>
  <si>
    <t>ERIKA LILIANA ESCOBAR RESTREPO</t>
  </si>
  <si>
    <t>IDRD-CTO-2029-2022</t>
  </si>
  <si>
    <t>GLORIA STELLA FERRUCHO DIAZ</t>
  </si>
  <si>
    <t>IDRD-CTO-2030-2022</t>
  </si>
  <si>
    <t>ANA CRISTINA GUTIERREZ GUZMAN</t>
  </si>
  <si>
    <t>IDRD-CTO-2031-2022</t>
  </si>
  <si>
    <t>NICOLAS OSWALDO CASALLAS MORALES</t>
  </si>
  <si>
    <t>IDRD-CTO-2032-2022</t>
  </si>
  <si>
    <t>PRESTAR LOS SERVICIOS DE APOYO A LA GESTION PARA REALIZAR ACTIVIDADES DE APROVECHAMIENTO Y PROMOCIÓN DE CONDICIONES ADECUADAS QUE PROPICIEN EL BUEN USO Y LA CONVIVENCIA ENTRE CIUDADANOS USUARIOS Y VECINOS DE LOS DIFERENTES PARQUES Y ESCENARIOS DEL SISTEMA DISTRITAL DE PARQUES</t>
  </si>
  <si>
    <t>IDRD-CTO-2033-2022</t>
  </si>
  <si>
    <t>LIZETH CATALINA CAICEDO SERNA</t>
  </si>
  <si>
    <t>IDRD-CTO-2034-2022</t>
  </si>
  <si>
    <t>PRESTAR SUS SERVICIOS PROFESIONALES EN EL INSTITUTO DISTRITAL DE RECREACIÓN Y DEPORTE IDRD PARA CONTRIBUIR CON EL DESPLIEGUE, PRUEBAS, DOCUMENTACIÓN Y SOPORTE FUNCIONAL DEL SOFTWARE PANDORA, EN EL MARCO DEL PETI 2021-2024.</t>
  </si>
  <si>
    <t>IDRD-CTO-2035-2022</t>
  </si>
  <si>
    <t>YAIR ANDRES VIRGUES APARICIO</t>
  </si>
  <si>
    <t>IDRD-CTO-2036-2022</t>
  </si>
  <si>
    <t>DANIEL YOVANNY CASTRO PRIETO</t>
  </si>
  <si>
    <t>IDRD-CTO-2037-2022</t>
  </si>
  <si>
    <t>ANDRES MAURICIO RODRIGUEZ PENAGOS</t>
  </si>
  <si>
    <t>IDRD-CTO-2038-2022</t>
  </si>
  <si>
    <t>JHOJAN STIVEN BARACALDO RODRIGUEZ</t>
  </si>
  <si>
    <t>IDRD-CTO-2039-2022</t>
  </si>
  <si>
    <t>KAREN JULIETH BAEZ CASTILLO</t>
  </si>
  <si>
    <t>IDRD-CTO-2040-2022</t>
  </si>
  <si>
    <t>VERÓNICA DE ARCO GÓMEZ</t>
  </si>
  <si>
    <t>IDRD-CTO-2041-2022</t>
  </si>
  <si>
    <t>JORGE HERNANDO TUNJO GORDILLO</t>
  </si>
  <si>
    <t>IDRD-CTO-2042-2022</t>
  </si>
  <si>
    <t>XIOMARA DIAZ SORIANO</t>
  </si>
  <si>
    <t>IDRD-CTO-2043-2022</t>
  </si>
  <si>
    <t>DUBEIMAR STEVENS MARTINEZ MARTINEZ</t>
  </si>
  <si>
    <t>IDRD-CTO-2044-2022</t>
  </si>
  <si>
    <t>DANIEL ALEJANDRO AMAYA</t>
  </si>
  <si>
    <t>IDRD-CTO-2045-2022</t>
  </si>
  <si>
    <t>CHRISTIAN CAMILO PARRADO</t>
  </si>
  <si>
    <t>IDRD-CTO-2046-2022</t>
  </si>
  <si>
    <t>HENRY ALFONSO RODRIGUEZ GAMBOA</t>
  </si>
  <si>
    <t>IDRD-CTO-2047-2022</t>
  </si>
  <si>
    <t>SEBASTIAN BARRERO BECERRA</t>
  </si>
  <si>
    <t>IDRD-CTO-2048-2022</t>
  </si>
  <si>
    <t>HANDAN YASET HOSMAN AGUIRRE</t>
  </si>
  <si>
    <t>IDRD-CTO-2049-2022</t>
  </si>
  <si>
    <t>EDWIN JAIR LOPEZ AMAYA</t>
  </si>
  <si>
    <t>IDRD-CTO-2050-2022</t>
  </si>
  <si>
    <t>RODRIGO MACIAS MUÑOZ</t>
  </si>
  <si>
    <t>IDRD-CTO-2051-2022</t>
  </si>
  <si>
    <t>EDWIN ASPRILLA</t>
  </si>
  <si>
    <t>IDRD-CTO-2052-2022</t>
  </si>
  <si>
    <t>NATALY ROCIO PRADA MOYANO</t>
  </si>
  <si>
    <t>IDRD-CTO-2053-2022</t>
  </si>
  <si>
    <t>JAISON ARMANDO GALINDO CARDENAS</t>
  </si>
  <si>
    <t>IDRD-CTO-2054-2022</t>
  </si>
  <si>
    <t>YAROLD BARNEY PINZON</t>
  </si>
  <si>
    <t>IDRD-CTO-2055-2022</t>
  </si>
  <si>
    <t>LEONARDO CHAVEZ SILVA</t>
  </si>
  <si>
    <t>IDRD-CTO-2056-2022</t>
  </si>
  <si>
    <t>ISLANI NALLERIS IBARRA CAMPO</t>
  </si>
  <si>
    <t>IDRD-CTO-2057-2022</t>
  </si>
  <si>
    <t>LEIDER STIVEN TORRES BENITO</t>
  </si>
  <si>
    <t>IDRD-CTO-2058-2022</t>
  </si>
  <si>
    <t>LUZ DARY MUÑOZ MARTINEZ</t>
  </si>
  <si>
    <t>IDRD-CTO-2059-2022</t>
  </si>
  <si>
    <t>JOHN ALEXANDER SIERRA CORREA</t>
  </si>
  <si>
    <t>IDRD-CTO-2060-2022</t>
  </si>
  <si>
    <t>HECTOR JULIO CASTRO AGUDELO</t>
  </si>
  <si>
    <t>IDRD-CTO-2061-2022</t>
  </si>
  <si>
    <t>GUILLERMO ANDRES MONTILLA POVEDA</t>
  </si>
  <si>
    <t>IDRD-CTO-2062-2022</t>
  </si>
  <si>
    <t>NICOLAS PAEZ GOMEZ</t>
  </si>
  <si>
    <t>IDRD-CTO-2063-2022</t>
  </si>
  <si>
    <t>LELSIE KATHERINE GUAVITA TRUJILLO</t>
  </si>
  <si>
    <t>IDRD-CTO-2064-2022</t>
  </si>
  <si>
    <t>GERMAN ALONSO PARRA MARTINEZ</t>
  </si>
  <si>
    <t>IDRD-CTO-2065-2022</t>
  </si>
  <si>
    <t>LISED VIVIANA RIVERA CASTELLANOS</t>
  </si>
  <si>
    <t>IDRD-CTO-2066-2022</t>
  </si>
  <si>
    <t>LUIS ANDRES MURILLO PRIETO</t>
  </si>
  <si>
    <t>IDRD-CTO-2067-2022</t>
  </si>
  <si>
    <t>FABIO NELSON NARANJO POVEDA</t>
  </si>
  <si>
    <t>IDRD-CTO-2068-2022</t>
  </si>
  <si>
    <t>RUBEN DARIO RODRIGUEZ LOZADA</t>
  </si>
  <si>
    <t>IDRD-CTO-2069-2022</t>
  </si>
  <si>
    <t>MIGUEL ANGEL NIETO ORTIZ</t>
  </si>
  <si>
    <t>IDRD-CTO-2070-2022</t>
  </si>
  <si>
    <t>CARLOS NOVOA</t>
  </si>
  <si>
    <t>IDRD-CTO-2071-2022</t>
  </si>
  <si>
    <t>YAIZA NICOL OLAYA SUAREZ</t>
  </si>
  <si>
    <t>IDRD-CTO-2072-2022</t>
  </si>
  <si>
    <t>JOAN SEBASTIAN CASTAÑEDA CHIQUITO</t>
  </si>
  <si>
    <t>IDRD-CTO-2073-2022</t>
  </si>
  <si>
    <t>JOSE DEMETRIO ORTIZ LATORRE</t>
  </si>
  <si>
    <t>IDRD-CTO-2074-2022</t>
  </si>
  <si>
    <t>CHRISTIAN CAMILO QUINTERO QUINTERO</t>
  </si>
  <si>
    <t>IDRD-CTO-2075-2022</t>
  </si>
  <si>
    <t>RAFAEL HUMBERTO RAMIREZ PEREZ</t>
  </si>
  <si>
    <t>IDRD-CTO-2076-2022</t>
  </si>
  <si>
    <t>CRISTHIAN CAMILO RODRIGUEZ MORA</t>
  </si>
  <si>
    <t>IDRD-CTO-2077-2022</t>
  </si>
  <si>
    <t>JHOAN SANTIAGO BUITRAGO VARGAS</t>
  </si>
  <si>
    <t>IDRD-CTO-2078-2022</t>
  </si>
  <si>
    <t>ANDREA LOPERA</t>
  </si>
  <si>
    <t>IDRD-CTO-2079-2022</t>
  </si>
  <si>
    <t>IVAN ANDRÉS SUÁREZ GARZÓN</t>
  </si>
  <si>
    <t>PRESTAR LOS SERVICIOS DE APOYO A LA GESTION PARA EL DESARROLLO DE LAS ACTIVIDADES DE LA PARTICIPACION COMUNITARIA EN LAS LOCALIDADES ASIGNADAS CON EL FIN DE PROMOVER EL BUEN USO LA APROPIACION LA SOSTENIBILIDAD FISICA SOCIAL Y AMBIENTAL DE LOS PARQUES ADMINISTRADOS POR EL IDRD</t>
  </si>
  <si>
    <t>IDRD-STP-2080-2022</t>
  </si>
  <si>
    <t>IDRD-CTO-2081-2022</t>
  </si>
  <si>
    <t>IDRD-CTO-2082-2022</t>
  </si>
  <si>
    <t>CRISTHIAN GUILLERMO CORREA NORIEGA</t>
  </si>
  <si>
    <t>PRESTAR SERVICIOS PROFESIONALES PARA APOYAR ACTIVIDADES DE PLANEACION SEGUIMIENTO Y CONTROL DE LOS CONTRATOS DE MEJORAMIENTO ADECUACION Y MANTENIMIENTO DE PARQUES Y ESCENARIOS ADMINISTRADOS POR EL IDRD EN LOS COMPONENTES REQUERIDOS PARA LA CORRECTA EJECUCION DE LOS CONTRATOS ASIGNADOS</t>
  </si>
  <si>
    <t>IDRD-CTO-2083-2022</t>
  </si>
  <si>
    <t>IDRD-CTO-2084-2022</t>
  </si>
  <si>
    <t>FRANKLIN FABIAN CAMARGO GARCIA</t>
  </si>
  <si>
    <t>IDRD-CTO-2085-2022</t>
  </si>
  <si>
    <t>PRESTAR LOS SERVICIOS DE APOYO A LA GESTIÓN CON EL FIN DE ATENDER LOS REQUERIMIENTOS DE INTERVENCIÓN OPERACIÓN Y O MANTENIMIENTO DE ACTIVIDADES ELÉCTRICAS, HIDRÁULICAS MECÁNICAS, CIVILES EN LA INFRAESTRUCTURA FÍSICA DE LOS PARQUES Y ESCENARIOS QUE COMPONEN EL SISTEMA DISTRITAL</t>
  </si>
  <si>
    <t>IDRD-CTO-2086-2022</t>
  </si>
  <si>
    <t>ERIKA YANETH CASTRO PEREZ</t>
  </si>
  <si>
    <t>IDRD-CTO-2087-2022</t>
  </si>
  <si>
    <t>PRESTAR SERVICIOS PROFESIONALES EN EL MARCO DE SUS COMPETENCIAS Y ESPECIALIDADES PARA REALIZAR EL SEGUIMIENTO Y CONTROL A LOS CONTRATOS Y O CONVENIOS A CARGO DE LA SUBDIRECCION TECNICA DE CONSTRUCCIONES</t>
  </si>
  <si>
    <t>IDRD-CTO-2088-2022</t>
  </si>
  <si>
    <t>YANETH MARCELA SILVA FLOREZ</t>
  </si>
  <si>
    <t>IDRD-CTO-2089-2022</t>
  </si>
  <si>
    <t>MIGUEL ERNESTO NIÑO PARRADO</t>
  </si>
  <si>
    <t>PRESTAR SUS SERVICIOS DE APOYO A LA GESTION COMO FORMADOR DEL CENTRO DE INTERES DE SU ESPECIALIDAD PARA REALIZAR LAS SESIONES DE CLASE ASIGNADA</t>
  </si>
  <si>
    <t>IDRD-CTO-2090-2022</t>
  </si>
  <si>
    <t>DAVID LEONARDO ROJAS SILVA</t>
  </si>
  <si>
    <t>PRESTAR SERVICIOS PROFESIONALES PARA APOYAR A LA SUBDIRECCIÓN TECNICA DE CONSTRUCCIONES DEL IDRD EN LA EJECUCIÓN DE ACTIVIDADES DE AUDITORIA, ENFOQUE HACIA LA PREVENCIÓN, EVALUACIÓN A LA GESTIÓN DE RIESGOS, ASI COMO LAS DEMAS ACTIVIDADES QUE SE DERIVEN DE SU REALIZACIÓN, SIGUIENDO LOS LINEAMIENTOS DEL SISTEMA INTREGADO DE GESTIÓN MPG Y DIRECTRICES DE LA SUBDIRECCIÓN TECNICA DE CONSTRUCCIONES</t>
  </si>
  <si>
    <t>IDRD-CTO-2091-2022</t>
  </si>
  <si>
    <t>GIOVANNI CARDENAS GARCIA</t>
  </si>
  <si>
    <t>PRESTAR SERVICIOS PROFESIONALES EN EL DESARROLLO DE LOS EVENTOS ENFOCADOS AL FOMENTO Y PROMOCION DE RECREACION Y EL DEPORTE EN BOGOTA DC</t>
  </si>
  <si>
    <t>IDRD-CTO-2092-2022</t>
  </si>
  <si>
    <t>ANA MARIA LOMBO VALENICA</t>
  </si>
  <si>
    <t>PRESTAR SUS SERVICIOS COMO ENTRENADOR A DE RENDIMIENTO PARALIMPICO 1 PARA IMPLEMENTAR LOS PLANES DE PREPARACION Y ENTRENAMIENTO DE ATLETAS EN LA DISCIPLINA ASIGNADA DEL SISTEMA DEPORTIVO DE BOGOTA</t>
  </si>
  <si>
    <t>IDRD-CTO-2093-2022</t>
  </si>
  <si>
    <t>MARCO TULIO RUIZ BUITRAGO</t>
  </si>
  <si>
    <t>PRESTAR SUS SERVICIOS COMO ENTRENADOR A DE RENDIMIENTO PARALIMPICO 3 PARA IMPLEMENTAR LOS PLANES DE PREPARACION Y ENTRENAMIENTO DE ATLETAS EN LA DISCIPLINA ASIGNADA DEL SISTEMA DEPORTIVO DE BOGOTA</t>
  </si>
  <si>
    <t>IDRD-CTO-2094-2022</t>
  </si>
  <si>
    <t>ANDRES FELIPE LIZARAZO BRICEÑO</t>
  </si>
  <si>
    <t>IDRD-CTO-2095-2022</t>
  </si>
  <si>
    <t>HECTOR JULIO VELASQUEZ GOMEZ</t>
  </si>
  <si>
    <t>PRESTAR SERVICIOS PROFESIONALES EN LA ORGANIZACIÓN, SEGUIMIENTO Y CONTROL DEL SISTEMA DE INFORMACIÓN MISIONAL SIM</t>
  </si>
  <si>
    <t>IDRD-CTO-2096-2022</t>
  </si>
  <si>
    <t>EDWIN ARMANDO GUERRERO BURBANO</t>
  </si>
  <si>
    <t>PRESTAR SERVICIOS PROFESIONALES EN EL IDRD PARA ESTABLECER EL GOBIERNO DE DATOS E INFORMACION BRINDAR SOPORTE Y LINEAMIENTOS A LOS DESARROLLADORES Y GRUPO DE GESTION DE DATOS Y ACOMPANAR EL DESARROLLO DE LAS INICIATIVAS DEL PETI 2021 2024</t>
  </si>
  <si>
    <t>IDRD-CTO-2097-2022</t>
  </si>
  <si>
    <t>ORLANDO SANABRIA CUPAJITA</t>
  </si>
  <si>
    <t>IDRD-CTO-2098-2022</t>
  </si>
  <si>
    <t>GUSTAVO ADOLFO CASTRO VARGAS</t>
  </si>
  <si>
    <t>PRESTAR SUS SERVICIOS PROFESIONALES COMO MEDICO TRAUMATOLOGO A PARA EL DIAGNOSTICO EVALUACION Y SEGUIMIENTO EN LA RECUPERACION DE LOS ATLETAS DEL REGISTRO DEPORTIVO DE BOGOTA</t>
  </si>
  <si>
    <t>IDRD-CTO-2099-2022</t>
  </si>
  <si>
    <t>DAGOBERTO CORREDOR SANTAMARIA</t>
  </si>
  <si>
    <t>CTO-IDRD-2100-2022</t>
  </si>
  <si>
    <t>LUZ MIRIAN ESPINOSA CAVIEDE</t>
  </si>
  <si>
    <t>CTO-IDRD-2101-2022</t>
  </si>
  <si>
    <t>JOSE MAURICIO CABALLERO BARRERO</t>
  </si>
  <si>
    <t>IDRD-CTO-2102-2022</t>
  </si>
  <si>
    <t>JHON JAIRO FUTTINICO VARGAS</t>
  </si>
  <si>
    <t>IDRD-CTO-2103-2022</t>
  </si>
  <si>
    <t>JOHN FRABRIZZIO CASTILLO</t>
  </si>
  <si>
    <t>IDRD-CTO-2104-2022</t>
  </si>
  <si>
    <t>LISBETH ANDREA MONTENEGRO ARDILA</t>
  </si>
  <si>
    <t>IDRD-CTO-2105-2022</t>
  </si>
  <si>
    <t>FRANCISCO CHAVISTÁ</t>
  </si>
  <si>
    <t>PRESTAR SERVICIOS PROFESIONALES EN EL MARCO DE SUS COMPETENCIAS Y ESPECIALIDADES PARA REALIZAR EL SEGUIMIENTO Y CONTROL A LOS CONTRATOS Y/O CONVENIOS A CARGO DE LA SUBDIRECCIÓN TÉCNICA DE CONSTRUCCIONES.</t>
  </si>
  <si>
    <t>IDRD-CTO-2106-2022</t>
  </si>
  <si>
    <t>LUIS ALBERTO MATIZ AGUDELO</t>
  </si>
  <si>
    <t>IDRD-CTO-2107-2022</t>
  </si>
  <si>
    <t>WILLIAM LOPEZ JIMENEZ</t>
  </si>
  <si>
    <t>IDRD-CTO-2108-2022</t>
  </si>
  <si>
    <t>JORGE ARMANDO ALGARRA ACOSTA</t>
  </si>
  <si>
    <t>IDRD-CTO-2109-2022</t>
  </si>
  <si>
    <t>LILIANA CARANTON GOMEZ</t>
  </si>
  <si>
    <t>IDRD-CTO-2110-2022</t>
  </si>
  <si>
    <t>ANGEL LEONARDO PATARROYO GOMEZ</t>
  </si>
  <si>
    <t>IDRD-CTO-2111-2022</t>
  </si>
  <si>
    <t>ANDRES FERNANDO QUINTERO HUERTAS</t>
  </si>
  <si>
    <t>IDRD-CTO-2112-2022</t>
  </si>
  <si>
    <t>LUIS ROBERTO CASTRO SILVA</t>
  </si>
  <si>
    <t>PRESTAR SUS SERVICIOS COMO ENTRENADOR(A) DE RENDIMIENTO PARALÍMPICO 1 PARA IMPLEMENTAR LOS PLANES DE PREPARACIÓN Y ENTRENAMIENTO DE ATLETAS EN LA DISCIPLINA ASIGNADA, DEL SISTEMA DEPORTIVO DE BOGOTÁ</t>
  </si>
  <si>
    <t>IDRD-CTO-2113-2022</t>
  </si>
  <si>
    <t>HILDA MARCELA GARCIA NUÑEZ</t>
  </si>
  <si>
    <t>PRESTAR LOS SERVICIOS PROFESIONALES COMO ABOGADO EN LA SECRETARIA GENERAL PARA ACOMPAÑAR LA ESTRUCTURACIÓN DE PROCESOS DE SELECCIÓN Y DEMAS ASUSTOS JURÍDICOS QUE SEAN SOMETIDOS A SU CONSIDERACÍON.</t>
  </si>
  <si>
    <t>IDRD-CTO-2114-2022</t>
  </si>
  <si>
    <t>LEIDY DAYANA ULLOA PIZZA</t>
  </si>
  <si>
    <t>IDRD-CTO-2115-2022</t>
  </si>
  <si>
    <t>HENRY MOSQUERA BEJARANO</t>
  </si>
  <si>
    <t>IDRD-CTO-2116-2022</t>
  </si>
  <si>
    <t>EDGAR ANDRES CHIRIVI LEON</t>
  </si>
  <si>
    <t>IDRD-CTO-2117-2022</t>
  </si>
  <si>
    <t>IDRD-CTO-2118-2022</t>
  </si>
  <si>
    <t>JORGE LUIS PÉREZ IBAÑEZ</t>
  </si>
  <si>
    <t>IDRD-CTO-2119-2022</t>
  </si>
  <si>
    <t>OSCAR IVAN TAMAYO AUCIQUE</t>
  </si>
  <si>
    <t>IDRD-CTO-2120-2022</t>
  </si>
  <si>
    <t>JUAN CARLOS PEÑA CHAVEZ</t>
  </si>
  <si>
    <t>IDRD-CTO-2121-2022</t>
  </si>
  <si>
    <t>IDRD-CTO-2122-2022</t>
  </si>
  <si>
    <t>IDRD-CTO-2123-2022</t>
  </si>
  <si>
    <t>PRESTAR SERVICIOS PROFESIONALES PARA ELABORACIÓN, SEGUIMIENTO, CONTROL Y ACTUALIZACIÓN DE LAS ACTIVIDADES DE MANTENIMIENTO NECESARIAS EN LOS DIFERENTES PARQUES Y ESCENARIOS QUE COMPONEN EL SISTEMA DISTRITAL DE PARQUES.</t>
  </si>
  <si>
    <t>IDRD-CTO-2124-2022</t>
  </si>
  <si>
    <t>EDUAR ALONSO BENAVIDES SANCHEZ</t>
  </si>
  <si>
    <t>IDRD-CTO-2125-2022</t>
  </si>
  <si>
    <t>VICTOR MANUEL MURCIA TRIANA</t>
  </si>
  <si>
    <t>IDRD-CTO-2126-2022</t>
  </si>
  <si>
    <t>YENNY ALEJANDRA GAITAN GOMEZ</t>
  </si>
  <si>
    <t>IDRD-CTO-2127-2022</t>
  </si>
  <si>
    <t>CRISTIAN ANDRES PASTRAN QUINTANA</t>
  </si>
  <si>
    <t>IDRD-CTO-2128-2022</t>
  </si>
  <si>
    <t>LÓPEZ QUINTERO ANA MILENA</t>
  </si>
  <si>
    <t>IDRD-CTO-2129-2022</t>
  </si>
  <si>
    <t>JHON EDUARD HURTADO FORERO</t>
  </si>
  <si>
    <t>IDRD-CTO-2130-2022</t>
  </si>
  <si>
    <t>OMAR FABIAN RINCON MAECHA</t>
  </si>
  <si>
    <t>IDRD-CTO-2131-2022</t>
  </si>
  <si>
    <t>PABLO ENRIQUE MOLINA BAQUERO</t>
  </si>
  <si>
    <t>IDRD-CTO-2132-2022</t>
  </si>
  <si>
    <t>KAREN JOHANA MARTINEZ SEPULVEDA</t>
  </si>
  <si>
    <t>IDRD-CTO-2133-2022</t>
  </si>
  <si>
    <t>DANIEL ARTURO CASTRO PINEDA</t>
  </si>
  <si>
    <t>IDRD-CTO-2134-2022</t>
  </si>
  <si>
    <t>HEIMY JOHANNA ALFONSO PEREZ</t>
  </si>
  <si>
    <t>IDRD-CTO-2135-2022</t>
  </si>
  <si>
    <t>JOSÉ FELIPE SALGADO ALVAREZ</t>
  </si>
  <si>
    <t>PRESTAR LOS SERVICIOS PROFESIONALES A LA OFICINA ASESORA DE COMUNICACIONES PARA REALIZAR LA ESTRATEGIA DIGITAL DEL IDRD Y ADMINISTRACION DE LAS REDES SOCIALES OFICIALES ASI COMO REALIZAR LA DIVULGACION Y MASIFICACION DE MENSAJES INSTITUCIONALES DEL IDRD Y DE LA ADMINISTRACION DISTRITAL PARA EL FORTALECIMIENTO DE SU IMAGEN INSTITUCIONAL</t>
  </si>
  <si>
    <t>IDRD-CTO-2136-2022</t>
  </si>
  <si>
    <t>YONATAN ALEXIS MONTENEGRO BEJARANO</t>
  </si>
  <si>
    <t>IDRD-CTO-2137-2022</t>
  </si>
  <si>
    <t>DIEGO FERNANDO VASQUEZ SANCHEZ</t>
  </si>
  <si>
    <t>IDRD-CTO-2138-2022</t>
  </si>
  <si>
    <t>FIDEL ERNESTO CASTRO SUESCUN</t>
  </si>
  <si>
    <t>IDRD-CTO-2139-2022</t>
  </si>
  <si>
    <t>CLAUDIA LILIANA LÓPEZ ALBORNOZ</t>
  </si>
  <si>
    <t>IDRD-CTO-2140-2022</t>
  </si>
  <si>
    <t>JENNY DANIELA RATIVA GUERRERO</t>
  </si>
  <si>
    <t>PRESTAR SERVICIOS DE APOYO A LA GESTIÓN COMO LIDER DE RUTA DE LA CICLOVÍA PARA DIRIGIR, ORGANIZAR Y APOYAR EN TODAS LAS ACTIVIDADES OPERATIVAS Y ADMINISTRATIVAS DE LA CICLOVÍA, PROPICIANDO EL DISFRUTE DE A RECREACIÓN, EL DEPORTE Y LA ACTIVIDAD FÍSICA PARA LOS HABITANTES DE BOGOTÁ D.C.</t>
  </si>
  <si>
    <t>IDRD-CTO-2141-2022</t>
  </si>
  <si>
    <t>EDWIN SEBASTIAN GUTIERREZ PACHON</t>
  </si>
  <si>
    <t>IDRD-CTO-2142-2022</t>
  </si>
  <si>
    <t>OSCAR IVÁN ESPINOSA SOLORZANO</t>
  </si>
  <si>
    <t>IDRD-CTO-2143-2022</t>
  </si>
  <si>
    <t>YEINMY ALEXANDRA FONSECA QUIROGA</t>
  </si>
  <si>
    <t>IDRD-CTO-2144-2022</t>
  </si>
  <si>
    <t>RAFAEL ANTONIO RODRIGUEZ ABELLO</t>
  </si>
  <si>
    <t>IDRD-CTO-2145-2022</t>
  </si>
  <si>
    <t>JOHN JAIRO SÁNCHEZ SÁNCHEZ</t>
  </si>
  <si>
    <t>IDRD-CTO-2146-2022</t>
  </si>
  <si>
    <t>GEOVANNY HERNANDO DAZA GOMEZ</t>
  </si>
  <si>
    <t>IDRD-CTO-2147-2022</t>
  </si>
  <si>
    <t>LISSA CRISTINA SEGURA BERNAL</t>
  </si>
  <si>
    <t>IDRD-CTO-2148-2022</t>
  </si>
  <si>
    <t>DIEGO EDISSON GUTIERREZ VASQUEZ</t>
  </si>
  <si>
    <t>144 Días</t>
  </si>
  <si>
    <t>IDRD-CTO-2149-2022</t>
  </si>
  <si>
    <t>SERGIO FELIPE NIETO DAZA</t>
  </si>
  <si>
    <t>IDRD-CTO-2150-2022</t>
  </si>
  <si>
    <t>TATIANA CATALINA PRIETO ALJURE</t>
  </si>
  <si>
    <t>IDRD-CTO-2151-2022</t>
  </si>
  <si>
    <t>IDRD-CTO-2152-2022</t>
  </si>
  <si>
    <t>BORIS JAVIER ECHEVERRIA GUTIERREZ</t>
  </si>
  <si>
    <t>IDRD-CTO-2153-2022</t>
  </si>
  <si>
    <t>LISETTE CATERINE MORENO</t>
  </si>
  <si>
    <t>IDRD-CTO-2154-2022</t>
  </si>
  <si>
    <t>DIANA CAROLINA ESCORCIA GOMEZ</t>
  </si>
  <si>
    <t>PRESTAR SUS SERVICIOS PROFESIONALES EN FISIOTERAPIA PARA LA ATENCION INTEGRAL EN PROCESOS EN PREVENCION Y REHABILITACION DE LESIONES DEPORTIVAS DE LOS ATLETAS DEL REGISTRO DEPORTIVO DEL SISTEMA DEPORTIVO DE BOGOTA</t>
  </si>
  <si>
    <t>IDRD-CTO-2155-2022</t>
  </si>
  <si>
    <t>SANDRA YULIETH QUINTERO LEON</t>
  </si>
  <si>
    <t>IDRD-CTO-2156-2022</t>
  </si>
  <si>
    <t>BORIS RAMOS ACEVEDO</t>
  </si>
  <si>
    <t>IDRD-CTO-2157-2022</t>
  </si>
  <si>
    <t>DAVID JULIAN GUECHA ARANGO</t>
  </si>
  <si>
    <t>IDRD-CTO-2158-2022</t>
  </si>
  <si>
    <t>JAISSON DARIO PEÑUELA MUÑOZ</t>
  </si>
  <si>
    <t>IDRD-CTO-2159-2022</t>
  </si>
  <si>
    <t>IDRD-CTO-2160-2022</t>
  </si>
  <si>
    <t>MILLER COLMENARES TOLE</t>
  </si>
  <si>
    <t>IDRD-CTO-2161-2022</t>
  </si>
  <si>
    <t>JUAN JOSÉ MUÑOZ VALENCIA</t>
  </si>
  <si>
    <t>IDRD-CTO-2162-2022</t>
  </si>
  <si>
    <t>EDWIN JHONNATAN CAMELO GUEVARA</t>
  </si>
  <si>
    <t>IDRD-CTO-2163-2022</t>
  </si>
  <si>
    <t>JULIETTE FERNNADA CORREDOR MORA</t>
  </si>
  <si>
    <t>IDRD-CTO-2164-2022</t>
  </si>
  <si>
    <t>FABIAN CAMILO CIFUENTES RODRIGUEZ</t>
  </si>
  <si>
    <t>IDRD-CTO-2165-2022</t>
  </si>
  <si>
    <t>LEONARDO ANTONIO ERAZO BUENO</t>
  </si>
  <si>
    <t>IDRD-CTO-2166-2022</t>
  </si>
  <si>
    <t>BLANCA LUCILA ORJUELA GOMEZ</t>
  </si>
  <si>
    <t>IDRD-CTO-2167-2022</t>
  </si>
  <si>
    <t>GLORIA RIVAS GÓMEZ</t>
  </si>
  <si>
    <t>IDRD-CTO-2168-2022</t>
  </si>
  <si>
    <t>GUILLY SMITH HERNANDEZ BARBOSA</t>
  </si>
  <si>
    <t>KAROL DAYANA GUIO</t>
  </si>
  <si>
    <t>IDRD-CTO-2170-2022</t>
  </si>
  <si>
    <t>CONSORCIO PARQUE MOLINOS PC</t>
  </si>
  <si>
    <t>REALIZAR LOS ESTUDIOS Y DISEÑOS TÉCNICOS DE INGENIERÍA Y ARQUITECTURA PARA LA CONSTRUCCIÓN DEL PARQUE HACIENDA LOS MOLINOS, DE LA LOCALIDAD RAFAEL URIBE URIBE</t>
  </si>
  <si>
    <t>IDRD-CTO-2171-2022</t>
  </si>
  <si>
    <t>NATALIE ANDREA CAMARGO RINCON</t>
  </si>
  <si>
    <t>IDRD-CTO-2172-2022</t>
  </si>
  <si>
    <t>SOLIUN SAS</t>
  </si>
  <si>
    <t>REALIZAR LA INTERVENTORÍA TÉCNICA, ADMINISTRATIVA, CONTABLE, FINANCIERA, SOCIAL, AMBIENTAL, SST, PRESUPUESTAL Y JURÍDICA A LOS ESTUDIOS Y DISEÑOS TÉCNICOS DE INGENIERÍA Y ARQUITECTURA PARA LA CONSTRUCCIÓN DEL PARQUE HACIENDA LOS MOLINOS DE LA LOCALIDAD RAFAEL URIBE URIBE</t>
  </si>
  <si>
    <t>IDRD-CTO-2173-2022</t>
  </si>
  <si>
    <t>SANDRA MILENA CARDONA ORTIZ</t>
  </si>
  <si>
    <t>IDRD-CTO-2174-2022</t>
  </si>
  <si>
    <t>KATHERIN YOJANNA SOTO DURAN</t>
  </si>
  <si>
    <t>IDRD-CTO-2175-2022</t>
  </si>
  <si>
    <t>JUAN VICENTE GONZALEZ KERGUELEN</t>
  </si>
  <si>
    <t>IDRD-CTO-2176-2022</t>
  </si>
  <si>
    <t>MANUEL RICARDO GÓMEZ LINARES</t>
  </si>
  <si>
    <t>IDRD-CTO-2177-2022</t>
  </si>
  <si>
    <t>DIANA MARIA GARCIA ORREGO</t>
  </si>
  <si>
    <t>IDRD-CTO-2178-2022</t>
  </si>
  <si>
    <t>CRISTIAN GALLO GOMEZ</t>
  </si>
  <si>
    <t>IDRD-CTO-2179-2022</t>
  </si>
  <si>
    <t>LORENA ANDREA GARIBELLO MANRIQUE</t>
  </si>
  <si>
    <t>IDRD-CTO-2180-2022</t>
  </si>
  <si>
    <t>MILTON GILBERTO ACERO GARCIA</t>
  </si>
  <si>
    <t>IDRD-CTO-2181-2022</t>
  </si>
  <si>
    <t>DIEGO FELIPE RAMIREZ ANGARITA</t>
  </si>
  <si>
    <t>PRESTAR LOS SERVICIOS DE APOYO A LA GESTION EN EL ACOMPANAMIENTO Y DESARROLLO DE LAS ACCIONES Y TAREAS LOGISTICAS Y OPERATIVAS PROPIAS DEL PROGRAMA DE ACTIVIDAD FISICA Y DEPORTE</t>
  </si>
  <si>
    <t>IDRD-CTO-2182-2022</t>
  </si>
  <si>
    <t>JASMY YANETH FRANCO CONTRERAS</t>
  </si>
  <si>
    <t>IDRD-CTO-2183-2022</t>
  </si>
  <si>
    <t>JENNY PAOLA BAUTISTA CARRERO</t>
  </si>
  <si>
    <t>IDRD-CTO-2184-2022</t>
  </si>
  <si>
    <t>JENNY KATERINE LOPEZ LOPEZ</t>
  </si>
  <si>
    <t>IDRD-CTO-2185-2022</t>
  </si>
  <si>
    <t>LILY JOHANA BENAVIDES BAQUERO</t>
  </si>
  <si>
    <t>IDRD-CTO-2186-2022</t>
  </si>
  <si>
    <t>RAFAEL CORRALES NARANJO</t>
  </si>
  <si>
    <t>IDRD-CTO-2187-2022</t>
  </si>
  <si>
    <t>STEFANY ADRIANA CASTAÑEDA SÁNCHEZ</t>
  </si>
  <si>
    <t>IDRD-CTO-2188-2022</t>
  </si>
  <si>
    <t>WILSON ENRIQUE BERRIO VILLEGAS</t>
  </si>
  <si>
    <t>IDRD-CTO-2189-2022</t>
  </si>
  <si>
    <t>JUAN DAVID BERMUDEZ MARTINEZ</t>
  </si>
  <si>
    <t>IDRD-CTO-2190-2022</t>
  </si>
  <si>
    <t>SANDRA GISELLE AVENDAÑO BAUTISTA</t>
  </si>
  <si>
    <t>IDRD-CTO-2191-2022</t>
  </si>
  <si>
    <t>IDRD-CTO-2192-2022</t>
  </si>
  <si>
    <t>NATALY OTÁLORA LÓPEZ</t>
  </si>
  <si>
    <t>IDRD-CTO-2193-2022</t>
  </si>
  <si>
    <t>JORGE CHAVES AMAYA</t>
  </si>
  <si>
    <t>PRESTAR SUS SERVICIOS COMO ENTRENADOR(A) DE RENDIMIENTO PARALÍMPICO 2 PARA IMPLEMENTAR LOS PLANES DE PREPARACIÓN Y ENTRENAMIENTO DE ATLETAS EN LA DISCIPLINA ASIGNADA, DEL SISTEMA DEPORTIVO DE BOGOTÁ.</t>
  </si>
  <si>
    <t>IDRD-CTO-2194-2022</t>
  </si>
  <si>
    <t>HAROL RODRIGUEZ</t>
  </si>
  <si>
    <t>IDRD-CTO-2195-2022</t>
  </si>
  <si>
    <t>DIEGO YESID TÉLLEZ GARZÓN</t>
  </si>
  <si>
    <t>IDRD-CTO-2196-2022</t>
  </si>
  <si>
    <t>MARISOL DIAZ TINOCO</t>
  </si>
  <si>
    <t>IDRD-CTO-2197-2022</t>
  </si>
  <si>
    <t>IDRD-CTO-2198-2022</t>
  </si>
  <si>
    <t>VIANNY JULIETH QUIROGA GARCIA</t>
  </si>
  <si>
    <t>IDRD-CTO-2199-2022</t>
  </si>
  <si>
    <t>SERGIO ANTONIO GIL ORJUELA</t>
  </si>
  <si>
    <t>IDRD-CTO-2200-2022</t>
  </si>
  <si>
    <t>EDGAR LEONARDO ALBA GUTIERREZ</t>
  </si>
  <si>
    <t>IDRD-CTO-2201-2022</t>
  </si>
  <si>
    <t>OSCAR JAVIER DIAZ MEDINA</t>
  </si>
  <si>
    <t>IDRD-CTO-2202-2022</t>
  </si>
  <si>
    <t>OSCAR MAURICIO BUENO BERMUDEZ</t>
  </si>
  <si>
    <t>IDRD-CTO-2203-2022</t>
  </si>
  <si>
    <t>HUMBERTO ROZO</t>
  </si>
  <si>
    <t>IDRD-CTO-2204-2022</t>
  </si>
  <si>
    <t>JENIFFER PARRA BARRERO</t>
  </si>
  <si>
    <t>IDRD-CTO-2205-2022</t>
  </si>
  <si>
    <t>LINA CONSTANZA MENDEZ LOZADA</t>
  </si>
  <si>
    <t>PRESTAR SERVICIOS DE APOYO A LA GESTION PARA ACOMPANAR EL SEGUIMIENTO ADMINISTRATIVO A LAS ACTIVIDADES REALIZADAS EN LAS ALCALDIAS LOCALES A TRAVES DE LOS CONVENIOS SUSCRITOS POR LA ENTIDAD</t>
  </si>
  <si>
    <t>IDRD-CTO-2206-2022</t>
  </si>
  <si>
    <t>NATALIA BAQUERO ROJAS</t>
  </si>
  <si>
    <t>IDRD-CTO-2207-2022</t>
  </si>
  <si>
    <t>JOHANNA ROCIO MORA CORRALES</t>
  </si>
  <si>
    <t>IDRD-CTO-2208-2022</t>
  </si>
  <si>
    <t>WILSON ENRIQUE GAONA TORRES</t>
  </si>
  <si>
    <t>IDRD-CTO-2209-2022</t>
  </si>
  <si>
    <t>EDWIN OVIDIO DIAZ MORA</t>
  </si>
  <si>
    <t>IDRD-CTO-2210-2022</t>
  </si>
  <si>
    <t>YENNY GAONA CUERVO</t>
  </si>
  <si>
    <t>IDRD-CTO-2211-2022</t>
  </si>
  <si>
    <t>NATALIA CECILIA RIVEROS MARTINEZ</t>
  </si>
  <si>
    <t>IDRD-CTO-2213-2022</t>
  </si>
  <si>
    <t>LAURA MIREYA MORA GOMEZ</t>
  </si>
  <si>
    <t>IDRD-CTO-2214-2022</t>
  </si>
  <si>
    <t>BRAYAN DARIO ALVARADO SILVA</t>
  </si>
  <si>
    <t>PRESTAR SERVICIOS DE APOYO A LA GESTIÓN COMO LIDER CAMPISTA, PROMOVIENDO LA RECREACIÓN, EL CUIDADO DE MEDIO AMBIENTE, LA TÉCNICA CAMPAMENTIL Y EL LIDERAZGO A TRAVÉS DE ACTIVIDADES DESARROLLADAS DENTRO Y FUERA DEL DISTRITO CAPITAL PARA LA POBLACIÓN JOVEN DE BOGOTÁ.</t>
  </si>
  <si>
    <t>IDRD-CTO-2215-2022</t>
  </si>
  <si>
    <t>DANNY FRANCHESKOLY MOLINA SANCHEZ</t>
  </si>
  <si>
    <t>IDRD-CTO-2216-2022</t>
  </si>
  <si>
    <t>JENNY VIVIANA MOLINA BAQUERO</t>
  </si>
  <si>
    <t>IDRD-CTO-2217-2022</t>
  </si>
  <si>
    <t>VALMORE EDUARDO RODRIGUEZ ARMAS</t>
  </si>
  <si>
    <t>582 PRESTAR SUS SERVICIOS COMO ENTRENADOR(A) DE TECNIFICACIÓN 3.1 PARA IMPLEMENTAR LOS PLANES DE PREPARACIÓN Y ENTRENAMIENTO DE ATLETAS EN LA DISCIPLINA ASIGNADA, DEL SISTEMA DEPORTIVO DE BOGOTÁ.</t>
  </si>
  <si>
    <t>IDRD-CTO-2218-2022</t>
  </si>
  <si>
    <t>KAREN CASTIBLANCO</t>
  </si>
  <si>
    <t>PRESTAR SUS SERVICIOS COMO ENTRENADOR(A) DE RENDIMIENTO 4.2 PARA IMPLEMENTAR LOS PLANES DE PREPARACIÓN Y ENTRENAMIENTO DE ATLETAS EN LA DISCIPLINA ASIGNADA, DEL SISTEMA DEPORTIVO DE BOGOTÁ.</t>
  </si>
  <si>
    <t>IDRD-CTO-2219-2022</t>
  </si>
  <si>
    <t>JORGE ANDRÉS MELO LANCHEROS</t>
  </si>
  <si>
    <t>IDRD-CTO-2220-2022</t>
  </si>
  <si>
    <t>NELSON CARDOZO MUÑOZ</t>
  </si>
  <si>
    <t>IDRD-CTO-2221-2022</t>
  </si>
  <si>
    <t>EDILSON FERNEY CASERES CORTEZ</t>
  </si>
  <si>
    <t>IDRD-CTO-2222-2022</t>
  </si>
  <si>
    <t>ANDRES DAVID MORENO POVEDA</t>
  </si>
  <si>
    <t>IDRD-CTO-2223-2022</t>
  </si>
  <si>
    <t>JUAN SEBASTIAN VELASQUEZ PINILLA</t>
  </si>
  <si>
    <t>IDRD-2224-2022</t>
  </si>
  <si>
    <t>JACINTO GERMAN NAVARRETE RODRGUEZ</t>
  </si>
  <si>
    <t>IDRD-CTO-2225-2022</t>
  </si>
  <si>
    <t>GABRIEL MACEDONIO PÁRRAGA REYES</t>
  </si>
  <si>
    <t>IDRD-CTO-2226-2022</t>
  </si>
  <si>
    <t>DANY STYVEL HUERTAS VELANDIA</t>
  </si>
  <si>
    <t>IDRD-CTO-2227-2022</t>
  </si>
  <si>
    <t>RODRIGO ROJAS DELGADO</t>
  </si>
  <si>
    <t>IDRD-CTO-2228-2022</t>
  </si>
  <si>
    <t>YONATAN ANDRÉS VARELA MARTÍNEZ</t>
  </si>
  <si>
    <t>IDRD-CTO-2229-2022</t>
  </si>
  <si>
    <t>LEONARDO ALFONSO GUARNIZO BUSTOS</t>
  </si>
  <si>
    <t>IDRD-CTO-2230-2022</t>
  </si>
  <si>
    <t>JOHAN YESID PARRA HERNANDEZ</t>
  </si>
  <si>
    <t>IDRD-CTO-2231-2022</t>
  </si>
  <si>
    <t>ARINTON ALEJANDRO RODRIGUEZ ARDILA</t>
  </si>
  <si>
    <t>IDRD-CTO-2232-2022</t>
  </si>
  <si>
    <t>DANIEL ALEXANDER MORALES GOMEZ</t>
  </si>
  <si>
    <t>IDRD-CTO-2233-2022</t>
  </si>
  <si>
    <t>GENARO GUTIERREZ GAMBASICA</t>
  </si>
  <si>
    <t>IDRD-CTO-2234-2022</t>
  </si>
  <si>
    <t>OMAR HERNANDO PITA RIOJA</t>
  </si>
  <si>
    <t>IDRD-CTO-2235-2022</t>
  </si>
  <si>
    <t>OSCAR DAVID PINZON TORRES</t>
  </si>
  <si>
    <t>IDRD-CTO-2236-2022</t>
  </si>
  <si>
    <t>JUAN SEBASTIAN ACOSTA SEGURA</t>
  </si>
  <si>
    <t>IDRD-CTO-2237-2022</t>
  </si>
  <si>
    <t>ALFONSO SANDOVAL BROCHERO</t>
  </si>
  <si>
    <t>IDRD-CTO-2238-2022</t>
  </si>
  <si>
    <t>EDWIN OCHOA CRUZ</t>
  </si>
  <si>
    <t>IDRD-CTO-2239-2022</t>
  </si>
  <si>
    <t>JULIAN BOHORQUEZ</t>
  </si>
  <si>
    <t>IDRD-CTO-2240-2022</t>
  </si>
  <si>
    <t>PRESTAR SERVICIOS PROFESIONALES COMO APOYO EN LA PRODUCCIÓN DE ESTRATEGIAS DE COMUNICACIÓN DIGITAL DISEÑADAS POR EL COMUNITY MANAGER PARA LA DIVULGACIÓN DE CONTENIDOS EN LOS CANALES OFICIALES DE COMUNICACIÓN DIGITAL DEL IDRD.</t>
  </si>
  <si>
    <t>IDRD-CTO-2241-2022</t>
  </si>
  <si>
    <t>BRYAN CAMILO SILVA ROSERO</t>
  </si>
  <si>
    <t>IDRD-CTO-2242-2022</t>
  </si>
  <si>
    <t>JOHN GABRIEL QUICENO DIAZ</t>
  </si>
  <si>
    <t>IDRD-CTO-2243-2022</t>
  </si>
  <si>
    <t>IDRD-CTO-2244-2022</t>
  </si>
  <si>
    <t>JUDY ALEXANDRA BALLESTEROS RIVERO</t>
  </si>
  <si>
    <t>IDRD-CTO-2245-2022</t>
  </si>
  <si>
    <t>CAMILO ANDRES CORTES CHAVARRO</t>
  </si>
  <si>
    <t>IDRD-CTO-2246-2022</t>
  </si>
  <si>
    <t>STEFFANY GARATEJO BARRAGAN</t>
  </si>
  <si>
    <t>IDRD-CTO-2247-2022</t>
  </si>
  <si>
    <t>CARLOS EDUARDO SANABRIA RICO</t>
  </si>
  <si>
    <t>IDRD-CTO-2248-2022</t>
  </si>
  <si>
    <t>JESUS ENRIQUE SALDAÑA LINARES</t>
  </si>
  <si>
    <t>IDRD-CTO-2249-2022</t>
  </si>
  <si>
    <t>SEGUNDO GILBERTO VARGAS MORENO</t>
  </si>
  <si>
    <t>IDRD-CTO-2250-2022</t>
  </si>
  <si>
    <t>RAFAEL ANTONIO CASTAÑO RIAÑO</t>
  </si>
  <si>
    <t>IDRD-CTO-2251-2022</t>
  </si>
  <si>
    <t>DIEGO ALEXANDER GUTIERREZ</t>
  </si>
  <si>
    <t>IDRD-CTO-2252-2022</t>
  </si>
  <si>
    <t>JHON JAIRO AVILA</t>
  </si>
  <si>
    <t>IDRD-CTO-2253-2022</t>
  </si>
  <si>
    <t>JOHAN MANUEL JIMENEZ CRUZ</t>
  </si>
  <si>
    <t>IDRD-CTO-2254-2022</t>
  </si>
  <si>
    <t>ALISON LAGUNA PIMIENTA</t>
  </si>
  <si>
    <t>IDRD-CTO-2255-2022</t>
  </si>
  <si>
    <t>JUAN SEBASTIAN LINARES ZARATE</t>
  </si>
  <si>
    <t>IDRD-CTO-2256-2022</t>
  </si>
  <si>
    <t>OSCAR FABIAN RUEDA MUÑOZ</t>
  </si>
  <si>
    <t>IDRD-CTO-2257-2022</t>
  </si>
  <si>
    <t>ANGI YISELA NARANJO PEÑA</t>
  </si>
  <si>
    <t>IDRD-CTO-2259-2022</t>
  </si>
  <si>
    <t>ANDRES SEBASTIAN CORTES CUADRADO</t>
  </si>
  <si>
    <t>CONTRATAR LA PRESTACIÓN DEL SERVICIO PARA EL MANTENIMIENTO PREVENTIVO, CORRECTIVO, Y CALIBRACIÓN DE DISPOSITIVOS MÉDICOS Y EQUIPOS BIOMÉDICOS A CARGO DEL INSTITUTO DISTRITAL DE RECREACIÓN Y DEPORTE - IDRD.</t>
  </si>
  <si>
    <t>IDRD-CTO-2260-2022</t>
  </si>
  <si>
    <t>PRESTAR SUS SERVICIOS PROFESIONALES EN EL INSTITUTO DISTRITAL DE RECREACIÓN Y DEPORTE - IDRD- PARA LA PLANIFICACIÓN Y DESARROLLO DE LAS INICIATIVAS CONTENIDAS EN EL PLAN ESTRATÉGICO DE TECNOLOGÍAS DE LA INFORMACIÓN PETI 2021-2024.</t>
  </si>
  <si>
    <t>IDRD-CTO-2261-2022</t>
  </si>
  <si>
    <t>LILIANA ANDREA PIRAQUIVE AVILA</t>
  </si>
  <si>
    <t>PRESTAR SUS SERVICIOS DE APOYO A LA GESTIÓN COMO FORMADOR DEL CENTRO DE INTERÉS DE SU SPECIALIDAD PARA REALIZAR LAS SESIONES DE CLASE ASIGNADAS</t>
  </si>
  <si>
    <t>IDRD-CTO-2262-2022</t>
  </si>
  <si>
    <t>ALDO SEBASTIAN FORERO LIZARAZO</t>
  </si>
  <si>
    <t>IDRD-CTO-2263-2022</t>
  </si>
  <si>
    <t>FLOR ANGELA PULIDO RODRIGUEZ</t>
  </si>
  <si>
    <t>IDRD-CTO-2264-2022</t>
  </si>
  <si>
    <t>YULY TRUJILLO AVILAN</t>
  </si>
  <si>
    <t>IDRD-CTO-2265-2022</t>
  </si>
  <si>
    <t>SANDRA TALAVERA GARCIA</t>
  </si>
  <si>
    <t>IDRD-CTO-2266-2022</t>
  </si>
  <si>
    <t>DANIEL EDUARDO LARA HAYEK</t>
  </si>
  <si>
    <t>PRESTAR SERVICIOS DE APOYO A LA GESTIÓN EN LOS PROCESOS DE PLANEACIÓN Y MANTENIMIENTO DEL SISTEMA DE CALIDAD DE LA SUBDIRECCIÓN TÉCNICA DE RECREACIÓN Y DEPORTES</t>
  </si>
  <si>
    <t>IDRD-CTO-2267-2022</t>
  </si>
  <si>
    <t>REGIS YAIR VALENCIA MOSQUERA</t>
  </si>
  <si>
    <t>IDRD-CTO-2268-2022</t>
  </si>
  <si>
    <t>BRIAM SEBASTIAN LARA RINCON</t>
  </si>
  <si>
    <t>IDRD-CTO-2269-2022</t>
  </si>
  <si>
    <t>MARLON CUERVO FORERO</t>
  </si>
  <si>
    <t>IDRD-CTO-2270-2022</t>
  </si>
  <si>
    <t>RICARDO EMIRO PAIPILLA GUTIERREZ</t>
  </si>
  <si>
    <t>IDRD-CTO-2271-2022</t>
  </si>
  <si>
    <t>JULIO ANDRES SIERRA RODRIGUEZ</t>
  </si>
  <si>
    <t>IDRD-CTO-2272-2022</t>
  </si>
  <si>
    <t>CRISTIAN CAMILO SANABRIA GIL</t>
  </si>
  <si>
    <t>IDRD-CTO-2273-2022.</t>
  </si>
  <si>
    <t>JONATHAN RUBEN VALBUENA CABEZAS</t>
  </si>
  <si>
    <t>JHONATAN DAVID VIDAL AREVALO</t>
  </si>
  <si>
    <t>PRESTAR SERVICIOS PROFESIONALES PARA REALIZAR LA PLANEACION SEGUIMIENTO Y EJECUCION DE LAS ACCIONES EN EL PROGRAMA DE ESCUELA DE LA BICICLETA AL IGUAL QUE LA ARTICULACION CON LOS DIFERENTES PROGRAMAS Y EVENTOS BICI EN EL MARCO DE LA ESTRATEGIA BOGOTA PEDALEA</t>
  </si>
  <si>
    <t>IDRD-CTO-2274-2022</t>
  </si>
  <si>
    <t>NICOLAI ALEXANDER SOACHA CARDENAS</t>
  </si>
  <si>
    <t>IDRD-CTO-2275-2022</t>
  </si>
  <si>
    <t>IDRD-CTO-2276-2022</t>
  </si>
  <si>
    <t>LOUISE MICHELLE ESTEPA MOLINA</t>
  </si>
  <si>
    <t>IDRD-CTO-2277-2022</t>
  </si>
  <si>
    <t>SHERLEY CAROLINA SANCHEZ SUAREZ</t>
  </si>
  <si>
    <t>IDRD-CTO-2278-2022</t>
  </si>
  <si>
    <t>ESTEFANIA ALVARADO ORTIZ</t>
  </si>
  <si>
    <t>IDRD-CTO-2279-2022</t>
  </si>
  <si>
    <t>DIANA ISABEL BAEZ SANCHEZ</t>
  </si>
  <si>
    <t>IDRD-CTO-2280-2022</t>
  </si>
  <si>
    <t>LUZ MARJORIE GUTIERREZ LOAIZA</t>
  </si>
  <si>
    <t>PRESTAR SERVICIOS PROFESIONALES PARA REVISAR PRODUCTOS Y EJECUTAR ACTIVIDADES RELACIONADAS CON LOS ESTUDIOS DE COSTOS DEL SECTOR ANALISIS DEL MERCADO QUE LE SEAN ASIGNADOS</t>
  </si>
  <si>
    <t>IDRD-CTO-2281-2022</t>
  </si>
  <si>
    <t>SHERLEY STEFANNIA MONTAÑA MUÑOZ</t>
  </si>
  <si>
    <t>IDRD-CTO-2282-2022</t>
  </si>
  <si>
    <t>JONATHAN URIEL LUNA PARRA</t>
  </si>
  <si>
    <t>IDRD-CTO-2283-2022</t>
  </si>
  <si>
    <t>MARTHA ALICIA LEAL VILLARREAL</t>
  </si>
  <si>
    <t>OSCAR EDUARDO IBAÑEZ GONZALEZ</t>
  </si>
  <si>
    <t>IDRD-CTO-2285-2022</t>
  </si>
  <si>
    <t>PRESTAR SERVICIOS PROFESIONALES PARA APOYAR LA REALIZACION DE LAS ACTIVIDADES ADMINISTRATIVAS REQUERIDAS EN EL DESARROLLO DE LOS PROYECTOS ADELANTADOS POR LA SUBDIRECCION TECNICA DE PARQUES Y LA ENTIDAD</t>
  </si>
  <si>
    <t>IDRD-CTO-2286-2022</t>
  </si>
  <si>
    <t>JONATHAN DANIEL GONZALEZ GONZALEZ</t>
  </si>
  <si>
    <t>IDRD-CTO-2287-2022</t>
  </si>
  <si>
    <t>LAURA ANDREA CASTELLANOS CASTILLO</t>
  </si>
  <si>
    <t>PRESTAR SERVICIOS DE APOYO A LA GESTIÓN COMO GUARDIAN (A) ORIENTADOR (A) DE LA CICLOVÍA PARA DESARROLLAR LAS ACCIONES RELACIONADAS CON LA ORIENTACIÓN, ORGANIZACIÓN, REGULACIÓN Y CONTROL DE TODO EL ENTORNO VIAL DE LA CICLOVÍA IMPLICANDO LA GENERACI...</t>
  </si>
  <si>
    <t>IDRD-CTO-2288-2022</t>
  </si>
  <si>
    <t>MICHAEL JAVIER DIAZ VERA</t>
  </si>
  <si>
    <t>IDRD-CTO-2289-2022</t>
  </si>
  <si>
    <t>JEIMY JURLEY FORERO ROA</t>
  </si>
  <si>
    <t>IDRD-CTO-2290-2022</t>
  </si>
  <si>
    <t>KARIN FERNANDA PINZON RODRIGUEZ</t>
  </si>
  <si>
    <t>IDRD-CTO-2291-2022</t>
  </si>
  <si>
    <t>JUAN DIEGO SUAREZ GAMBOA</t>
  </si>
  <si>
    <t>IDRD-CTO-2292-2022</t>
  </si>
  <si>
    <t>JOSE SEBASTIAN TORRES ARIAS</t>
  </si>
  <si>
    <t>IDRD-CTO-2293-2022</t>
  </si>
  <si>
    <t>HARRY SANTIAGO MÉNDEZ CARO</t>
  </si>
  <si>
    <t>IDRD-CTO-2294-2022</t>
  </si>
  <si>
    <t>HEIDY SOFIA COCONUBO VELANDIA</t>
  </si>
  <si>
    <t>IDRD-CTO-2295-2022</t>
  </si>
  <si>
    <t>BRAYAN STEVEN VILLAIZAN ORTIZ</t>
  </si>
  <si>
    <t>IDRD-CTO-2296-2022</t>
  </si>
  <si>
    <t>DEISY NATALIA VILLALBA RODRIGUEZ</t>
  </si>
  <si>
    <t>PRESTAR SERVICIOS PROFESIONALES PARA REALIZAR LA PLANEACION SEGUIMIENTO Y EJECUCION DE LAS ACCIONES ENTORNO AL USO DE LA BICICLETA CON ENFOQUE DE GENERO DEL PROGRAMA AL TRABAJO EN BICI AL IGUAL QUE LA ARTICULACION CON LOS DIFERENTES PROGRAMAS Y EVENTOS BICI EN EL MARCO DE LA ESTRATEGIA BOGOTA PEDALEA</t>
  </si>
  <si>
    <t>IDRD-CTO-2297-2022</t>
  </si>
  <si>
    <t>ERIKA MARCELA GUARIN CORONADO</t>
  </si>
  <si>
    <t>PRESTAR SERVICIOS PROFESIONALES PARA PROMOVER EL RECONOCIMIENTO Y VISIBILIDAD DE LAS ACTIVIDADES RECREATIVAS Y DEPORTIVAS A TRAVES DE LAS DIFERENTES PLATAFORMAS DIGITALES QUE MANEJA LA ENTIDAD ASI COMO REALIZAR EL MONITOREO Y SEGUIMIENTO DEL IMPACTO QUE TIENEN LOS PROGRAMAS DE LA SUBDIRECCION TECNICA DE RECREACION Y DEPORTE EN LA COMUNIDAD</t>
  </si>
  <si>
    <t>IDRD-CTO-2298-2022</t>
  </si>
  <si>
    <t>ANDRES FELIPE GUZMAN SANCHEZ</t>
  </si>
  <si>
    <t>PRESTAR SUS SERVICIOS PROFESIONALES PARA LA CONCEPTUALIZACIÓN, CREACIÓN E INNOVACIÓN DE LOS EVENTOS Y ACTIVIDADES ESPECIALES DE ACTIVIDAD FÍSICA, DEPORTE Y BICIEXPERIENCIAS.</t>
  </si>
  <si>
    <t>IDRD-CTO-2299-2022</t>
  </si>
  <si>
    <t>CAMILO ANDRES DURAN BARBOSA</t>
  </si>
  <si>
    <t>PRESTAR SUS SERVICIOS PROFESIONALES PARA LA CONCEPTUALIZACIÓN Y GESTIÓN DE LOS EVENTOS Y ACTIVIDADES ESPECIALES DE ACTIVIDAD FISICA Y DEPORTE.</t>
  </si>
  <si>
    <t>IDRD-CTO-2300-2022</t>
  </si>
  <si>
    <t>JULIE JOAN ACEVEDO RAMIREZ</t>
  </si>
  <si>
    <t>PRESTAR SUS SERVICIOS PROFESIONALES PARA ORIENTAR LOS PROCESOS METODOLÓGICOS Y DE SEGUIMIENTO A LAS ETAPAS DE RENDIMIENTO, TECNIFICACIÓN Y TALENTO Y RESERVA DEPORTIVA, DE LA AGRUPACIÓN ASIGNADA, EN EL SISTEMA DEPORTIVO DE BOGOTÁ.</t>
  </si>
  <si>
    <t>IDRD-CTO-2301-2022</t>
  </si>
  <si>
    <t>MAIRENA ROCIO GALEANO OVALLE</t>
  </si>
  <si>
    <t>PRESTAR LOS SERVICIOS PROFESIONALES PARA APOYAR LA GESTIÓN DE LOS PROCESOS DE APROVECHAMIENTO ECONÓMICO Y PARA REALIZAR EL TRAMITE DE VIABILIDAD DE LOS PERMISOS QUE SE REQUIEREN EN EL MARCO DE LA ADMINISTRACIÓN DEL SISTEMA DISTRITAL DE PARQUES</t>
  </si>
  <si>
    <t>IDRD-CTO-2302-2022</t>
  </si>
  <si>
    <t>DAYAN NICOLE CORTES PEÑA</t>
  </si>
  <si>
    <t>IDRD-CTO-2303-2022</t>
  </si>
  <si>
    <t>JHOAN DAVID FLOREZ MATEUS</t>
  </si>
  <si>
    <t>IDRD-CTO-2304-2022</t>
  </si>
  <si>
    <t>MANUEL ENRIQUE PARDO GRUESO</t>
  </si>
  <si>
    <t>IDRD-CTO-2305-2022</t>
  </si>
  <si>
    <t>JERSON HARVEY TORRADO GONZALEZ</t>
  </si>
  <si>
    <t>IDRD-CTO-2306-2022</t>
  </si>
  <si>
    <t>BILLY ELVIS PEREZ BARRERA</t>
  </si>
  <si>
    <t>IDRD-CTO-2307-2022</t>
  </si>
  <si>
    <t>UNION TEMPORAL TRANSPORTE ESPECIAL IDRD 2022</t>
  </si>
  <si>
    <t>CONTRATAR LA PRESTACIÓN DEL SERVICIO PÚBLICO INTEGRAL DE TRANSPORTE TERRESTRE AUTOMOTOR DE PASAJEROS, REQUERIDO PARA EL CUMPLIMIENTO DE LA MISIÓN DEL INSTITUTO DISTRITAL DE RECREACIÓN Y DEPORTE - IDRD</t>
  </si>
  <si>
    <t>IDRD-CTO-2308-2022</t>
  </si>
  <si>
    <t>OMAR ERNESTO FLORIDO RAMOS</t>
  </si>
  <si>
    <t>IDRD-CTO-2309-2022</t>
  </si>
  <si>
    <t>EDUARD MENA MORENO</t>
  </si>
  <si>
    <t>IDRD-CTO-2310-2022</t>
  </si>
  <si>
    <t>ANGIE PAOLA ALVAREZ HERNANDEZ</t>
  </si>
  <si>
    <t>PRESTAR SERVICIOS DE APOYO A LA GESTIÓN DE LOS INVENTARIOS CON CARGO A LA STRD</t>
  </si>
  <si>
    <t>IDRD-CTO-2311-2022</t>
  </si>
  <si>
    <t>ANDREA VIVIANA FINO CUBILLOS</t>
  </si>
  <si>
    <t>IDRD-CTO-2312-2022</t>
  </si>
  <si>
    <t>JOHN EDINSON LOZADA</t>
  </si>
  <si>
    <t>IDRD-CTO-2313-2022</t>
  </si>
  <si>
    <t>JAC VILLA ALSACIA</t>
  </si>
  <si>
    <t>Aprovechamiento económico</t>
  </si>
  <si>
    <t>ENTREGAR A LA JUNTA DE ACCIÓN COMUNAL DEL BARRIO VILLA ALSACIA LOS PARQUES IDENTIFICADOS CON CÓDIGO IDRD 08-065 Y 08-220 LOS CUALES SE ENCUENTRA UBICADOS EN CL 11A 72D 20 Y KR 72A 11A 87, RESPECTIVAMENTE, PARA QUE SEAN ADMINISTRADOS, SE GARANTICE SU PRESERVACIÓN, MANTENIMIENTO, BUEN USO, DISFRUTE COLECTIVO, SOSTENIBILIDAD Y APROVECHAMIENTO ECONÓMICO.</t>
  </si>
  <si>
    <t>492 Días</t>
  </si>
  <si>
    <t>IDRD-CTO-2314-2022</t>
  </si>
  <si>
    <t>SOLUTION COPY LTDA</t>
  </si>
  <si>
    <t>CONTRATAR BAJO LA MODALIDAD DE OUTSOURCING LA PRESTACIÓN DEL SERVICIO INTEGRAL DE FOTOCOPIADO BLANCO Y NEGRO, FOTOCOPIAS EN COLOR, VELOBIND, FOTO PLANOS Y DEMÁS QUE SE REQUIERAN POR PARTE DEL IDRD.</t>
  </si>
  <si>
    <t>IDRD-CTO-2315-2022</t>
  </si>
  <si>
    <t>LUIS EDUARDO VIAFARA GARCIA</t>
  </si>
  <si>
    <t>IDRD-CTO-2316-2022</t>
  </si>
  <si>
    <t>FREDY ERNESTO HERRERA GONZALEZ</t>
  </si>
  <si>
    <t>IDRD-CTO-2317-2022</t>
  </si>
  <si>
    <t>RICARDO GONZALEZ TORRES</t>
  </si>
  <si>
    <t>IDRD-CTO-2318-2022</t>
  </si>
  <si>
    <t>HERNAN JAVIER BELTRAN RODRIGUEZ</t>
  </si>
  <si>
    <t>PRESTAR SUS SERVICIOS COMO ENTRENADOR(A) DE TECNIFICACIÓN 3.2 PARA IMPLEMENTAR LOS PLANES DE PREPARACIÓN Y ENTRENAMIENTO DE ATLETAS EN LA DISCIPLINA ASIGNADA, DEL SISTEMA DEPORTIVO DE BOGOTÁ</t>
  </si>
  <si>
    <t>IDRD-CTO-2319-2022</t>
  </si>
  <si>
    <t>HEIDI TATIANA DUARTE</t>
  </si>
  <si>
    <t>IDRD-CTO-2320-2022</t>
  </si>
  <si>
    <t>ALEJANDRA SUSANA BENITO GARCIA</t>
  </si>
  <si>
    <t>IDRD-CTO-2321-2022</t>
  </si>
  <si>
    <t>ANGIE LORENA ESCOBAR RUIZ</t>
  </si>
  <si>
    <t>IDRD-CTO-2322-2022</t>
  </si>
  <si>
    <t>MARTIN GALINDO</t>
  </si>
  <si>
    <t>IDRD-CTO-2323-2022</t>
  </si>
  <si>
    <t>SARA VALENTINA USAQUEN RIAÑO</t>
  </si>
  <si>
    <t>IDRD-CTO-2324-2022</t>
  </si>
  <si>
    <t>LEONARDO BARON AVILA</t>
  </si>
  <si>
    <t>IDRD-CTO-2325-2022</t>
  </si>
  <si>
    <t>MARÍA JOSÉ RAMOS SANTOS</t>
  </si>
  <si>
    <t>IDRD-CTO-2326-2022</t>
  </si>
  <si>
    <t>KEVIN STICK RODRIGUEZ PARRA</t>
  </si>
  <si>
    <t>IDRD-CTO-2327-2022</t>
  </si>
  <si>
    <t>INGRID JULIANA SOLER GALINDO</t>
  </si>
  <si>
    <t>IDRD-CTO-2328-2022</t>
  </si>
  <si>
    <t>MARÍA CRISTINA GUTIÉRREZ TORRALBA</t>
  </si>
  <si>
    <t>IDRD-CTO-2329-2022</t>
  </si>
  <si>
    <t>SERGIO DAVID VARGAS GARZON</t>
  </si>
  <si>
    <t>IDRD-CTO-2330-2022</t>
  </si>
  <si>
    <t>LUISA FERNANDA PINZON</t>
  </si>
  <si>
    <t>IDRD-CTO-2331-2022</t>
  </si>
  <si>
    <t>MARIA JOSE ARANGO RICO</t>
  </si>
  <si>
    <t>IDRD-CTO-2332-2022</t>
  </si>
  <si>
    <t>GINO ALONSO SALCEDO GOMEZ</t>
  </si>
  <si>
    <t>PRESTAR SUS SERVICIOS COMO ENTRENADOR(A) DE RENDIMIENTO 4.3 PARA IMPLEMENTAR LOS PLANES DE PREPARACIÓN Y ENTRENAMIENTO DE ATLETAS EN LA DISCIPLINA ASIGNADA, DEL SISTEMA DEPORTIVO DE BOGOTÁ.</t>
  </si>
  <si>
    <t>IDRD-CTO-2333-2022</t>
  </si>
  <si>
    <t>DIANA PAOLA MENDEZ ZAPATA</t>
  </si>
  <si>
    <t>IDRD-CTO-2334-2022</t>
  </si>
  <si>
    <t>GUILLERMO ENRIQUE SANCHEZ MOSQUERA</t>
  </si>
  <si>
    <t>PRESTAR LOS SERVICIOS PROFESIONALES PARA REALIZAR LAS LABORES ADMINISTRATIVAS EN LA UNIDAD DE CIENCIAS APLICADAS AL DEPORTE.</t>
  </si>
  <si>
    <t>IDRD-CTO-2335-2022</t>
  </si>
  <si>
    <t>NATALIA MUÑOZ CARRILLO</t>
  </si>
  <si>
    <t>IDRD-CTO-2336-2022</t>
  </si>
  <si>
    <t>FREDY JIMÉNEZ MARTÍNEZ</t>
  </si>
  <si>
    <t>IDRD-CTO-2337-2022</t>
  </si>
  <si>
    <t>WILSON ALEXANDER FRADE SUAREZ</t>
  </si>
  <si>
    <t>IDRD-CTO-2338-2022</t>
  </si>
  <si>
    <t>HELVER ARTURO DAZA MOLANO</t>
  </si>
  <si>
    <t>IDRD-CTO-2339-2022</t>
  </si>
  <si>
    <t>CESAR AUGUSTO TORRADO PINEDA</t>
  </si>
  <si>
    <t>IDRD-CTO-2340-2022</t>
  </si>
  <si>
    <t>NATALIA ANDREA ÁLVAREZ CUBIDES</t>
  </si>
  <si>
    <t>IDRD-CTO-2341-2022</t>
  </si>
  <si>
    <t>LAURA GERALDINE AMADO SALAS</t>
  </si>
  <si>
    <t>IDRD-CTO-2342-2022</t>
  </si>
  <si>
    <t>FRANZ MAURICIO PEREZ NADER</t>
  </si>
  <si>
    <t>IDRD-CTO-2343-2022</t>
  </si>
  <si>
    <t>NORBERTO ORTIZ MORALES</t>
  </si>
  <si>
    <t>PRESTAR SERVICIOS PROFESIONALES EN LA SUBDIRECCION TECNICA DE CONSTRUCCIONES ADELANTANDO LOS PROCESOS REQUERIDOS PARA LIQUIDACION DE LOS CONTRATOS Y O CONVENIOS ASI COMO EL SEGUIMIENTO Y CONTROL A LA EJECUCION CONTRACTUAL REQUERIDA EN LA DEPENDENCIA.</t>
  </si>
  <si>
    <t>IDRD-CTO-2344-2022</t>
  </si>
  <si>
    <t>MARTA BEATRIZ PARDO DE CORTES</t>
  </si>
  <si>
    <t>PRESTAR SUS SERVICIOS COMO ENTRENADOR A DE RENDIMIENTO 4 3 PARA IMPLEMENTAR LOS PLANES DE PREPARACION Y ENTRENAMIENTO DE ATLETAS EN LA DISCIPLINA ASIGNADA DEL SISTEMA DEPORTIVO DE BOGOTA</t>
  </si>
  <si>
    <t>IDRD-CTO-2345-2022</t>
  </si>
  <si>
    <t>CHRISTIAN CAMILO VALBUENA SUAREZ</t>
  </si>
  <si>
    <t>75 Días</t>
  </si>
  <si>
    <t>IDRD-CTO-2346-2022</t>
  </si>
  <si>
    <t>CARLOS ARTURO BASTIDAS HURTADO</t>
  </si>
  <si>
    <t>IDRD-CTO-2347-2022</t>
  </si>
  <si>
    <t>Obra</t>
  </si>
  <si>
    <t>EQUIVER</t>
  </si>
  <si>
    <t>CONTRATAR POR EL SISTEMA DE PRECIOS UNITARIOS Y A MONTO AGOTABLE, EL MANTENIMIENTO, ADECUACIÓN Y MEJORAMIENTO INTEGRAL, PREVENTIVO Y CORRECTIVO DE LOS CAMPOS DEPORTIVOS EN GRAMA NATURAL, UBICADOS EN LOS DIFERENTES PARQUES QUE COMPONEN EL SISTEMA DISTRITAL DE PARQUES DE BOGOTÁ D.C..</t>
  </si>
  <si>
    <t>IDRD-CTO-2348-2022</t>
  </si>
  <si>
    <t>ANDRÉS SAEED CAMILO VANEGAS LÓPEZ</t>
  </si>
  <si>
    <t>IDRD-CTO-2349-2022</t>
  </si>
  <si>
    <t>INGRID YANET CASTRO BERNAL</t>
  </si>
  <si>
    <t>IDRD-CTO-2350-2022</t>
  </si>
  <si>
    <t>KEVIN HERNAN BUITRAGO TORRES</t>
  </si>
  <si>
    <t>IDRD-CTO-2351-2022</t>
  </si>
  <si>
    <t>ANGELICA MUÑOZ MEDINA</t>
  </si>
  <si>
    <t>IDRD-CTO-2352-2022</t>
  </si>
  <si>
    <t>ANGIE CAMILA PRIETO NEVA</t>
  </si>
  <si>
    <t>IDRD-CTO-2353-2022</t>
  </si>
  <si>
    <t>MAGDA MILENA ABRIL AGUILLON</t>
  </si>
  <si>
    <t>IDRD-CTO-2354-2022</t>
  </si>
  <si>
    <t>EHIMMY ALEJANDRA CASALLAS YOPASA</t>
  </si>
  <si>
    <t>IDRD-CTO-2355-2022</t>
  </si>
  <si>
    <t>CESAR SANTIAGO HERNÁNDEZ RODRIGUEZ</t>
  </si>
  <si>
    <t>IDRD-CTO-2356-2022</t>
  </si>
  <si>
    <t>WILMER YESID UYABAN DIAZ</t>
  </si>
  <si>
    <t>IDRD-CTO-2357-2022</t>
  </si>
  <si>
    <t>DIEGO ALEXANDER FORERO JIMENEZ</t>
  </si>
  <si>
    <t>IDRD-CTO-2358-2022</t>
  </si>
  <si>
    <t>LORENA CAMPAZ RUIZ</t>
  </si>
  <si>
    <t>IDRD-CTO-2359-2022</t>
  </si>
  <si>
    <t>JAIME ALBERTO ALTAMIRANDA</t>
  </si>
  <si>
    <t>PRESTAR SUS SERVICIOS COMO ENTRENADOR(A) DE RENDIMIENTO PARALÍMPICO 3 PARA IMPLEMENTAR LOS PLANES DE PREPARACIÓN Y ENTRENAMIENTO DE ATLETAS EN LA DISCIPLINA ASIGNADA, DEL SISTEMA DEPORTIVO DE BOGOTÁ.</t>
  </si>
  <si>
    <t>IDRD-CTO-2360-2022</t>
  </si>
  <si>
    <t>MARIANA XIMENA MURILLO SIERRA</t>
  </si>
  <si>
    <t>IDRD-CTO-2361-2022</t>
  </si>
  <si>
    <t>PABLO IGNACIO AYALA VACCA</t>
  </si>
  <si>
    <t>IDRD-CTO-2363-2022</t>
  </si>
  <si>
    <t>HEBERT ARMANDO RIVERA GONZALEZ</t>
  </si>
  <si>
    <t>IDRD-CTO-2364-2022</t>
  </si>
  <si>
    <t>JOHAN SEBASTIAN COGUA LOAIZA</t>
  </si>
  <si>
    <t>IDRD-CTO-2365-2022</t>
  </si>
  <si>
    <t>ALEJANDRO BUENDIA VASQUEZ</t>
  </si>
  <si>
    <t>IDRD-CTO-2366-2022</t>
  </si>
  <si>
    <t>MONICA RIVERA RIVERA</t>
  </si>
  <si>
    <t>IDRD-CTO-2368-2022</t>
  </si>
  <si>
    <t>HERNANDO ENRIQUE SALGADO AMAYA</t>
  </si>
  <si>
    <t>IDRD-CTO-2369-2022</t>
  </si>
  <si>
    <t>ADRIAN FELIPE GOMEZ CORDOBA</t>
  </si>
  <si>
    <t>IDRD-CTO-2370-2022</t>
  </si>
  <si>
    <t>MARTHA LICETH GARCIA</t>
  </si>
  <si>
    <t>IDRD-CTO-2371-2022</t>
  </si>
  <si>
    <t>YESSICA VIVIANA GARCIA LOPEZ</t>
  </si>
  <si>
    <t>IDRD-CTO-2372-2022</t>
  </si>
  <si>
    <t>LUISA FERNANDA SANCHEZ MORA</t>
  </si>
  <si>
    <t>IDRD-CTO-2373-2022</t>
  </si>
  <si>
    <t>IRMA CONSUELO ARIAS RUIZ</t>
  </si>
  <si>
    <t>PRESTAR SERVICIOS PROFESIONALES PARA REALIZAR EL APOYO TÉCNICO EN LA REVISIÓN´, VERIFICACIÓN Y VALIDACION DE LOS PROYECTOS ESPECIFICOS DE LOS PARQUES A LA LUZ DE LA NORMATIVIDAD VIGENTE, ADEMÁS DE APOYAR EN LOS PROCESOS MISIONALES ASIGNADOS A LA SUBDIRECCIÓN TECNICA DE CONSTRUCCIONES</t>
  </si>
  <si>
    <t>135 Dias</t>
  </si>
  <si>
    <t>IDRD-CTO-2374-2022</t>
  </si>
  <si>
    <t>IDRD-CTO-2375-2022</t>
  </si>
  <si>
    <t>LUCERO ANDREA CARDENAS CHAPARRO</t>
  </si>
  <si>
    <t>IDRD-CTO-2376-2022</t>
  </si>
  <si>
    <t>LUIS ENRIQUE MENDOZA TORRES</t>
  </si>
  <si>
    <t>IDRD-CTO-2377-2022</t>
  </si>
  <si>
    <t>CRISTIAN FELIPE NIÑO RUIZ</t>
  </si>
  <si>
    <t>IDRD-CTO-2378-2022</t>
  </si>
  <si>
    <t>JOSE FRANCISCO RODRIGUEZ MALDONADO</t>
  </si>
  <si>
    <t>IDRD-CTO-2379-2022</t>
  </si>
  <si>
    <t>IDRD-CTO-2380-2022</t>
  </si>
  <si>
    <t>ALONSO PEREZ CARO</t>
  </si>
  <si>
    <t>IDRD-CTO-2381-2022</t>
  </si>
  <si>
    <t>NELSON RODRIGO GONZALEZ GUAYANA</t>
  </si>
  <si>
    <t>IDRD-CTO-2382-2022</t>
  </si>
  <si>
    <t>CRISTIAN JAVIER BUITRAGO</t>
  </si>
  <si>
    <t>IDRD-CTO-2383-2022</t>
  </si>
  <si>
    <t>LINA MARIA ROJAS PINILLA</t>
  </si>
  <si>
    <t>JHONATHAN FLOREZ HERNANDEZ</t>
  </si>
  <si>
    <t>IDRD-CTO-2385-2022</t>
  </si>
  <si>
    <t>ADRIANA MARIA SALAZAR VASQUEZ</t>
  </si>
  <si>
    <t>IDRD-CTO-2386-2022</t>
  </si>
  <si>
    <t>CARLOS ANDRÉS GAMBA ROMERO</t>
  </si>
  <si>
    <t>IDRD-CTO-2387-2022</t>
  </si>
  <si>
    <t>JUDY ANGELICA PULIDO AMAYA</t>
  </si>
  <si>
    <t>IDRD-CTO-2388-2022</t>
  </si>
  <si>
    <t>MAGDA BETSABE MOYANO PLAZAS</t>
  </si>
  <si>
    <t>IDRD-CTO-2389-2022</t>
  </si>
  <si>
    <t>UT | ANTEA - D&amp;O - EY</t>
  </si>
  <si>
    <t>REALIZAR LA CONSULTORÍA TÉCNICA, FINANCIERA, ECONÓMICA, JURÍDICA, ADMINISTRATIVA, SOCIAL, PREDIAL, AMBIENTAL Y DE RIESGOS, QUE GENERE EL CONCEPTO INTEGRAL DE VALIDACIÓN O RECHAZO DE LA PROPUESTA DE ASOCIACIÓN PÚBLICO PRIVADA DE INICIATIVA PRIVADA, SIN DESEMBOLSO DE RECURSOS PÚBLICOS, EN ETAPA DE FACTIBILIDAD, PRESENTADA POR EL ORIGINADOR PARA (), CUYO PREDIO ESTÁ DELIMITADO POR LA AVENIDA NQS, LA DIAGONAL 61C, LA DIAGONAL 61B Y LA CALLE 53B BIS, ...</t>
  </si>
  <si>
    <t>IDRD-CTO-2390-2022</t>
  </si>
  <si>
    <t>JONIER ALONSO CORDERO BLANCO</t>
  </si>
  <si>
    <t>IDRD-CTO-2391-2022</t>
  </si>
  <si>
    <t>CRISTIAN DANIEL NIÑO PARADA</t>
  </si>
  <si>
    <t>IDRD-CTO-2392-2022</t>
  </si>
  <si>
    <t>JUAN FRANCISCO CASTELLANOS GUTIERREZ</t>
  </si>
  <si>
    <t>IDRD-CTO-2393-2022</t>
  </si>
  <si>
    <t>JOSE JOAQUIN MARTINEZ AYALA</t>
  </si>
  <si>
    <t>IDRD-CTO-2394-2022</t>
  </si>
  <si>
    <t>KAREN JULIETH BARRERA RODRIGUEZ</t>
  </si>
  <si>
    <t>IDRD-CTO-2395-2022</t>
  </si>
  <si>
    <t>GN GENERACION DE NEGOCIOS SAS</t>
  </si>
  <si>
    <t>CONTRATAR EL SUMINISTRO DE ELEMENTOS PARA LA DIVULGACIÓN Y PROMOCIÓN DE LAS ACTIVIDADES, EVENTOS Y PROYECTOS DEL INSTITUTO DISTRITAL DE RECREACIÓN Y DEPORTE - IDRD</t>
  </si>
  <si>
    <t>IDRD-CTO-2396-2022</t>
  </si>
  <si>
    <t>JUAN PABLO OBANDO CRUZ</t>
  </si>
  <si>
    <t>IDRD-CTO-2397-2022</t>
  </si>
  <si>
    <t>ANDRÉS SEBASTIÁN TRIANA ZAMBRANO</t>
  </si>
  <si>
    <t>IDRD-CTO-2398-2022</t>
  </si>
  <si>
    <t>LUIS DANIEL VELANDIA TORRES</t>
  </si>
  <si>
    <t>IDRD-CTO-2399-2022</t>
  </si>
  <si>
    <t>DIANA PAOLA SANCHEZ LOPEZ</t>
  </si>
  <si>
    <t>IDRD-CTO-2400-2022</t>
  </si>
  <si>
    <t>JUAN PABLO CASTRO FERNANDEZ</t>
  </si>
  <si>
    <t>IDRD-CTO-2401-2022</t>
  </si>
  <si>
    <t>CAMILO ARTURO TRUJILLO RODRÍGUEZ</t>
  </si>
  <si>
    <t>IDRD-CTO-2402-2022</t>
  </si>
  <si>
    <t>CARLOS ENRIQUE SANDOVAL ZULUAGA</t>
  </si>
  <si>
    <t>IDRD-CTO-2403-2022</t>
  </si>
  <si>
    <t>ENRIQUE LOPEZ GONZALEZ</t>
  </si>
  <si>
    <t>IDRD-CTO-2404-2022</t>
  </si>
  <si>
    <t>GLORIA MERCEDES SALGADO ROZO</t>
  </si>
  <si>
    <t>IDRD-CTO-2405-2022</t>
  </si>
  <si>
    <t>DIANA CAROLINA ROMERO JAIMES</t>
  </si>
  <si>
    <t>IDRD-CTO-2406-2022</t>
  </si>
  <si>
    <t>IDRD-CTO-2409-2022</t>
  </si>
  <si>
    <t>JUAN SEBASTIAN PITTORE GASCA</t>
  </si>
  <si>
    <t>IDRD-CTO-2410-2022</t>
  </si>
  <si>
    <t>LEYDY CAROLINA NIÑO GUERRERO</t>
  </si>
  <si>
    <t>IDRD-CTO-2411-2022</t>
  </si>
  <si>
    <t>JENNIFER CAMACHO GUZMAN</t>
  </si>
  <si>
    <t>IDRD-CTO-2412-2022</t>
  </si>
  <si>
    <t>MARIA CAMILA FORERO FORERO</t>
  </si>
  <si>
    <t>IDRD-CTO-2413-2022</t>
  </si>
  <si>
    <t>CLAUDIA PATRICIA DIAZ CARABALLO</t>
  </si>
  <si>
    <t>IDRD-CTO-2414-2022</t>
  </si>
  <si>
    <t>FABIAN ANDRES ESTEVEZ BAEZ</t>
  </si>
  <si>
    <t>IDRD-CTO-2415-2022</t>
  </si>
  <si>
    <t>ESTEBAN QUIROGA RINCON</t>
  </si>
  <si>
    <t>IDRD-CTO-2416-2022</t>
  </si>
  <si>
    <t>CARLOS ALBERTO SAENZ GUZMAN</t>
  </si>
  <si>
    <t>IDRD-CTO-2417-2022</t>
  </si>
  <si>
    <t>ANDRES FELIPE AVELLANEDA CASTRO</t>
  </si>
  <si>
    <t>IDRD-CTO-2418-2022</t>
  </si>
  <si>
    <t>JOHN ROSS CUESTA QUINTERO</t>
  </si>
  <si>
    <t>IDRD-CTO-2419-2022</t>
  </si>
  <si>
    <t>CAMILO ADOLFO BARRERA SANCHEZ</t>
  </si>
  <si>
    <t>IDRD-CTO-2420-2022</t>
  </si>
  <si>
    <t>FAIBER DUVIAN LOTERO CORREA</t>
  </si>
  <si>
    <t>IDRD-CTO-2421-2022</t>
  </si>
  <si>
    <t>EDGAR AUGUSTO MEDINA GOMEZ</t>
  </si>
  <si>
    <t>IDRD-CTO-2422-2022</t>
  </si>
  <si>
    <t>MONICA LILIANA CUBILLOS CAICEDO</t>
  </si>
  <si>
    <t>IDRD-CTO-2423-2022</t>
  </si>
  <si>
    <t>GUSTAVO ANDRES LANCHEROS RODRIGUEZ</t>
  </si>
  <si>
    <t>IDRD-CTO-2424-2022</t>
  </si>
  <si>
    <t>JHOAN SEBASTIAN MANCERA LONDOÑO</t>
  </si>
  <si>
    <t>IDRD-CTO-2425-2022</t>
  </si>
  <si>
    <t>CINDY CAROLINA GONZALEZ MOYA</t>
  </si>
  <si>
    <t>IDRD-CTO-2426-2022</t>
  </si>
  <si>
    <t>GIOVANNY STELVER VILLLAMIL</t>
  </si>
  <si>
    <t>IDRD-CTO-2427-2022</t>
  </si>
  <si>
    <t>SERGIO DANIEL MARTINEZ MARTINEZ</t>
  </si>
  <si>
    <t>PRESTAR SERVICIOS PROFESIONALES PARA LA FORMULACION IMPLEMENTACION Y SEGUIMIENTO ESTADISTICO DE LOS PROGRAMAS DEL PROYECTO DE INVERSION CONSTRUCCION DE COMUNIDADES ACTIVAS Y SALUDABLES EN BOGOTA</t>
  </si>
  <si>
    <t>IDRD-CTO-2428-2022</t>
  </si>
  <si>
    <t>JUAN CAMILO VILLARREAL GARCÍA</t>
  </si>
  <si>
    <t>PRESTAR SUS SERVICIOS PROFESIONALES EN PSICOLOGIA DEPORTIVA PARA LA EVALUACION ORIENTACION MONITOREO CON EL FIN DE OPTIMIZAR EL DESEMPENO DE LOS ATLETAS DEL REGISTRO DEPORTIVO DE BOGOTA</t>
  </si>
  <si>
    <t>IDRD-CTO-2429-2022</t>
  </si>
  <si>
    <t>JUAN SEBASTIAN MORA DUARTE</t>
  </si>
  <si>
    <t>IDRD-CTO-2430-2022</t>
  </si>
  <si>
    <t>CAMILO ANDRES DURAN GAMBA</t>
  </si>
  <si>
    <t>IDRD-CTO-2431-2022</t>
  </si>
  <si>
    <t>LIZETH VIVIANA COTRINA POBLADOR</t>
  </si>
  <si>
    <t>IDRD-CTO-2432-2022</t>
  </si>
  <si>
    <t>MAICOL STIBEN SIERRA CHAVARRO</t>
  </si>
  <si>
    <t>IDRD-CTO-2433-2022</t>
  </si>
  <si>
    <t>JOSUE DANIEL CASALLAS MORALES</t>
  </si>
  <si>
    <t>IDRD-CTO-2434-2022</t>
  </si>
  <si>
    <t>JESSICA KATERINE CORTES DAVILA</t>
  </si>
  <si>
    <t>IDRD-CTO-2435-2022</t>
  </si>
  <si>
    <t>DIEGO ANDRES CASTRO CUERVO</t>
  </si>
  <si>
    <t>IDRD-CTO-2436-2022</t>
  </si>
  <si>
    <t>CHRISTIAN JAVIER MIDEROS GONZÁLEZ</t>
  </si>
  <si>
    <t>IDRD-CTO-2437-2022</t>
  </si>
  <si>
    <t>IDRD-CTO-2438-2022</t>
  </si>
  <si>
    <t>LUISA FERNANDA REY SECHAGUE</t>
  </si>
  <si>
    <t>IDRD-CTO-2439-2022</t>
  </si>
  <si>
    <t>IDRD-CTO-2440-2022</t>
  </si>
  <si>
    <t>JAVIER DAVID PARRA GONZALEZ</t>
  </si>
  <si>
    <t>IDRD-CTO-2441-2022</t>
  </si>
  <si>
    <t>VICTOR RAUL SUESCUN SUESCUN</t>
  </si>
  <si>
    <t>105 Dias</t>
  </si>
  <si>
    <t>IDRD-CTO-2442-2022</t>
  </si>
  <si>
    <t>ELIAS MANUEL ELJADUE ISAZA</t>
  </si>
  <si>
    <t>IDRD-CTO-2443-2022</t>
  </si>
  <si>
    <t>HERNANDO DÍAZ URBINA</t>
  </si>
  <si>
    <t>IDRD-CTO-2444-2022</t>
  </si>
  <si>
    <t>DAVIAN ORLANDO DIAZ VARGAS</t>
  </si>
  <si>
    <t>IDRD-CTO-2445-2022</t>
  </si>
  <si>
    <t>INGRID YURANY ZAMORA</t>
  </si>
  <si>
    <t>IDRD-CTO-2446-2022</t>
  </si>
  <si>
    <t>MARIA FERNANDA GUACANEME ROJAS</t>
  </si>
  <si>
    <t>IDRD-CTO-2447-2022</t>
  </si>
  <si>
    <t>JAIME ANDRES CUCHIMBA QUINTERO</t>
  </si>
  <si>
    <t>IDRD-CTO-2448-2022</t>
  </si>
  <si>
    <t>PABLO RIOS MONDRAGON</t>
  </si>
  <si>
    <t>IDRD-CTO-2449-2022</t>
  </si>
  <si>
    <t>LAURA VANESSA SILVERA GALLO</t>
  </si>
  <si>
    <t>IDRD-CTO-2450-2022</t>
  </si>
  <si>
    <t>JULIAN ESTEBAN GONZALEZ ORTIZ</t>
  </si>
  <si>
    <t>IDRD-CTO-2451-2022</t>
  </si>
  <si>
    <t>MIGUEL ANGEL HURTADO FERNANDEZ</t>
  </si>
  <si>
    <t>IDRD-CTO-2452-2022</t>
  </si>
  <si>
    <t>CLINICA de MARLY S.A.</t>
  </si>
  <si>
    <t>CONTRATAR LA PRESTACIÓN DEL SERVICIO DE CONSULTA ESPECIALIZADA PARA LOS DEPORTISTAS DEL SISTEMA DEPORTIVO DE BOGOTÁ D.C.</t>
  </si>
  <si>
    <t>IDRD-CTO-2453-2022</t>
  </si>
  <si>
    <t>BRANDON SMITH NEUTA PEREZ</t>
  </si>
  <si>
    <t>IDRD-CTO-2454-2022</t>
  </si>
  <si>
    <t>MARIA PAULA CHAVEZ TORRES</t>
  </si>
  <si>
    <t>IDRD-CTO-2455-2022</t>
  </si>
  <si>
    <t>LUZ ELIANA PRIETO BERBEO</t>
  </si>
  <si>
    <t>PRESTAR SUS SERVICIOS PROFESIONALES PARA LA PLANEACION PROMOCION REALIZACION Y SEGUIMIENTO DE LOS PROGRAMAS DE FOMENTO Y DESARROLLO DEPORTIVO Y COADYUVAR EN EL DESARROLLO DE LOS EVENTOS REALIZADOS Y APOYADOS POR EL IDRD</t>
  </si>
  <si>
    <t>IDRD-CTO-2456-2022</t>
  </si>
  <si>
    <t>JOSE ALONSO HURTADO MORENO</t>
  </si>
  <si>
    <t>IDRD-CTO-2457-2022</t>
  </si>
  <si>
    <t>ELQUIN OSWALDO BARACALDO RODRIGUEZ</t>
  </si>
  <si>
    <t>IDRD-CTO-2458-2022</t>
  </si>
  <si>
    <t>VIVIAM AURIS DE LA ROSA BOLAÑOS</t>
  </si>
  <si>
    <t>IDRD-CTO-2459-2022</t>
  </si>
  <si>
    <t>BEATRIZ HERNANDEZ BENITEZ</t>
  </si>
  <si>
    <t>IDRD-CTO-2460-2022</t>
  </si>
  <si>
    <t>EDWIN GIOVANNY GARAVITO SALCEDO</t>
  </si>
  <si>
    <t>IDRD-CTO-2461-2022</t>
  </si>
  <si>
    <t>LINA ALEJANDRA MARIÑO MUÑOZ</t>
  </si>
  <si>
    <t>IDRD-CTO-2463-2022</t>
  </si>
  <si>
    <t>JULIETH VALENTINA OSORIO MORALES</t>
  </si>
  <si>
    <t>IDRD-CTO-2464-2022</t>
  </si>
  <si>
    <t>SANTIAGO ANDRES ESTUPIÑAN PULIDO</t>
  </si>
  <si>
    <t>IDRD-CTO-2465-2022</t>
  </si>
  <si>
    <t>CARLOS ANGEL ALBA MARTINEZ</t>
  </si>
  <si>
    <t>IDRD-CTO-2466-2022</t>
  </si>
  <si>
    <t>DIANA CAROLINA GOMEZ ALVAREZ</t>
  </si>
  <si>
    <t>IDRD-CTO-2467-2022</t>
  </si>
  <si>
    <t>ALIADOS DE COLOMBIA SAS</t>
  </si>
  <si>
    <t>CONTRATAR LA PRESTACION DEL SERVICIO DE MANTENIMIENTO PREVENTIVO Y CORRECTIVO DE LOS ELEMENTOS DE SEÑALIZACION Y MODULOS UTILIZADOS EN LOS PROGRAMAS DEL INSTITUTO DISTRITAL DE RECREACION Y DEPORTE IDRD</t>
  </si>
  <si>
    <t>IDRD-CTO-2468-2022</t>
  </si>
  <si>
    <t>FABIAN MATEO LENES ROJAS</t>
  </si>
  <si>
    <t>PRESTAR SERVICIOS PROFESIONALES PARA REALIZAR EL APOYO TECNICO Y ASESORIA EN LOS COMPONENTES FUNCIONALES QUE SE IMPLANTEN AL INTERIOR DE LOS PARQUES EN CUANTO SU SEGURIDAD Y CUMPLIMIENTO DE NORMAS NACIONALES E INTERNACIONALES ADEMAS DE APOYAR EN LOS PROCESOS MISIONALES ASIGNADOS A LA SUBDIRECCION TECNICA DE CONSTRUCCIONES</t>
  </si>
  <si>
    <t>IDRD-CTO-2469-2022</t>
  </si>
  <si>
    <t>NATHALY JAZMIN MERA SOLARTE</t>
  </si>
  <si>
    <t>PRESTAR SERVICIOS PROFESIONALES PARA REALIZAR EL SEGUIMIENTO Y CONTROL A LOS CONTRATOS Y O CONVENIOS A CARGO DE LA SUBDIRECCION TECNICA DE CONSTRUCCIONES</t>
  </si>
  <si>
    <t>IDRD-CTO-2470-2022</t>
  </si>
  <si>
    <t>ALEJANDRO CARDENAS MORALES</t>
  </si>
  <si>
    <t>PRESTAR SERVICIOS PROFESIONALES EN LA SUBDIRECCION TECNICA DE CONSTRUCCIONES EN LAS ACTIVIDADES DE SEGUIMIENTO CONTROL Y APOYO A LA SUPERVISION DE CONTRATOS Y O CONVENIOS SUSCRITOS POR LA DEPENDENCIA</t>
  </si>
  <si>
    <t>IDRD-CTO-2471-2022</t>
  </si>
  <si>
    <t>MARIO ALBERTO ALARCON JARRO</t>
  </si>
  <si>
    <t>IDRD-CTO-2472-2022</t>
  </si>
  <si>
    <t>CARLOS EDUARDO SILVA TRUJILLO</t>
  </si>
  <si>
    <t>PRESTAR SERVICIOS PROFESIONALES PARA LA GESTION ADMINISTRATIVA CONTRACTUAL A CARGO DEL PROYECTO DE INVERSION</t>
  </si>
  <si>
    <t>IDRD-CTO-2473-2022</t>
  </si>
  <si>
    <t>JULIO CESAR ROJAS MEJIA</t>
  </si>
  <si>
    <t>IDRD-CTO-2474-2022</t>
  </si>
  <si>
    <t>YORDAN ZAMORA</t>
  </si>
  <si>
    <t>PRESTAR SERVICIOS JURIDICOS PROFESIONALES EN LAS ACTIVIDADES PROPIAS DE LA ESTRUCTURACION SEGUIMIENTO Y CONTROL DE LOS PROCESOS DE CONTRATACION Y O CONVENIOS EN CUALQUIERA DE SUS MODALIDADES DE CONTRATACION DE LA SUBDIRECCION TECNICA DE CONSTRUCCIONES</t>
  </si>
  <si>
    <t>IDRD-CTO-2475-2022</t>
  </si>
  <si>
    <t>JORGE ANDRES SUAREZ SUAREZ</t>
  </si>
  <si>
    <t>PRESTAR SERVICIOS PROFESIONALES EN LA SUBDIRECCION TECNICA DE CONSTRUCCIONES EN LAS ACTIVIDADES DE SEGUIMIENTO CONTROL Y APOYO A LA SUPERVISION DE CONTRATOS Y CONVENIOS SUSCRITOS POR LA DEPENDENCIA</t>
  </si>
  <si>
    <t>IDRD-CTO-2477-2022</t>
  </si>
  <si>
    <t>LAURA VALENTINA JOVEN CONCHA</t>
  </si>
  <si>
    <t>IDRD-CTO-2478-2022</t>
  </si>
  <si>
    <t>DIANA MARCELA MORENO PINEDA</t>
  </si>
  <si>
    <t>IDRD-CTO-2479-2022</t>
  </si>
  <si>
    <t>JHOAN ANDREY PEREZ MUR</t>
  </si>
  <si>
    <t>IDRD-CTO-2480-2022</t>
  </si>
  <si>
    <t>LUZ ANDREA RODRIGUEZ GUAQUETA</t>
  </si>
  <si>
    <t>IDRD-CTO-2481-2022</t>
  </si>
  <si>
    <t>CARLOS ALBERTO RESTREPO GÓMEZ</t>
  </si>
  <si>
    <t>IDRD-CTO-2482-2022</t>
  </si>
  <si>
    <t>DIANA CAROLINA BENAVIDES VANEGAS</t>
  </si>
  <si>
    <t>IDRD-CTO-2483-2022</t>
  </si>
  <si>
    <t>CARLOS EDUARDO BARRIOS FLOR</t>
  </si>
  <si>
    <t>PRESTAR SERVICIOS PROFESIONALES PARA EL MANEJO DE INFORMACION EN BASES DE DATOS CON RESPECTO A LAS DIFERENTES NECESIDADES DEL AREA EN CUANTO A LO PERTINENTE A LAS ACTIVIDADES DE MANTENIMIENTO PREVENTIVO Y CORRECTIVO QUE SE DESARROLLEN EN LA INFRAESTRUCTURA FISICA DE LOS PARQUES Y ESCENARIOS QUE COMPONEN EL SISTEMA DISTRITAL</t>
  </si>
  <si>
    <t>IDRD-CTO-2484-2022</t>
  </si>
  <si>
    <t>JOSEF JAVIER DARIO VELASCO ROJAS</t>
  </si>
  <si>
    <t>PRESTAR LOS SERVICIOS DE APOYO A LA GESTION PARA EL DESARROLLO DE LAS ACTIVIDADES DE LA PARTICIPACION COMUNITARIA EN LAS LOCALIDADES ASIGNADAS CON EL FIN DE PROMOVER EL BUEN USO LA APROPIACION LA SOSTENIBILIDAD FISICA Y SOCIAL Y AMBIENTAL DEL SISTEMA DISTRITAL DE PARQUES</t>
  </si>
  <si>
    <t>IDRD-CTO-2485-2022</t>
  </si>
  <si>
    <t>JULIO CESAR FLOREZ MORENO</t>
  </si>
  <si>
    <t>PRESTAR SERVICIOS PROFESIONALES PARA PLANEAR CONCERTAR VERIFICAR Y RESERVAR EN COORDINACION CON LA STRD LOS ESPACIOS REQUERIDOS EN PARQUES Y ESCENARIOS ADMINISTRADOS PARA EL DESARROLLO DE LAS ACTIVIDADES DE RECREACION Y DEPORTE REALIZADAS EN CUMPLIMIENTO DE LA MISIONALIDAD DEL IDRD</t>
  </si>
  <si>
    <t>IDRD-CTO-2486-2022</t>
  </si>
  <si>
    <t>HENRY ALEXANDER CASTELLANOS ORJUELA</t>
  </si>
  <si>
    <t>PRESTAR SERVICIOS PROFESIONALES PARA IMPLEMENTAR Y GESTIONAR ACTIVIDADES DE SEGUIMIENTO DERIVADOS DE LLOS DIFERENTES TEMAS DE ORDEN JURIDICO QUE ADELANTA LA SUBDIRECCION TECNICA DE PARQUES.</t>
  </si>
  <si>
    <t>IDRD-CTO-2487-2022</t>
  </si>
  <si>
    <t>JEISSON DAVID VENEGAS JARAMILLO</t>
  </si>
  <si>
    <t>IDRD-CTO-2488-2022</t>
  </si>
  <si>
    <t>LAURA ROCÍO ESCARPETA PINZÓN</t>
  </si>
  <si>
    <t>PRESTAR SERVICIOS PROFESIONALES EN LA SUBDIRECCION TECNICA DE CONSTRUCCIONES EN LAS ACTIVIDADES DE SEGUIMIENTO CONTROL Y APOYO A LA SUPERVISION DE CONTRATOS Y O CONVENIOS SUSCRITOS POR LA DEPENDENCIA.</t>
  </si>
  <si>
    <t>IDRD-CTO-2489-2022</t>
  </si>
  <si>
    <t>BRAYAN STIVEN ALDANA PEDREROS</t>
  </si>
  <si>
    <t>IDRD-CTO-2490-2022</t>
  </si>
  <si>
    <t>SANDRA MILENA PINTO RUIZ</t>
  </si>
  <si>
    <t>IDRD-CTO-2491-2022</t>
  </si>
  <si>
    <t>DIEGO ALEJANDRO BONILLA OROZCO</t>
  </si>
  <si>
    <t>IDRD-CTO-2492-2022</t>
  </si>
  <si>
    <t>EDGAR CORREDOR ALVAREZ</t>
  </si>
  <si>
    <t>IDRD-CTO-2493-2022</t>
  </si>
  <si>
    <t>CARLOS ALBERTO ESGUERRA CALDERON</t>
  </si>
  <si>
    <t>IDRD-CTO-2494-2022</t>
  </si>
  <si>
    <t>ISMAEL PANTOJA MARIN</t>
  </si>
  <si>
    <t>IDRD-CTO-2495-2022</t>
  </si>
  <si>
    <t>NENRODT DAVID SOLANO MARTINEZ</t>
  </si>
  <si>
    <t>IDRD-CTO-2496-2022</t>
  </si>
  <si>
    <t>JUAN CARLOS TIBOCHA GONZALEZ</t>
  </si>
  <si>
    <t>IDRD-CTO-2497-2022</t>
  </si>
  <si>
    <t>MARIA ALEXANDRA RUIZ MURCIA</t>
  </si>
  <si>
    <t>IDRD-CTO-2498-2022</t>
  </si>
  <si>
    <t>EDWARD FERMIN RODRIGUEZ JAIMES</t>
  </si>
  <si>
    <t>IDRD-CTO-2499-2022</t>
  </si>
  <si>
    <t>KERLY YARITZA CERÓN OSORIO</t>
  </si>
  <si>
    <t>IDRD-CTO-2500-2022</t>
  </si>
  <si>
    <t>IBRAHIM ROGELIO ZALDIVAR OCHOA</t>
  </si>
  <si>
    <t>PRESTAR SUS SERVICIOS COMO ENTRENADOR A HEAD COACH PARA DIRIGIR LOS PROCESOS DE ENTRENAMIENTO EN LA DISCIPLINA ASIGNADA DEL SISTEMA DEPORTIVO DE BOGOTA</t>
  </si>
  <si>
    <t>IDRD-CTO-2501-2022</t>
  </si>
  <si>
    <t>TEKHNE LTDA</t>
  </si>
  <si>
    <t>CONTRATAR EL LICENCIAMIENTO, MANTENIMIENTO Y SOPORTE TECNICO DEL MÓDULO DE PRESUPUESTO Y LICITACIONES DEL SOFTWARE CIO VESTA LIGHT - CONTROL INTEGRAL DE OBRAS Y TEKHNE PARA EL INSTITUTO DISTRITAL DE RECREACIÓN Y DEPORTE - IDRD</t>
  </si>
  <si>
    <t>IDRD-CTO-2502-2022</t>
  </si>
  <si>
    <t>ORLANDO VERGARA VARGAS</t>
  </si>
  <si>
    <t>PRESTAR SUS SERVICIOS COMO ENTRENADOR A DE RENDIMIENTO PARALIMPICO 2 PARA IMPLEMENTAR LOS PLANES DE PREPARACION Y ENTRENAMIENTO DE ATLETAS EN LA DISCIPLINA ASIGNADA DEL SISTEMA DEPORTIVO DE BOGOTA</t>
  </si>
  <si>
    <t>IDRD-CTO-2503-2022</t>
  </si>
  <si>
    <t>JESÙS EDISON MOSQUERA MOSQUERA</t>
  </si>
  <si>
    <t>IDRD-CTO-2504-2022</t>
  </si>
  <si>
    <t>ANGIE TATIANA RUIZ LADINO</t>
  </si>
  <si>
    <t>IDRD-CTO-2505-2022</t>
  </si>
  <si>
    <t>LUZ ADRIANA TOVAR SALGADO</t>
  </si>
  <si>
    <t>IDRD-CTO-2506-2022</t>
  </si>
  <si>
    <t>MARTHA VIVIANA RODRIGUEZ BOCANEGRA</t>
  </si>
  <si>
    <t>PRESTAR SERVICIOS PROFESIONALES LA SUBDIRECCIÓN TÉCNICA DE CONSTRUCCIONES EN ASPECTOS TÉCNICOS, ADMINISTRATIVOS, OPERATIVOS Y LOGISTICOS QUE SE ADELANTEN EN EL SEGUIMIENTO Y EJECUCIÓN DE LOS CONTRATOS Y/O CONVENIOS SUSCRITOS POR LA DEPENDENCIA Y LOS DEMAS TRAMITES DE OTROS PROYECTOS QUE LE SEAN ASIGNADOS</t>
  </si>
  <si>
    <t>IDRD-CTO-2507-2022</t>
  </si>
  <si>
    <t>FABIO NELSON GONZÁLEZ CÁRDENAS</t>
  </si>
  <si>
    <t>IDRD-CTO-2508-2022</t>
  </si>
  <si>
    <t>JORGE ALEJANDRO VALCARCEL MONAR</t>
  </si>
  <si>
    <t>IDRD-CTO-2509-2022</t>
  </si>
  <si>
    <t>DAVID SANTIAGO BARRERA TINJACA</t>
  </si>
  <si>
    <t>IDRD-CTO-2510-2022</t>
  </si>
  <si>
    <t>RICHARD SERGIO LUIS GILBRAND BOLAGAY CORREA</t>
  </si>
  <si>
    <t>IDRD-CTO-2511-2022</t>
  </si>
  <si>
    <t>KAREN DANIELLA SARMIENTO ARIAS</t>
  </si>
  <si>
    <t>IDRD-CTO-2512-2022</t>
  </si>
  <si>
    <t>ANDRES FELIPE PACASUCA GAMEZ</t>
  </si>
  <si>
    <t>IDRD-CTO-2513</t>
  </si>
  <si>
    <t>JORGE ALEXANDER CAINA LÓPEZ</t>
  </si>
  <si>
    <t>PRESTAR LOS SERVICIOS DE APOYO A LA GESTION PARA PROMOVER EL ADECUADO USO DE LA BICICLETA A TRAVES DE LA ENSENANZA EL AFIANZAMIENTO DE HABILIDADES Y EL DESARROLLO DE EVENTOS REALIZADOS POR EL IDRD A TRAVES DE LA ESTRATEGIA BOGOTA PEDALEA EN EL DISTRITO CAPITA</t>
  </si>
  <si>
    <t>IDRD-CTO-2514-2022</t>
  </si>
  <si>
    <t>GABRIELA ALEJANDRA PARDO MACHETT´S</t>
  </si>
  <si>
    <t>IDRD-CTO-2515-2022</t>
  </si>
  <si>
    <t>PRESTAR SERVICIOS PROFESIONALES DE APOYO JURIDICO EN LAS ACTIVIDADES PROPIAS DE LA ESTRUCTURACION SEGUIMIENTO Y CONTROL DE LOS PROCESOS DE SELECCION CONTRATOS Y O CONVENIOS DE LA SUBDIRECCION TECNICA DE CONSTRUCCIONES</t>
  </si>
  <si>
    <t>IDRD-CTO-2516-2022</t>
  </si>
  <si>
    <t>RAFAEL ORLANDO CASTRO CLAVIJO</t>
  </si>
  <si>
    <t>IDRD-CTO-2517-2022</t>
  </si>
  <si>
    <t>SEBASTIAN CASTELLANOS CHOLO</t>
  </si>
  <si>
    <t>IDRD-CTO-2518-2022</t>
  </si>
  <si>
    <t>LAMPREA VARGAS DAVID JULIAN</t>
  </si>
  <si>
    <t>IDRD-CTO-2519-2022</t>
  </si>
  <si>
    <t>ADOLFO BARBOSA RUBIANO</t>
  </si>
  <si>
    <t>IDRD-CTO-2520-2022</t>
  </si>
  <si>
    <t>JHON FREDY PORTOCARRERO</t>
  </si>
  <si>
    <t>IDRD-CTO-2521-2022</t>
  </si>
  <si>
    <t>LAURA VICTORIA RUIZ</t>
  </si>
  <si>
    <t>2522-2022</t>
  </si>
  <si>
    <t>CONSORCIO LOS ANGELES 2022</t>
  </si>
  <si>
    <t>REALIZAR POR EL SISTEMA DE PRECIOS UNITARIOS FIJOS LAS OBRAS Y ACTIVIDADES COMPLEMENTARIAS PARA LA EJECUCIÓN DE LA FASE II DEL PARQUE DE PROXIMIDAD URBANIZACIÓN EL RINCÓN DE LOS ÁNGELES, CÓDIGO IDRD 08-108, LOCALIDAD DE KENNEDY</t>
  </si>
  <si>
    <t>IDRD-CTO-2523-2022</t>
  </si>
  <si>
    <t>UNION TEMPORAL MADI VIDA</t>
  </si>
  <si>
    <t>REALIZAR POR EL SISTEMA DE PRECIOS UNITARIOS FIJOS LAS OBRAS Y ACTIVIDADES COMPLEMENTARIAS DE LA FASE 2, DEL PARQUE ESTRUCTURANTE LA VIDA, COD. 01-12 DE LA LOCALIDAD USAQUEN</t>
  </si>
  <si>
    <t>IDRD-CTO-2524-2022</t>
  </si>
  <si>
    <t>JEISON ORLANDO TORRES MONTAÑA</t>
  </si>
  <si>
    <t>IDRD-CTO-2525-2022</t>
  </si>
  <si>
    <t>TANNYA ISABELLA HOYOS GONZALEZ</t>
  </si>
  <si>
    <t>IDRD-CTO-2526-2022</t>
  </si>
  <si>
    <t>JUAN CAMILO BOHORQUEZ ARAGON</t>
  </si>
  <si>
    <t>PRESTAR SERVICIOS PROFESIONALES COMO ENLACE ANTE EL CONCEJO DE BOGOTÁ, EN LAS SOLICITUDES RELACIONADAS CON LAS ACTIVIDADES QUE REALIZA EL IDRD.</t>
  </si>
  <si>
    <t>IDRD-CTO-2527-2022</t>
  </si>
  <si>
    <t>IDRD-CTO-2528-2022</t>
  </si>
  <si>
    <t>JULIAN ANDRES CRUZ APONTE</t>
  </si>
  <si>
    <t>IDRD-CTO-2529-2022</t>
  </si>
  <si>
    <t>ANGELICA ESMERALDA BARRERA CASTRO</t>
  </si>
  <si>
    <t>IDRD-CTO-2530-2022</t>
  </si>
  <si>
    <t>DANIELA ANDREA MANJARRES CONTRERAS</t>
  </si>
  <si>
    <t>IDRD-CTO-2531-2022</t>
  </si>
  <si>
    <t>IVONNE PAOLA BOHADA AZA</t>
  </si>
  <si>
    <t>PRESTAR SERVICIOS PROFESIONALES PARA LA GESTIÓN ADMINISTRATIVA Y OPERATIVA PROPIA DE LOS PROGRAMAS Y ACTIVIDADES DE LOS PROYECTOS DE _LA SUBDIRECCIÓN TÉCNICA DE RECREACIÓN Y DEPORTE.</t>
  </si>
  <si>
    <t>IDRD-CTO-2532-2022</t>
  </si>
  <si>
    <t>ANGELA MARIA IBAÑEZ MEDINA</t>
  </si>
  <si>
    <t>IDRD-CTO-2533-2022</t>
  </si>
  <si>
    <t>JULIAN DAVID CAMARGO HERRERA</t>
  </si>
  <si>
    <t>IDRD-CTO-2534-2022</t>
  </si>
  <si>
    <t>PRESTAR LOS SERVICIOS DE APOYO A LA GESTIÓN PARA PROMOVER EL ADECUADO USO DE LA BICICLETA A TRAVÉS DE LA ENSEÑANZA, EL AFIANZAMIENTO DE HABILIDADES Y EL DESARROLLO DE EVENTOS REALIZADOS POR EL IDRD A TRAVÉS DE LA ESTRATEGIA "BOGOTÁ PEDALEA" EN EL DISTRITO CAPITAL</t>
  </si>
  <si>
    <t>IDRD-CTO-2535-2022</t>
  </si>
  <si>
    <t>JENNY PAOLA PULIDO GONZALES</t>
  </si>
  <si>
    <t>IDRD-CTO-2536-2022</t>
  </si>
  <si>
    <t>JUAN FELIPE CUELLAR RODRIGUEZ</t>
  </si>
  <si>
    <t>PRESTAR SUS SERVICIOS PROFESIONALES COMO GESTOR DE NUEVAS TENDENCIAS DEPORTIVAS - NTD, PARA LA ARTICULACIÓN DE LAS ACTIVIDADES, EVENTOS Y EL USO DE LOS ESCENARIOS DEL SISTEMA DISTRITAL DE PARQUES</t>
  </si>
  <si>
    <t>IDRD-CTO-2537-2022</t>
  </si>
  <si>
    <t>JONATAN STIVEN BLANCO ALVAREZ</t>
  </si>
  <si>
    <t>IDRD-CTO-2538-2022</t>
  </si>
  <si>
    <t>SEBASTIAN VALVERDE EQUEUE</t>
  </si>
  <si>
    <t>PRESTAR LOS SERVICIOS DE APOYO A LA GESTIÓN PARA REALIZAR EL CONTROL Y SEGUIMIENTO DEL ESTADO DE LAS BICICLETAS INSTITUCIONALES Y LA ORIENTACIÓN EN MECÁNICA Y MANTENIMIENTO DE BICICLETAS A LOS USUARIOS DE LA ESTRATEGIA "BOGOTÁ PEDALEA"</t>
  </si>
  <si>
    <t>IDRD-CTO-2539-2022</t>
  </si>
  <si>
    <t>ALEJANDRA DALILA RICO MOLANO</t>
  </si>
  <si>
    <t>PRESTAR SUS SERVICIOS PROFESIONALES PARA GESTIONAR LA CORRECION DE ESTILO Y DIAGRAMACION EN LA CONSTRUCCION DOCUMENTAL DE LA SUBDIRECCION TECNICA DE RECREACION Y DEPORTES</t>
  </si>
  <si>
    <t>IDRD-CTO-2540-2022</t>
  </si>
  <si>
    <t>ANGIE JULIETH MARIN ORTEGA</t>
  </si>
  <si>
    <t>IDRD-CTO-2541-2022</t>
  </si>
  <si>
    <t>ESTEBAN ORLANDO GOMEZ VELASQUEZ</t>
  </si>
  <si>
    <t>IDRD-CTO-2542-2022</t>
  </si>
  <si>
    <t>GABRIELA SARMIENTO HERNANDEZ</t>
  </si>
  <si>
    <t>JULIO ERNESTO ARIAS BALLEN</t>
  </si>
  <si>
    <t>IDRD-CTO-2544-2022</t>
  </si>
  <si>
    <t>NÉSTOR ADOLFO GAMBOA CUERO</t>
  </si>
  <si>
    <t>IDRD-CTO-2545-2022</t>
  </si>
  <si>
    <t>JOEL ESTEBAN TIBABISCO CAMACHO</t>
  </si>
  <si>
    <t>IDRD-CTO-2548-2022</t>
  </si>
  <si>
    <t>HELBERT GUILLERMO VALBUENA CAMACHO</t>
  </si>
  <si>
    <t>IDRD-CTO-2549-2022</t>
  </si>
  <si>
    <t>JOSE DAVID CURREA CASTRO</t>
  </si>
  <si>
    <t>IDRD-CTO-2550-2022</t>
  </si>
  <si>
    <t>MARIA FERNANDA MORENO MENA</t>
  </si>
  <si>
    <t>IDRD-CTO-2551-2022</t>
  </si>
  <si>
    <t>IDRD-CTO-2552-2022</t>
  </si>
  <si>
    <t>MAURICIO FORERO DUARTE</t>
  </si>
  <si>
    <t>IDRD-CTO-2553-2022</t>
  </si>
  <si>
    <t>JULIANA ALEJANDRA AVENDAÑO OLIVARES</t>
  </si>
  <si>
    <t>IDRD-CTO-2554-2022</t>
  </si>
  <si>
    <t>MARIA ALEJANDRA ALBORNOZ FORERO</t>
  </si>
  <si>
    <t>IDRD-CTO-2555-2022</t>
  </si>
  <si>
    <t>DAVID JULIÁN AVILA CABALLERO</t>
  </si>
  <si>
    <t>IDRD-CTO-2556-2022</t>
  </si>
  <si>
    <t>LAURA MISHEEL CAMARGO NIÑO</t>
  </si>
  <si>
    <t>IDRD-CTO-2557-2022</t>
  </si>
  <si>
    <t>JESSICA KATHERIN CASTELLANOS PARRA</t>
  </si>
  <si>
    <t>IDRD-CTO-2558-2022</t>
  </si>
  <si>
    <t>DANIELA RUIZ QUINTANA</t>
  </si>
  <si>
    <t>IDRD-CTO-2559-2022</t>
  </si>
  <si>
    <t>JUAN SEBASTIAN YAGAMA RUIZ</t>
  </si>
  <si>
    <t>IDRD-CTO-2560-2022</t>
  </si>
  <si>
    <t>JHONNY FERNANDO VARGAS ENCISO</t>
  </si>
  <si>
    <t>IDRD-CTO-2561-2022</t>
  </si>
  <si>
    <t>SANDRA MERCEDES GRANADOS CELY</t>
  </si>
  <si>
    <t>IDRD-CTO-2562-2022</t>
  </si>
  <si>
    <t>SEBASTIAN MARIN BASALLO</t>
  </si>
  <si>
    <t>IDRD-CTO-2563-2022</t>
  </si>
  <si>
    <t>LUIS HERNAN VELANDIA BERNAL</t>
  </si>
  <si>
    <t>IDRD-CTO-2564-2022</t>
  </si>
  <si>
    <t>LACCEN BRUCE ECSON PIERRE TORRES QUINTERO</t>
  </si>
  <si>
    <t>IDRD-CTO-2565-2022</t>
  </si>
  <si>
    <t>CARLOS MARIO JARAMILLO AMAYA</t>
  </si>
  <si>
    <t>IDRD-CTO-2567-2022</t>
  </si>
  <si>
    <t>JHON LEONARDO CHAVES CAMPAÑA</t>
  </si>
  <si>
    <t>2569-2022</t>
  </si>
  <si>
    <t>Y YO SAS</t>
  </si>
  <si>
    <t>CONTRATAR LA PRESTACIÓN DEL SERVICIO PARA EL DESARROLLO LOGÍSTICO Y OPERATIVO DE TORNEOS EN DEPORTES ELECTRÓNICOS (E-SPORTS), MODALIDAD VIRTUAL Y PRESENCIAL, REALIZADOS POR EL INSTITUTO DISTRITAL DE RECREACIÓN Y DEPORTE - IDRD.</t>
  </si>
  <si>
    <t>IDRD-CTO-2570-2022</t>
  </si>
  <si>
    <t>JOHAN ANDREY SOCHA GUZMAN</t>
  </si>
  <si>
    <t>IDRD-CTO-2571-2022</t>
  </si>
  <si>
    <t>BOYRA SA</t>
  </si>
  <si>
    <t>RENOVAR EL LICENCIAMIENTO, GARANTÍA Y SOPORTE DE LA PLATAFORMA DE COMUNICACIONES DEL INSTITUTO DISTRITAL DE RECREACIÓN Y DEPORTE -IDRD- SOPORTADA BAJO EL FABRICANTE CISCO SYSTEMS A TRAVÉS DE SU SERVICIO DE SMARTNET TOTAL CARE Y MERAKI ENTERPRISE LICENCE, DESCRITAS EN LAS ESPECIFICACIONES TÉCNICAS.</t>
  </si>
  <si>
    <t>IDRD-CTO-2572-2022</t>
  </si>
  <si>
    <t>JOAQUIN ANTONIO BONILLA MORA</t>
  </si>
  <si>
    <t>IDRD-CTO-2573-2022</t>
  </si>
  <si>
    <t>YOANDRIS CREACHG</t>
  </si>
  <si>
    <t>IDRD-CTO-2574-2022</t>
  </si>
  <si>
    <t>ARNOLDO RIAÑO ARCINIEGAS</t>
  </si>
  <si>
    <t>PRESTAR LOS SERVICIOS PROFESIONALES PARA REALIZAR TRAMITES DERIVADOS DE LAS JUNTAS ADMINITRADORAS LOCALES Y DEMAS ENTIDADES DEL DISTRITO EN RELACION A LAS ACTIVIDADES PROPIAS DEL IDRD</t>
  </si>
  <si>
    <t>IDRD-CTO-2575-2022</t>
  </si>
  <si>
    <t>BRAYAN ANDRES CUADRADO RAMIREZ</t>
  </si>
  <si>
    <t>IDRD-CTO-2576-2022</t>
  </si>
  <si>
    <t>LAURA CAMILA SUAREZ CORONEL</t>
  </si>
  <si>
    <t>IDRD-CTO-2577-2022</t>
  </si>
  <si>
    <t>OMAR JULIÁN BONILLA TRIANA</t>
  </si>
  <si>
    <t>IDRD-CTO-2578</t>
  </si>
  <si>
    <t>DAYANN MICHELL CAMARGO ARCHILA</t>
  </si>
  <si>
    <t>IDRD-CTO-2579-2022</t>
  </si>
  <si>
    <t>JULIAN DAVID CRUZ GALEANO</t>
  </si>
  <si>
    <t>IDRD-CTO-2580-2022</t>
  </si>
  <si>
    <t>JHON EDUAR CORTES LEAL</t>
  </si>
  <si>
    <t>IDRD-CTO-2581-2022</t>
  </si>
  <si>
    <t>NATHALIA PINZON TORRES</t>
  </si>
  <si>
    <t>IDRD-CTO-2582-2022</t>
  </si>
  <si>
    <t>CRISTIAN ALEJANDRO OCAMPO PEREZ</t>
  </si>
  <si>
    <t>IDRD-CTO-2583-2022</t>
  </si>
  <si>
    <t>JOHN JAIRO GAVIRIA GACHA</t>
  </si>
  <si>
    <t>PRESTAR SERVICIOS PROFESIONALES EN LA SUBDIRECCION TECNICA DE CONSTRUCCIONES PARA ATENDER LOS REQUERIMIENTOS DE ESTUDIOS DE COSTOS Y ELABORACION DE DOCUMENTOS TECNICOS EN EL PROCESO DE ESTRUCTURACION SEGUIMIENTO Y CULMINACION DE LOS DIFERENTES PROCESOS DE SELECCION</t>
  </si>
  <si>
    <t>IDRD-CTO-2584-2022</t>
  </si>
  <si>
    <t>MIGUEL ANGEL BONILLA CAITA</t>
  </si>
  <si>
    <t>IDRD-CTO-2585-2022</t>
  </si>
  <si>
    <t>JOHAN SEBASTIAN DONCEL GONZALEZ</t>
  </si>
  <si>
    <t>IDRD-CTO-2586-2022</t>
  </si>
  <si>
    <t>LUIS CARLOS JIMENEZ PULIDO</t>
  </si>
  <si>
    <t>IDRD-CTO-2587-2022</t>
  </si>
  <si>
    <t>MARCELA CUESTA CAICEDO</t>
  </si>
  <si>
    <t>IDRD-CTO-2588-2022</t>
  </si>
  <si>
    <t>CARLOS EDUARDO LADINO BARRIGA</t>
  </si>
  <si>
    <t>IDRD-CTO-2589-2022</t>
  </si>
  <si>
    <t>ANDREA DEL PILAR BARAJAS SICHACA</t>
  </si>
  <si>
    <t>IDRD-CTO-2590-2022</t>
  </si>
  <si>
    <t>ANDRES EDUARDO GALEANO ARBOLEDA</t>
  </si>
  <si>
    <t>PRESTAR SERVICIOS PROFESIONALES COMO GESTOR DE LOS PROCESOS OPERATIVOS, PEDAGÓGICOS Y PSICOSOCIALES DESARROLLADOS EN INSTITUCIONES DUCATIVAS.</t>
  </si>
  <si>
    <t>IDRD-CTO-2591-2022</t>
  </si>
  <si>
    <t>DIEGO FERNANDO GUERRA RICO</t>
  </si>
  <si>
    <t>PRESTAR SERVICIOS PROFESIONALES COMO GESTOR DE LOS PROCESOS OPERATIVOS, PEDAGÓGICOS Y PSICOSOCIALES DESARROLLADOS EN INSTITUCIONES DUCATIVAS</t>
  </si>
  <si>
    <t>IDRD-CTO-2592-2022</t>
  </si>
  <si>
    <t>STEFFANIA ALFONSO GARCIA</t>
  </si>
  <si>
    <t>IDRD-CTO-2593-2022</t>
  </si>
  <si>
    <t>ANDRES FELIPE RODRIGUEZ JIMENEZ</t>
  </si>
  <si>
    <t>IDRD-CTO-2594-2022</t>
  </si>
  <si>
    <t>LAURA MARCELA BETANCOURT</t>
  </si>
  <si>
    <t>PRESTAR SERVICIOS DE APOYO A LA GESTION COMO LIDER DE RUTA PARA PLANEAR GESTIONAR DIRIGIR Y REALIZAR ACTIVIDADES TENDIENTES A LA PROMOCION DEL USO ADECUADO Y SEGURO DE LA BICICLETA EN EL DESARROLLO DE LA ESTRATEGIA BOGOTA PEDALEA</t>
  </si>
  <si>
    <t>IDRD-CTO-2595-2022</t>
  </si>
  <si>
    <t>DANA CAMILA MORENO BURGOS</t>
  </si>
  <si>
    <t>IDRD-CTO-2596-2022</t>
  </si>
  <si>
    <t>VALENTINA MARTINEZ DIAZ</t>
  </si>
  <si>
    <t>IDRD-CTO-2597-2022</t>
  </si>
  <si>
    <t>ALBA ROCIO MENDEZ BLANCO</t>
  </si>
  <si>
    <t>PRESTAR SERVICIOS PROFESIONALES EN LA ORGANIZACION SEGUIMIENTO Y CONTROL DEL SISTEMA DE INFORMACION MISIONAL SIM PARA LOS PROCESOS DE LA STRD IDRD</t>
  </si>
  <si>
    <t>IDRD-CTO-2598-2022</t>
  </si>
  <si>
    <t>MIGUEL ÁNGEL PARRA HERNÁNDEZ</t>
  </si>
  <si>
    <t>IDRD-CTO-2599-2022</t>
  </si>
  <si>
    <t>BRANDON ORLANDO VERGARA MONTENEGRO</t>
  </si>
  <si>
    <t>IDRD-CTO-2600-2022</t>
  </si>
  <si>
    <t>HECTOR ALFONSO TORRES RIVERA</t>
  </si>
  <si>
    <t>PRESTAR LOS SERVICIOS DE APOYO A LA GESTIÓN PARA PROMOVER EL ADECUADO USO DE LA BICICLETA A TRAVES DE LA ENSEÑANZA, EL AFIANZAMIENTO DE HABILIDADES Y EL DESARROLLO DE EVENTOS REALIZADOS POR EL IDRD A TRAVÉS DE LA ESTRATEGIA BOGOTÁ PEDALEA EN EL DISTRITO CAPITAL.</t>
  </si>
  <si>
    <t>IDRD-CTO-2601-2022</t>
  </si>
  <si>
    <t>KELY JULIANA SERRATO MANCERA</t>
  </si>
  <si>
    <t>IDRD-CTO-2602-2022</t>
  </si>
  <si>
    <t>PRESTAR SERVICIOS PROFESIONALES COMO APOYO A LA SUPERVISIÓN DEL COMPONENTE AMBIENTAL Y GESTIÓN DEL RIESGO DE DESASTRES, ASI COMO LA GESTIÓN DE PERMISOS, AUTORIZACIONES Y TRÁMITES ANTE LAS ENTIDADES DISTRITALES, REQUERIDOS POR LA SUBDIRECCIÓN TÉCNICA DE CONSTRUCCIONES EN EL DESARROLLO DE LOS CONTRATOS DE ESTUDIOS Y DISEÑOS Y OBRAS QUE ADELANTE LA SUBDIRECCIÓN TÉCNICA DE CONSTRUCCIONES.</t>
  </si>
  <si>
    <t>IDRD-CTO-2603-2022</t>
  </si>
  <si>
    <t>JORGE ENRIQUE BENAVIDES LOPEZ</t>
  </si>
  <si>
    <t>IDRD-CTO-2604-2022</t>
  </si>
  <si>
    <t>DARLY ELENID CASAS CUESTAS</t>
  </si>
  <si>
    <t>IDRD-CTO-2605-2022</t>
  </si>
  <si>
    <t>MIRYAM JHOANA LORA ACOSTA</t>
  </si>
  <si>
    <t>PRESTAR SERVICIOS PROFESIONALES PARA TRAMITAR LOS PERMISOS DE APROVECHAMIENTO ECONÓMICO DE LOS ESPACIOS ADMINISTRADOS POR EL IDRD DE ACUERDO CON LA NORMATIVIDAD VIGENTE.</t>
  </si>
  <si>
    <t>IDRD-CTO-2606-2022</t>
  </si>
  <si>
    <t>JOHN CARLOS ROJAS LEON</t>
  </si>
  <si>
    <t>IDRD-CTO-2607-2022</t>
  </si>
  <si>
    <t>BRAYAN FABIAN BEJARANO PULIDO</t>
  </si>
  <si>
    <t>IDRD-CTO-2608-2022</t>
  </si>
  <si>
    <t>NICOLAS CARDONA COLLAZOS</t>
  </si>
  <si>
    <t>IDRD-CTO-2609-2022</t>
  </si>
  <si>
    <t>ANA MARIA CARRILLO JARAMILLO</t>
  </si>
  <si>
    <t>IDRD-CTO-2610-2022</t>
  </si>
  <si>
    <t>CRISTIAN JAVIER FRANCO GUEVARA</t>
  </si>
  <si>
    <t>IDRD-CTO-2611-2022</t>
  </si>
  <si>
    <t>LIZETH TATIANA FRANCO QUINTERO</t>
  </si>
  <si>
    <t>IDRD-CTO-2612-2022</t>
  </si>
  <si>
    <t>JORGE MIGUEL DUEÑAS SANCHEZ</t>
  </si>
  <si>
    <t>IDRD-CTO-2613-2022</t>
  </si>
  <si>
    <t>SARA MUÑOZ PÁEZ</t>
  </si>
  <si>
    <t>IDRD-CTO-2614-2022</t>
  </si>
  <si>
    <t>MATEO PRADA SALAZAR</t>
  </si>
  <si>
    <t>NICOLAS RODRIGUEZ MORENO</t>
  </si>
  <si>
    <t>IDRD-CTO-2616-2022</t>
  </si>
  <si>
    <t>JHON ALEXANDER SORACIPA BUITRAGO</t>
  </si>
  <si>
    <t>IDRD-CTO-2617-2022</t>
  </si>
  <si>
    <t>ANGIE VIBIANA TORRES FONSECA</t>
  </si>
  <si>
    <t>IDRD-CTO-2618-2022</t>
  </si>
  <si>
    <t>PRESTAR SERVICIOS PROFESIONALES EN LA GESTION DOCUMENTAL DE LA SUBDIRECCION TECNICA DE CONSTRUCCIONES LLEVANDO A CABO LOS PROCESOS TECNICOS OPERATIVOS ADMINISTRATIVOS Y REALIZACION DE HERRAMIENTAS ARCHIVISTICAS QUE CONTRIBUYAN A LA ORGANIZACION Y PRESERVACION DEL ARCHIVO DE LA DEPENDENCIA SEGUN LOS PROCEDIMIENTOS ESTABLECIDOS EN LA ENTIDAD</t>
  </si>
  <si>
    <t>IDRD-CTO-2619-2022</t>
  </si>
  <si>
    <t>PACHON TELLEZ NASLY</t>
  </si>
  <si>
    <t>IDRD-CTO-2620-2022</t>
  </si>
  <si>
    <t>EDWIN QUINTERO</t>
  </si>
  <si>
    <t>IDRD-CTO-2621-2022</t>
  </si>
  <si>
    <t>PRESTAR SERVICIOS DE APOYO A LA GESTIÓN COMO LOGISTICO PARA EL DESARROLLO DE LOS PROGRAMAS Y ACTIVIDADES DIRIGIDOS A LA COMUNIDAD EN LAS DIFERENTES LOCALIDADES DE BOGOTÁ D.C., EN EL MARCO DE LOS PROYECTOS DE INVERSIÓN CON CARGO A LA SUBDIRECCIÓN TÉCNICA DE RECREACIÓN Y DEPORTES STRD</t>
  </si>
  <si>
    <t>IDRD-CTO-2622-2022</t>
  </si>
  <si>
    <t>LUZ ANGÉLICA AGUDELO ZAMBRANO</t>
  </si>
  <si>
    <t>PRESTAR SERVICIOS DE APOYO A LA GESTIÓN ADMINISTRATIVA Y DOCUMENTAL DE LA SUBDIRECCIÓN TÉCNICA DE RECREACIÓN Y DEPORTE</t>
  </si>
  <si>
    <t>IDRD-CTO-2623-2022</t>
  </si>
  <si>
    <t>DANYIRA DIAMARY PACHÓN RAMÍREZ</t>
  </si>
  <si>
    <t>PRESTAR SERVICIOS PROFESIONALES PARA BRINDAR CONOCIMIENTOS ESPECIALIZADOS A LA SUBDIRECCIÓN TÉCNICA DE CONSTRUCCIONES, EN EL SEGUIMIENTO Y CONTROL DEL PLAN DE ACCIÓN, METAS Y EJECUCIÓN PRESUPUESTAL DE LOS RECURSOS ASIGNADOS EN EL ÁREA</t>
  </si>
  <si>
    <t>IDRD-CTO-2624-2022</t>
  </si>
  <si>
    <t>MILLER ALEXANDER ROJAS PRIETO</t>
  </si>
  <si>
    <t>IDRD-CTO-2625-2022</t>
  </si>
  <si>
    <t>NANCY CELIS YARURO</t>
  </si>
  <si>
    <t>PRESTA SERVICIOS PROFESIONALES PARA EL APOYO JURIDICO EN LAS RESPUESTAS Y REQUERIMIENTOS DE LOS ORGANOS DE CONTROL, DE PROCESOS AMBIENTALES Y DEL SISTEMA DISTRITAL DE PARQUES.</t>
  </si>
  <si>
    <t>IDRD-CTO-2626-2022</t>
  </si>
  <si>
    <t>PRESTAR SERVICIOS PROFESIONALES EN LA SUBDIRECCIÓN TÉCNICA DE CONSTRUCCIONES EN ASPECTOS TÉCNICOS, ADMINISTRATIVOS, OPERATIVOS Y LOGISTICOS QUE SE ADELANTEN.</t>
  </si>
  <si>
    <t>IDRD-CTO-2627-2022</t>
  </si>
  <si>
    <t>PRESTAR SERVICIOS PROFESIONALES PARA BRINDAR CONOCIMIENTOS ESPECIALIZADOS EN LA REALIZACION DEL SEGUIMIENTO Y CONTROL DE LAS ACTIVIDADES QUE SE ADELANTEN EN LAS OBRAS DE PARQUES Y O ESCENARIOS A CARGO DE LA SUBDIRECCION TECNICA DE CONSTRUCCIONES</t>
  </si>
  <si>
    <t>105Días</t>
  </si>
  <si>
    <t>IDRD-CTO-2628-2022</t>
  </si>
  <si>
    <t>RAFAEL ALEJANDRO TENJO RODRÍGUEZ</t>
  </si>
  <si>
    <t>LEIDY VIVIANA GOMEZ PALACIOS</t>
  </si>
  <si>
    <t>IDRD-CTO-2630-2022</t>
  </si>
  <si>
    <t>ELEAZAR RAMIREZ OSORIO</t>
  </si>
  <si>
    <t>IDRD-CTO-2631-2022</t>
  </si>
  <si>
    <t>JUAN CAMILO CASTRO PULIDO</t>
  </si>
  <si>
    <t>IDRD-CTO-2632-2022</t>
  </si>
  <si>
    <t>EDWIN ALBEIRO QUIROGA ALFONSO</t>
  </si>
  <si>
    <t>IDRD-CTO-2633-2022</t>
  </si>
  <si>
    <t>DILAN STEVEN SALCEDO BOCANEGRA</t>
  </si>
  <si>
    <t>IDRD-CTO-2634-2022</t>
  </si>
  <si>
    <t>JUAN BAUTISTA ESPINOSA CONTRERAS</t>
  </si>
  <si>
    <t>IDRD-CTO-2635-2022</t>
  </si>
  <si>
    <t>HECTOR MAURICIO CABRERA ANGULO</t>
  </si>
  <si>
    <t>PRESTAR LOS SERVICIOS PROFESIONALES EN LA SUBDIRECCIÓN TÉCNICA DE CONSTRUCCIONES EN LA ELABORACIÓN DE DOCUMENTOS TÉCNICOS, ACOMPAÑAMIENTO EN LA ESTRUCTURACIÓN, SEGUIMIENTO Y CULMINACIÓN DE LOS DIFERENTES PROCESOS DE SELECCIÓN</t>
  </si>
  <si>
    <t>IDRD-CTO-2636-2022</t>
  </si>
  <si>
    <t>SERGIO ALEXANDER HERNANDEZ ZAMUDIO</t>
  </si>
  <si>
    <t>IDRD-CTO-2637-2022</t>
  </si>
  <si>
    <t>MAURICIO GUTIERREZ AVILA</t>
  </si>
  <si>
    <t>IDRD-CTO-2638-2022</t>
  </si>
  <si>
    <t>DANIELA ALEJANDRA VALENCIA GARCIA</t>
  </si>
  <si>
    <t>IDRD-CTO-2639-2022</t>
  </si>
  <si>
    <t>LUIS ALBERTO NINCO SANCHEZ</t>
  </si>
  <si>
    <t>IDRD-CTO-2640-2022</t>
  </si>
  <si>
    <t>ANDRES FELIPE ESPITIA AVENDAÑO</t>
  </si>
  <si>
    <t>IDRD-CTO-2641-2022</t>
  </si>
  <si>
    <t>CESAR IVAN LOVERA GAITAN</t>
  </si>
  <si>
    <t>IDRD-CTO-2642-2022</t>
  </si>
  <si>
    <t>JAIVER DAVID GALEANO CABRERA</t>
  </si>
  <si>
    <t>IDRD-CTO-2643-2022</t>
  </si>
  <si>
    <t>LAURA GABRIELA MORENO BURGOS</t>
  </si>
  <si>
    <t>IDRD-CTO-2644-2022</t>
  </si>
  <si>
    <t>ERIK ESTEBAN SANDOVAL BUITRAGO</t>
  </si>
  <si>
    <t>IDRD-CTO-2645-2022</t>
  </si>
  <si>
    <t>JHOAN SEBASTIAN MOLINA MOLINA</t>
  </si>
  <si>
    <t>IDRD-CTO-2646-2022</t>
  </si>
  <si>
    <t>DIEGO DIAZ SALAMANCA</t>
  </si>
  <si>
    <t>IDRD-CTO-2647-2022</t>
  </si>
  <si>
    <t>JUAN PABLO PINZON GUARNIZO</t>
  </si>
  <si>
    <t>IDRD-CTO-2648-2022</t>
  </si>
  <si>
    <t>YENNIFER TATIANA MARTINEZ PEREZ</t>
  </si>
  <si>
    <t>PRESTAR SUS SERVICIOS PROFESIONALES PARA ACOMPANAR LAS ACTIVIDADES RELACIONADAS CON EL DESARROLLO DE LA ESTRATEGIA DE PROMOCION Y PREVENCION EN SALUD MENTAL EN EL IDRD</t>
  </si>
  <si>
    <t>IDRD-CTO-2649-2022</t>
  </si>
  <si>
    <t>GERMAN RAMIREZ BARBOSA</t>
  </si>
  <si>
    <t>REALIZAR LA INGENIERÍA DE DETALLE Y LAS OBRAS NECESARIAS PARA LA RED DE ALIVIO DE LAS CANCHAS DEPORTIVAS DEL PARQUE PORVENIR- LOTE 8A, CÓDIGO IDRD 07-391, LOCALIDAD DE BOSA</t>
  </si>
  <si>
    <t>IDRD-CTO-2650-2022</t>
  </si>
  <si>
    <t>BAYRON RODRIGUEZ RUNZA</t>
  </si>
  <si>
    <t>IDRD-CTO-2651-2022</t>
  </si>
  <si>
    <t>PRESTAR LOS SERVICIOS DE APOYO A LA GESTIÓN EN LA SUBDIRECCIÓN ADMINISTRATIVA Y FINANCIERA PARA LA RECEPCIÓN, DIRECCIONAMIENTO Y CONTROL DE LA FACTURACIÓN ELECTRÓNICA RECIBIDA, ASÍ COMO APOYAR LAS DIFERENTES ACTIVIDADES RELACIONADAS CON LA FACTURACIÓN ELECTRÓNICA EN EL IDRD.</t>
  </si>
  <si>
    <t>IDRD-CTO-2652-2022</t>
  </si>
  <si>
    <t>DAYANA ALEJANDRA ROJAS DUCUARA</t>
  </si>
  <si>
    <t>IDRD-CTO-2653-2022</t>
  </si>
  <si>
    <t>JULIAN CAMILO CABEZAS CABEZAS</t>
  </si>
  <si>
    <t>PRESTAR SERVICIOS PROFESIONALES PARA LA EJECUCIÓN EN LAS ACTIVIDADES EN LA ETAPA DE INICIACION Y FORMACION DEPORTIVA EN EL SISTEMA DEPORTIVO DE BOGOTÁ EN EL DEPORTE DE NATACIÓN.</t>
  </si>
  <si>
    <t>127 Días</t>
  </si>
  <si>
    <t>ALIX JENIFFER JEREZ TARAZONA</t>
  </si>
  <si>
    <t>PRESTAR SERVICIOS PROFESIONALES PARA APOYAR TEMAS FINANCIEROS Y ADMINISTRATIVOS DE LOS PROYECTOS DE INVERSIÓN DESARROLLADOS POR LA STP.</t>
  </si>
  <si>
    <t>IDRD-CTO-2655-2022</t>
  </si>
  <si>
    <t>PRESTAR SERVICIOS PROFESIONALES PARA APOYAR ACTIVIDADES DE PLANEACION SEGUIMIENTO Y CONTROL DE LOS CONTRATO DE MEJORAMIENTO ADECUACION Y MANTENIMIENTO DE PARQUES Y ESCENARIOS ADMINISTRADOS POR EL IDRD ASI COMO TODAS LAS ACTIVIDADES REFERENTES AL MANTENIMIENTO OPERACION Y FUNCIONAMIENTO DE LOS MISMOS</t>
  </si>
  <si>
    <t>IDRD-CTO-2656-2022</t>
  </si>
  <si>
    <t>AGUAS DE BOGOTA S.A. E.S.P.</t>
  </si>
  <si>
    <t>PRESTAR SERVICIO DE MANTENIMIENTO INTEGRAL DE ZONAS VERDES DEL PARQUE REGIONAL LA FLORIDA Y LA SEDE ADMINISTRATIVA DEL IDRD</t>
  </si>
  <si>
    <t>IDRD-CTO-2657-2022</t>
  </si>
  <si>
    <t>JHON FERNEY MARTINEZ GUERRERO</t>
  </si>
  <si>
    <t>IDRD-CTO-2658-2022</t>
  </si>
  <si>
    <t>HECTOR MIGUEL CUESTA MORA</t>
  </si>
  <si>
    <t>IDRD-CTO-2659-2022</t>
  </si>
  <si>
    <t>MONICA YULIETH RAMOS ROBAYO</t>
  </si>
  <si>
    <t>PRESTAR SUS SERVICIOS PROFESIONALES PARA REALIZAR ACTIVIDADES RELACIONADAS CON TEMAS ADMINISTRATIVOS, DE SEGUIMIENTO Y CONSOLIDACIÓN DE LA INFORMACIÓN QUE REQUIERE EL PROGRAMA.</t>
  </si>
  <si>
    <t>IDRD-CTO-2660-2022</t>
  </si>
  <si>
    <t>CLAUDIA MARIA MARTINEZ ZULUAGA</t>
  </si>
  <si>
    <t>IDRD-CTO-2661-2022</t>
  </si>
  <si>
    <t>CONSORCIO VALMAT</t>
  </si>
  <si>
    <t>CONTRATAR MEDIANTE EL SISTEMA DE PRECIOS UNITARIOS Y A MONTO AGOTABLE EL MANTENIMIENTO, MEJORAMIENTO, ADECUACIÓN, REPARACIÓN Y RECUPERACIÓN DE LA INFRAESTRUCTURA DE LOS PARQUES DE LA RED DE PROXIMIDAD QUE INTEGRAN EL SISTEMA DISTRITAL DE PARQUES.</t>
  </si>
  <si>
    <t>IDRD-CTO-2662-2022</t>
  </si>
  <si>
    <t>CONSORCIO ARQING PARQUES 2022</t>
  </si>
  <si>
    <t>IDRD-CTO-2663-2022</t>
  </si>
  <si>
    <t>INGENIERIA Y DESARROLLO URBANISTICO SAS</t>
  </si>
  <si>
    <t>IDRD-CTO-2664-2022</t>
  </si>
  <si>
    <t>BELZCON SAS</t>
  </si>
  <si>
    <t>CONTRATAR MEDIANTE EL SISTEMA DE PRECIOS UNITARIOS Y A MONTO AGOTABLE EL MANTENIMIENTO, MEJORAMIENTO, ADECUACIÓN, REPARACIÓN Y RECUPERACIÓN DE LA INFRAESTRUCTURA DE LOS PARQUES DE LA RED DE PROXIMIDAD QUE INTEGRAN EL SISTEMA DISTRITAL DE PARQUES</t>
  </si>
  <si>
    <t>IDRD-CTO-2665-2022</t>
  </si>
  <si>
    <t>PROFESIONALES ASOCIADOS LTDA.</t>
  </si>
  <si>
    <t>IDRD-CTO-2666-2022</t>
  </si>
  <si>
    <t>CONSORCIO PARQUES BOGOTA 2022</t>
  </si>
  <si>
    <t>CONTRATAR MEDIANTE EL SISTEMA DE PRECIOS UNITARIOS Y A MONTO AGOTABLE EL MANTENIMIENTO, MEJORAMIENTO, ADECUACIÓN, REPARACIÓN Y RECUPERACIÓN DE LA INFRAESTRUCTURA DE LOS PARQUES DE LA RED DE PROXIMIDAD QUE INTEGRAN EL SISTEMA DISTRITAL DE PARQUES."</t>
  </si>
  <si>
    <t>IDRD-CTO-2667-2022</t>
  </si>
  <si>
    <t>ANDERSON OCTAVIO PARRA QUIROGA</t>
  </si>
  <si>
    <t>IDRD-CTO-2668-2022</t>
  </si>
  <si>
    <t>ROBIN CORZO FORERO</t>
  </si>
  <si>
    <t>PRESTAR LOS SERVICIOS DE APOYO A LA GESTIÓN PARA REALIZAR EL CONTROL, SEGUIMIENTO, ALISTAMIENTO, DIAGNÓSTICO, Y MANTENIMIENTO PREVENTIVO Y/O CORRECTIVO DE LAS BICICLETAS INSTITUCIONALES DEL IDRD Y DE LOS USUARIOS DE LOS DIFERENTES PROGRAMAS, COMO TAMBIÉN LA ENSEÑANZA Y EL APOYO EN EL DESARROLLO DE EVENTOS REALIZADOS POR EL IDRD A TRAVÉS DE LA ESTRATEGIA "BOGOTÁ PEDALEA" EN EL DISTRITO CAPITAL</t>
  </si>
  <si>
    <t>IDRD-CTO-2669-2022</t>
  </si>
  <si>
    <t>JOSE MAURICIO QUINTERO BUSTOS</t>
  </si>
  <si>
    <t>IDRD-CTO-2670-2022</t>
  </si>
  <si>
    <t>JHONATTAN VARGAS ROJAS</t>
  </si>
  <si>
    <t>IDRD-CTO 2671-2022</t>
  </si>
  <si>
    <t>DEISSY JOHANNA VILLANUEVA RUIZ</t>
  </si>
  <si>
    <t>IDRD-CTO-2672-2022</t>
  </si>
  <si>
    <t>JUAN DAVID MANRIQUE BUITRAGO</t>
  </si>
  <si>
    <t>IDRD-CTO-2673-2022</t>
  </si>
  <si>
    <t>DIEGO FERNANDO DELGADO RODRÍGUEZ</t>
  </si>
  <si>
    <t>IDRD-CTO-2674-2022</t>
  </si>
  <si>
    <t>YENNY ALEXANDRA TELLEZ</t>
  </si>
  <si>
    <t>IDRD-CTO-2676-2022</t>
  </si>
  <si>
    <t>IDRD-CTO-2677-2022</t>
  </si>
  <si>
    <t>MIGUEL VANEGAS</t>
  </si>
  <si>
    <t>IDRD-CTO-2678-2022</t>
  </si>
  <si>
    <t>HORACIO RAFAEL ORTIZ CORREA</t>
  </si>
  <si>
    <t>IDRD-CTO-2680-2022</t>
  </si>
  <si>
    <t>JHOAN ESNEYDER RAMIREZ CASTILLO</t>
  </si>
  <si>
    <t>IDRD-CTO-2681-2022</t>
  </si>
  <si>
    <t>CINDY NATALY SANABRIA</t>
  </si>
  <si>
    <t>PRESTAR SERVICIOS PROFESIONALES PARA APOYAR LA GESTIÓN FINANCIERA Y PRESUPUESTAL DE LA SUBDIRECCIÓN TÉCNICA DE PARQUES Y LAS ACTIVIDADES ADMINISTRATIVAS REQUERIDAS POR LA SUBDIRECCIÓN.</t>
  </si>
  <si>
    <t>IDRD-CTO-2682-2022</t>
  </si>
  <si>
    <t>GERMÁN FELIPE NIETO RODRÍGUEZ</t>
  </si>
  <si>
    <t>IDRD-CTO-2683-2022</t>
  </si>
  <si>
    <t>JOHAN NICOLÁS PÉREZ ÁNGEL</t>
  </si>
  <si>
    <t>IDRD-CTO-2684-2022</t>
  </si>
  <si>
    <t>DIEGO ARTURO GONZALEZ DELGADILLO</t>
  </si>
  <si>
    <t>IDRD-CTO-2685-2022</t>
  </si>
  <si>
    <t>NYDIA LILIANA POBLADOR VIRACACHA</t>
  </si>
  <si>
    <t>IDRD-CTO-2687-2022</t>
  </si>
  <si>
    <t>ANA MILENA SOCARRAS VEGA</t>
  </si>
  <si>
    <t>IDRD-CTO-2688-2022</t>
  </si>
  <si>
    <t>SINDY MARCELA RINCON MUNZA</t>
  </si>
  <si>
    <t>PRESTAR SERVICIOS PROFESIONALES PARA APOYAR LA GESTIÓN DE LOS SERVICIOS PÚBLICOS, EL SEGUIMIENTO FINANCIERO, CONTABLE Y PRESUPUESTAL DE LOS SERVICIOS PÚBLICOS A CARGO DE LA SUBDIRECCIÓN TÉCNICA DE PARQUES.</t>
  </si>
  <si>
    <t>IDRD-CTO-2691-2022</t>
  </si>
  <si>
    <t>LEIDDY DIANA AGATON ACEVEDO</t>
  </si>
  <si>
    <t>IDRD-CTO-2692-2022</t>
  </si>
  <si>
    <t>LAURA DANIELA SANABRIA RINCON</t>
  </si>
  <si>
    <t>IDRD-CTO-2693-2022</t>
  </si>
  <si>
    <t>LUIS ANGEL CORTES TRIANA</t>
  </si>
  <si>
    <t>IDRD-CTO-2694-2022.</t>
  </si>
  <si>
    <t>EMPRESA DE TELECOMUNICACIONES DE BOGOTA ETB SA ESP</t>
  </si>
  <si>
    <t>PRESTAR LOS SERVICIOS INTEGRALES DE CENTRAL DE MEDIOS PARA REALIZAR LA DIVULGACIÓN Y PROMOCIÓN DE LAS ACTIVIDADES, PLANES, PROGRAMAS, PROYECTOS Y OFERTA DE SERVICIOS DEL INSTITUTO DISTRITAL DE RECREACIÓN Y DEPORTE",</t>
  </si>
  <si>
    <t>IDRD-CTO-2695-2022</t>
  </si>
  <si>
    <t>MARIA FERNANDA GARCIA TORRES</t>
  </si>
  <si>
    <t>IDRD-CTO-2696-2022</t>
  </si>
  <si>
    <t>JOHAN SANTIAGO RUIZ CASTELLANOS</t>
  </si>
  <si>
    <t>IDRD-CTO-2697-2022</t>
  </si>
  <si>
    <t>MANUEL SEBASTIAN CASTILLO RONCANCIO</t>
  </si>
  <si>
    <t>IDRD-CTO-2698-2022</t>
  </si>
  <si>
    <t>NICOLAS ANDRES RUIZ CASTAÑEDA</t>
  </si>
  <si>
    <t>IDRD-CTO-2699-2022</t>
  </si>
  <si>
    <t>MARIA FERNANDA PIÑEROS PEÑATE</t>
  </si>
  <si>
    <t>IDRD-CTO-2700-2022</t>
  </si>
  <si>
    <t>NATALY MORENO LEÓN</t>
  </si>
  <si>
    <t>IDRD-CTO-2701-2022</t>
  </si>
  <si>
    <t>DANIELA BEJARANO</t>
  </si>
  <si>
    <t>IDRD-CTO-2702-2022</t>
  </si>
  <si>
    <t>GABRIEL ANDRES SANTAMARIA GRISALES</t>
  </si>
  <si>
    <t>IDRD-CTO-2703-2022</t>
  </si>
  <si>
    <t>LAURA VALENTINA BOHORQUEZ CASTRO</t>
  </si>
  <si>
    <t>IDRD-CTO-2704-2022</t>
  </si>
  <si>
    <t>IDRD-CTO-2706-2022</t>
  </si>
  <si>
    <t>CONSTANZA LILIANA GÓMEZ ROMERO</t>
  </si>
  <si>
    <t>PRESTAR SERVICIOS PROFESIONALES ESPECIALIZADOS PARA DISENAR E IMPLEMENTAR ESTRATEGIAS DE SEGUIMIENTO A LA IMPLEMENTACION DE LOS PROYECTOS EJECUTADOS POR EL IDRD EN EL MARCO DE LA PROMOCION DEL SECTOR DE SECTOR DE RECREACION DEPORTE Y ACTIVIDAD FISICA QUE COADYUVEN AL CUMPLIMIENTO DE LOS OBJETIVOS ESTRATEGICOS DE LA ENTIDAD Y LA VISIBILIDAD DE LA GESTION</t>
  </si>
  <si>
    <t>IDRD-CTO-2707-2022</t>
  </si>
  <si>
    <t>SUBE INGENIERIA SAS</t>
  </si>
  <si>
    <t>CONTRATAR LA PRESTACIÓN DE LOS SERVICIOS DE MANTENIMIENTO Y OPERACIÓN DE LAS PISCINAS ADMINISTRADAS POR EL IDRD</t>
  </si>
  <si>
    <t>IDRD-CTO-2708-2022</t>
  </si>
  <si>
    <t>LEIDY VIVIANA RODRIGUEZ OLIVARES</t>
  </si>
  <si>
    <t>IDRD-CTO-2709-2022</t>
  </si>
  <si>
    <t>PRESTAR SERVICIOS PROFESIONALES BRINDANDO ACOMPANAMIENTO JURIDICO EN LA PLANEACION EJECUCION Y CULMINACION DE LAS ACTIVIDADES Y GESTIONES PROPIAS DE LA SUBDIRECCION TECNICA DE CONSTRUCCIONES</t>
  </si>
  <si>
    <t>100 Días</t>
  </si>
  <si>
    <t>IDRD-CTO-2710-2022</t>
  </si>
  <si>
    <t>DAVID ALEJANDRO CORTES FINO</t>
  </si>
  <si>
    <t>PRESTAR LOS SERVICIOS DE APOYO A LA GESTION A LA OFICINA ASESORA DE COMUNICACIONES CON EL DISENO DE PIEZAS GRAFICAS CREACION Y CONCEPTUALIZACION PARA SER DIVULGADAS A TRAVES DE LAS REDES SOCIALES PAGINA WEB PARA COMUNICAR DE MANERA EFECTIVA LA OFERTA DE SERVICIOS DEL IDRD</t>
  </si>
  <si>
    <t>IDRD-CTO-2711-2022</t>
  </si>
  <si>
    <t>JOHN FREDY RODRIGUEZ MANRIQUE</t>
  </si>
  <si>
    <t>IDRD-CTO-2712-2022</t>
  </si>
  <si>
    <t>GERALDINE GAVIRIA SANDOVAL</t>
  </si>
  <si>
    <t>PRESTAR LOS SERVICIOS DE APOYO A LA GESTION PARA PROMOVER EL ADECUADO USO DE LA BICICLETA A TRAVES DE LA ENSEÑANZA, EL AFIANZAMIENTO DE HABILIDADES Y EL DESARROLLO DE EVENTOS REALIZADOS POR EL IDRD A TRAVÉS DE LA ESTRATEGIA BOGOTÁ PEDALEA EN EL DISTRITO CAPITAL.</t>
  </si>
  <si>
    <t>IDRD-CTO-2713-2022</t>
  </si>
  <si>
    <t>NATASHA VARGAS MOLINA</t>
  </si>
  <si>
    <t>IDRD-CTO-2714-2022</t>
  </si>
  <si>
    <t>JUAN CAMILO RINCÓN</t>
  </si>
  <si>
    <t>IDRD-CTO-2715-2022</t>
  </si>
  <si>
    <t>DIANA ALEJANDRA VELASQUEZ SANTIAGO</t>
  </si>
  <si>
    <t>IDRD-CTO-2716-2022</t>
  </si>
  <si>
    <t>ANAMARIA ZAMUDIO ARIAS</t>
  </si>
  <si>
    <t>IDRD-CTO-2717-2022</t>
  </si>
  <si>
    <t>BRIAN JULIÁN CÁRDENAS RÍOS</t>
  </si>
  <si>
    <t>IDRD-CTO-2718-2022</t>
  </si>
  <si>
    <t>LUISA FERNANDA CRUZ BETANCUR</t>
  </si>
  <si>
    <t>IDRD-CTO-2719-2022</t>
  </si>
  <si>
    <t>VALENTINA MONTAÑO CUMBE</t>
  </si>
  <si>
    <t>IDRD-CTO-2721-2022</t>
  </si>
  <si>
    <t>NIKOL ALEJANDRA CASTRO PERAZA</t>
  </si>
  <si>
    <t>IDRD-CTO-2722-2022</t>
  </si>
  <si>
    <t>LUZ CRISTINA AGUILAR TORRES</t>
  </si>
  <si>
    <t>IDRD-CTO-2723-2022</t>
  </si>
  <si>
    <t>MICHAEL ALFREDO RODRIGUEZ ROJAS</t>
  </si>
  <si>
    <t>2724-2022</t>
  </si>
  <si>
    <t>CONSORCIO PROSPERAR KENNEDY</t>
  </si>
  <si>
    <t>REALIZAR LA INTERVENTORÍA TÉCNICA, ADMINISTRATIVA, CONTABLE, FINANCIERA, SOCIAL, AMBIENTAL, SST Y JURÍDICA A LAS OBRAS Y ACTIVIDADES COMPLEMENTARIAS PARA LA EJECUCIÓN DE LA FASE II DEL PARQUE URBANIZACIÓN EL RINCÓN DE LOS ÁNGELES, CÓDIGO IDRD 08-108, LOCALIDAD DE KENNEDY</t>
  </si>
  <si>
    <t>IDRD-CTO-2727-2022</t>
  </si>
  <si>
    <t>DANIELA GONZALEZ SAENZ</t>
  </si>
  <si>
    <t>PRESTAR SERVICIOS PROFESIONALES DE APOYO JURIDICO EN LA SUBDIRECCION TECNICA DE PARQUES EN TEMAS CONCERNIENTES A PERMISOS DE USO POLIZAS Y PROMOCION DE ESPACIOS SUSCEPTIBLES DE APROVECHAMIENTO ECONOMICO DE LOS ESPACIOS ADMINISTRADOS POR EL IDRD</t>
  </si>
  <si>
    <t>IDRD-CTO-2728-2022</t>
  </si>
  <si>
    <t>UT PARQUE BUENAVISTA II</t>
  </si>
  <si>
    <t>REALIZAR POR EL SISTEMA DE PRECIOS UNITARIOS FIJOS LAS OBRAS Y ACTIVIDADES COMPLEMENTARIAS NECESARIAS PARA EJECUTAR EL PLAN DE RESTAURACIÓN Y RECUPERACIÓN (PRR) Y LA CONSTRUCCION DEL PARQUE BUENAVISTA EL PORVENIR, CÓDIGO IDRD 19-347 FASE II</t>
  </si>
  <si>
    <t>IDRD-CTO-2729-2022</t>
  </si>
  <si>
    <t>MYRIAM MURCIA PINILLA</t>
  </si>
  <si>
    <t>PRESTAR LOS SERVICIOS PROFESIONALES PARA REALIZAR LA CONSOLIDACION DE INFORMES DE INGRESOS Y EGRESOS POR APROVECHAMIENTO ECONOMICO ORGANIZACION DE ESQUEMAS DE COSTOS E INTERESES Y APOYO EN TEMAS FINANCIEROS QUE SURJAN EN EL MARCO DEL PROYECTO DE INVERSION DE LA SUBDIRECCION TECNICA DE PARQUES</t>
  </si>
  <si>
    <t>IDRD-CTO-2730-2022</t>
  </si>
  <si>
    <t>HECTOR FABIO GONZALES PULGARIN</t>
  </si>
  <si>
    <t>PRESTAR LOS SERVICIOS DE APOYO A LA GESTIÓN PARA REALIZAR EL CONTROL, SEGUIMIENTO, ALISTAMIENTO, DIAGNÓSTICO, Y MANTENIMIENTO PREVENTIVO Y/O CORRECTIVO DE LAS BICICLETAS INSTITUCIONALES DEL IDRD Y DE LOS USUARIOS DE LOS DIFERENTES PROGRAMAS, COMO TAMBIÉN LA ENSEÑANZA Y EL APOYO EN EL DESARROLLO DE EVENTOS REALIZADOS POR EL IDRD A TRAVÉS DE LA ESTRATEGIA BOGOTÁ PEDALEA EN EL DISTRITO CAPITAL.</t>
  </si>
  <si>
    <t>IDRD-CTO-2731-2022</t>
  </si>
  <si>
    <t>MAGDA LILIANA MOSQUERA BELTRAN</t>
  </si>
  <si>
    <t>PRESTAR SERVICIOS PROFESIONALES EN FISIOTERAPIA DEPORTIVA PARA LA ORIENTACION EN CONCEPTOS DE ACTIVIDAD FISICA PARA LA SALUD</t>
  </si>
  <si>
    <t>IDRD-CTO-2733-2022</t>
  </si>
  <si>
    <t>JESSICA ARELLANO RODRIGUEZ</t>
  </si>
  <si>
    <t>PRESTAR SERVICIOS DE APOYO A LA GESTIÓN COMO GUARDIAN (A) ORIENTADOR (A) DE LA CICLOVÍA PARA DESARROLLAR LAS ACCIONES RELACIONADAS CON LA ORIENTACIÓN, ORGANIZACIÓN, REGULACIÓN Y CONTROL DE TODO EL ENTORNO VIAL DE LA CICLOVÍA IMPLICANDO LA GENERACIÓN DE ESPACIOS ORGANIZADOS Y SEGUROS PARA EL DISFRUTE DE LA RECREACIÓN, EL DEPORTE Y LA ACTIVIDAD FÍSICA DE LOS HABITANTES DE BOGOTÁ DC EN EL MARCO DEL PROYECTO CONSTRUCCIÓN DE COMUNIDADES ACTIVAS Y SALUDABLES EN BOGOTÁ.</t>
  </si>
  <si>
    <t>IDRD-CTO-2734-2022</t>
  </si>
  <si>
    <t>LUIS DAVID LUCANO PRADO</t>
  </si>
  <si>
    <t>PRESTAR SERVICIOS DE APOYO A LA GESTIÓN COMO GUARDIAN (A) ORIENTADOR (A) DE LA CICLOVÍA PARA DESARROLLAR LAS ACCIONES RELACIONADAS CON LA ORIENTACIÓN, ORGANIZACIÓN, REGULACIÓN Y CONTROL DE TODO EL ENTORNO VIAL DE LA CICLOVÍA IMPLICANDO LA GENERACIÓN DE ESPACIOS ORGANIZADOS Y SEGUROS PARA EL DISFRUTE DE LA RECREACIÓN, EL DEPORTE Y LA ACTIVIDAD FÍSICA DE LOS HABITANTES DE BOGOTÁ DC EN EL MARCO DEL PROYECTO CONSTRUCCIÓN DE COMUNIDADES ACTIVAS Y SALUDABLES EN BOGOTÁ</t>
  </si>
  <si>
    <t>IDRD-CTO-2735-2022</t>
  </si>
  <si>
    <t>OSCAR DAVID PULIDO PEÑA</t>
  </si>
  <si>
    <t>IDRD-CTO-2736-2022</t>
  </si>
  <si>
    <t>DIANA MILENA DUQUE MORENO</t>
  </si>
  <si>
    <t>IDRD-CTO-2737-2022</t>
  </si>
  <si>
    <t>ANDRES FELIPE ESTUPIÑAN MANRIQUE</t>
  </si>
  <si>
    <t>IDR-CTO-2738-2022</t>
  </si>
  <si>
    <t>DISNARDO BORRERO CARDOSO</t>
  </si>
  <si>
    <t>IDRD-CTO-2739-2022</t>
  </si>
  <si>
    <t>JUAN DAVID ROJAS BARREIRO</t>
  </si>
  <si>
    <t>PRESTAR SERVICIOS DE APOYO A LA GESTIÓN PARA ATENDER LOS REQUERIMIENTOS DE MANTENIMIENTO DE EQUIPOS ELECTROMECANICOS DE LOS PARQUES Y ESCENARIOS QUE COMPONEN EL SISTEMA DISTRITAL DE PARQUES.</t>
  </si>
  <si>
    <t>IDRD-CTO-2741-2022</t>
  </si>
  <si>
    <t>IDRD-CTO-2742-2022</t>
  </si>
  <si>
    <t>FABIAN GUILLERMO HERNANDEZ CASALLAS</t>
  </si>
  <si>
    <t>IDRD-CTO-2743-2022</t>
  </si>
  <si>
    <t>JUAN SEBASTIAN ACEVEDO BARBON</t>
  </si>
  <si>
    <t>JHONATAN DANILO BONILLA TRIANA</t>
  </si>
  <si>
    <t>IDRD-CTO-2745-2022</t>
  </si>
  <si>
    <t>INGRID BIBIANA RAMIREZ LOZADA</t>
  </si>
  <si>
    <t>IDRD-CTO-2746-2022</t>
  </si>
  <si>
    <t>CARLOS GUSTAVO HERNANDEZ BOCANEGRA</t>
  </si>
  <si>
    <t>IDRD-CTO-2747-2022</t>
  </si>
  <si>
    <t>CRISTIAN CAMILO PRIETO ZAMBRANO</t>
  </si>
  <si>
    <t>IDRD-CTO-2748-2022</t>
  </si>
  <si>
    <t>DANIEL MURCIA</t>
  </si>
  <si>
    <t>JULIAN CAMILO RODRIGUEZ CASTIBLANCO</t>
  </si>
  <si>
    <t>IDRD-CTO-2751-2022</t>
  </si>
  <si>
    <t>EDUAR FELIPE CORTES CANO</t>
  </si>
  <si>
    <t>IDRD-CTO-2752-2022</t>
  </si>
  <si>
    <t>MAIRA JULENNY MARTINEZ DUQUE</t>
  </si>
  <si>
    <t>IDRD-CTO-2753-2022</t>
  </si>
  <si>
    <t>VANESA CAROLINA LOMBANA JAIMES</t>
  </si>
  <si>
    <t>IDRD-CTO-2754-2022</t>
  </si>
  <si>
    <t>FRANCISCO ALBERTO ROZO TORRES</t>
  </si>
  <si>
    <t>IDRD-CTO-2755-2022</t>
  </si>
  <si>
    <t>ANDERSON STIVEN RAMIREZ SANTAMARIA</t>
  </si>
  <si>
    <t>IDRD-CTO-2756-2022</t>
  </si>
  <si>
    <t>ROBINSON ALEJANDRO PEDRAZA LOZANO</t>
  </si>
  <si>
    <t>IDRD-CTO--2757-2022</t>
  </si>
  <si>
    <t>DIEGO ALBERTO RODRIGUEZ CASTAÑEDA</t>
  </si>
  <si>
    <t>IDRD-CTO-2758-2022</t>
  </si>
  <si>
    <t>ANGÉLICA MARÍA SIMBASICA MATEUS</t>
  </si>
  <si>
    <t>IDRD-CTO-2759-2022</t>
  </si>
  <si>
    <t>JHOAN SEBASTIAN CARDENAS RIOS</t>
  </si>
  <si>
    <t>IDRD-CTO-2760-2022</t>
  </si>
  <si>
    <t>YOHAN ANDRES CARVAJAL BRAVO</t>
  </si>
  <si>
    <t>IDRD-CTO-2761-2022</t>
  </si>
  <si>
    <t>DIEGO ALEJANDRO CORDOBA DIAZ</t>
  </si>
  <si>
    <t>IDRD-CTO-2762-2022</t>
  </si>
  <si>
    <t>SEBASTIAN CAMILO PALACIOS ARIZA</t>
  </si>
  <si>
    <t>IDRD-CTO-2763-2022</t>
  </si>
  <si>
    <t>JOHAN BUITRAGO</t>
  </si>
  <si>
    <t>IDRD-CTO-2764-2022</t>
  </si>
  <si>
    <t>LUIS CAMILO ALDANA VELASQUEZ</t>
  </si>
  <si>
    <t>IDRD-CTO-2765-2022</t>
  </si>
  <si>
    <t>RAFAEL TAPIA APACHE</t>
  </si>
  <si>
    <t>IDRD-CTO-2766-2022</t>
  </si>
  <si>
    <t>BRENDA YINETH ROMERO RODRIGUEZ</t>
  </si>
  <si>
    <t>IDRD-CTO-2767-2022.</t>
  </si>
  <si>
    <t>MANUEL FERNANDO PORRAS MANRIQUE</t>
  </si>
  <si>
    <t>IDRD-CTO-2769-2022</t>
  </si>
  <si>
    <t>IGLANDINI GONZALEZ PARDO</t>
  </si>
  <si>
    <t>IDRD-CTO-2770-2022</t>
  </si>
  <si>
    <t>JULIANA GARCIA RODRIGUEZ</t>
  </si>
  <si>
    <t>IDRD-CTO-2771-2022</t>
  </si>
  <si>
    <t>JUAN SEBASTIAN CEBALLOS SANTANA</t>
  </si>
  <si>
    <t>IDRD-CTO-2772-2022</t>
  </si>
  <si>
    <t>LINA ROCIO CRUZ DIAZ</t>
  </si>
  <si>
    <t>IDRD-CTO-2773-2022</t>
  </si>
  <si>
    <t>LUIS MIGUEL ESCOBAR GUZMÁN</t>
  </si>
  <si>
    <t>IDRD-CTO-2774-2022</t>
  </si>
  <si>
    <t>FABIO DANILO GUERRERO CABRERA</t>
  </si>
  <si>
    <t>IDRD-CTO-2775-2022</t>
  </si>
  <si>
    <t>NICOLAS ESTEBAN GAVIRIA LOZANO</t>
  </si>
  <si>
    <t>MICHAEL STEVEN AGUDELO RINCON</t>
  </si>
  <si>
    <t>JUAN CAMILO SAENZ VALLES</t>
  </si>
  <si>
    <t>IDRD-CTO-2779-2022</t>
  </si>
  <si>
    <t>SANTIAGO PEDRAZA POVEDA</t>
  </si>
  <si>
    <t>PRESTAR SERVICIOS DE APOYO COMO PARAMEDICO PARA BRINDAR ATENCION DE PRIMEROS AUXILIOS EN LAS CAMINATAS CAMPAMENTOS Y LAS ACTIVIDADES REALIZADAS POR EL IDRD</t>
  </si>
  <si>
    <t>IDRD-CTO-2780-2022</t>
  </si>
  <si>
    <t>STEPHANI QUINTERO CASTELLANOS</t>
  </si>
  <si>
    <t>IDRD-CTO-2782-2022</t>
  </si>
  <si>
    <t>KELLY ZULAY GOMEZ ANDRADE</t>
  </si>
  <si>
    <t>IDRD-CTO-2783-2022</t>
  </si>
  <si>
    <t>HEIDY VIVIANA COY TORRES</t>
  </si>
  <si>
    <t>IDRD-CTO-2784-2022</t>
  </si>
  <si>
    <t>MANUEL JAVIER TUNJANO</t>
  </si>
  <si>
    <t>PRESTAR SERVICIOS DE APOYO A LA GESTIÓN ESTADÍSTICA, RECOLECCIÓN Y ANÁLISIS DE DATOS DE LA SUBDIRECCIÓN TÉCNICA DE RECREACIÓN Y DEPORTES.</t>
  </si>
  <si>
    <t>IDRD-CTO-2785-2022</t>
  </si>
  <si>
    <t>DIGITAL WARE S.A.S</t>
  </si>
  <si>
    <t>PRESTAR LOS SERVICIOS DE SOPORTE MANTENIMIENTO Y ACTUALIZACION DEL SISTEMA DE INFORMACION GERENCIAL INTEGRADO SEVEN ERP Y KACTUS HCM INCLUYENDO BOLSA DE HORAS PARA ATENDER LOS REQUERIMIENTOS DE USUARIO FINAL DEL INSTITUTO DISTRITAL DE RECREACION Y DEPORTE IDRD</t>
  </si>
  <si>
    <t>337 Días</t>
  </si>
  <si>
    <t>IDRD-CTO-2786-2022</t>
  </si>
  <si>
    <t>CINDY MICHELLE CUELLAR CAMARGO</t>
  </si>
  <si>
    <t>IDRD-CTO-2787-2022</t>
  </si>
  <si>
    <t>ANDRES DAVID URRUTIA VESGA</t>
  </si>
  <si>
    <t>IDRD-CTO-2788-2022</t>
  </si>
  <si>
    <t>HECTOR DAVID ALEJANDRO PACHECO MORA</t>
  </si>
  <si>
    <t>IDRD-CTO-2789-2022</t>
  </si>
  <si>
    <t>JORGE ENRIQUE PEÑA GONZALEZ</t>
  </si>
  <si>
    <t>KAREN LORENA HURTADO RAMÍREZ</t>
  </si>
  <si>
    <t>IDRD-CTO-2793-2022</t>
  </si>
  <si>
    <t>RICARDO PAEZ SUAREZ</t>
  </si>
  <si>
    <t>IDRD-CTO-2795-2022</t>
  </si>
  <si>
    <t>JULIÁN FEDERICO MALDONADO GÓMEZ</t>
  </si>
  <si>
    <t>DIEGO ALEJANDRO BARRERA AGUDELO</t>
  </si>
  <si>
    <t>HAROLD JHAIR OJEDA RUBIANO</t>
  </si>
  <si>
    <t>WALTER STIVEN HERNANDEZ GONZALEZ</t>
  </si>
  <si>
    <t>SARA LUCIA GALLEGO RAMIREZ</t>
  </si>
  <si>
    <t>DANIEL AMORTEGUI ROMERO</t>
  </si>
  <si>
    <t>IDRD-CTO-2805-2022</t>
  </si>
  <si>
    <t>PAYC SUPERVISIÓN S.A.S</t>
  </si>
  <si>
    <t>REALIZAR LA INTERVENTORIA TÉCNICA, ADMINISTRATIVA, CONTABLE, FINANCIERA, SOCIAL, AMBIENTAL, SST Y JURÍDICA A LAS OBRAS Y ACTIVIDADES COMPLEMENTARIAS DE LA FASE 2, DEL PARQUE LA VIDA, COD. 01-12 DE LA LOCALIDAD USAQUEN</t>
  </si>
  <si>
    <t>BRYAN CAMILO MORENO GOMEZ</t>
  </si>
  <si>
    <t>IDRD-CTO-2808-2022</t>
  </si>
  <si>
    <t>LEONEL GÓMEZ OLAYA</t>
  </si>
  <si>
    <t>LEIDY JUDITH GONZALEZ CARRILLO</t>
  </si>
  <si>
    <t>LAURA CATALINA QUINTERO TORRES</t>
  </si>
  <si>
    <t>YILVER ALFREDO FRANCO MARIN</t>
  </si>
  <si>
    <t>Contrato Interadministrativo</t>
  </si>
  <si>
    <t>Septiembre</t>
  </si>
  <si>
    <t>UT estudios 049</t>
  </si>
  <si>
    <t>SUMINISTRAR LOS ELEMENTOS DE FERRETERÍA Y PINTURA REQUERIDOS POR EL IDRD</t>
  </si>
  <si>
    <t>CTO +VIGENCIA + MODIFICACION</t>
  </si>
  <si>
    <t>CTO</t>
  </si>
  <si>
    <t>VIGENCIA</t>
  </si>
  <si>
    <t>TIPO DE MODIFICACION</t>
  </si>
  <si>
    <t>MES MODIFICACION 2022</t>
  </si>
  <si>
    <t>FECHA MODIFICACION</t>
  </si>
  <si>
    <t>ESTADO MODIFICACION</t>
  </si>
  <si>
    <t>Valor inicial</t>
  </si>
  <si>
    <t>Adición1</t>
  </si>
  <si>
    <t>Adición2</t>
  </si>
  <si>
    <t>Adición3</t>
  </si>
  <si>
    <t>Publicado</t>
  </si>
  <si>
    <t>Adicion/Prorroga</t>
  </si>
  <si>
    <t>marzo</t>
  </si>
  <si>
    <t>abril</t>
  </si>
  <si>
    <t>EDUARDO GARCÍA BERNAL</t>
  </si>
  <si>
    <t xml:space="preserve">LUIS ALBERTO BAYUELO DAGER </t>
  </si>
  <si>
    <t>YENCY TATIANA ORTIZ REYES</t>
  </si>
  <si>
    <t>JOSE MAURICIO ORTIZ SALCEDO</t>
  </si>
  <si>
    <t>CYNTHIA GUEVARA</t>
  </si>
  <si>
    <t>JUAN CARLOS MENA OBREGON</t>
  </si>
  <si>
    <t>CRISTIANGALLOGOMEZ</t>
  </si>
  <si>
    <t>JEIMMY PAOLA NOPE BAUTISTA</t>
  </si>
  <si>
    <t>CONSTANTINO ANTONIO MATERANO SAVO</t>
  </si>
  <si>
    <t>CARLOS HERNANDEZ</t>
  </si>
  <si>
    <t>HENRY TEQUIA GARZON</t>
  </si>
  <si>
    <t>CRISTHIAN DAVID BARRETO GALLO</t>
  </si>
  <si>
    <t>NUBIA ANGELICA NIÑO PARRADO</t>
  </si>
  <si>
    <t xml:space="preserve">ANGIE CAROLINA RIOS BAQUERO </t>
  </si>
  <si>
    <t>LEIDY NAYELI DIAZ TOVAR</t>
  </si>
  <si>
    <t>IVAN CAMILO LOPEZ GASCA</t>
  </si>
  <si>
    <t>SANDRA CATALINA GARZON ALVAREZ </t>
  </si>
  <si>
    <t>CESAR HUMBERTO</t>
  </si>
  <si>
    <t>FRANCISCO JAVIER AREVALO SEGURA</t>
  </si>
  <si>
    <t>CRISTOFER MARTINEZ</t>
  </si>
  <si>
    <t>SANDRA PILAR BALLÈN VEGA</t>
  </si>
  <si>
    <t>JUAN CAMILO BRICEÑO ARDILA</t>
  </si>
  <si>
    <t>MARIA ALEXANDRA GALINDO GOMEZ</t>
  </si>
  <si>
    <t xml:space="preserve">JOVANY ANTONIO CABIATIVA SARMIENTO </t>
  </si>
  <si>
    <t>JOHAN SEBASTIAN SORZA JAQUE</t>
  </si>
  <si>
    <t>DIANA CRISTINA LUNA RINCÓN</t>
  </si>
  <si>
    <t>SALDARRIAGA GAVIRIA LUIS FERNANDO</t>
  </si>
  <si>
    <t>DIANA CAROLINA GÓMEZ BERNAL</t>
  </si>
  <si>
    <t>PRADA CASTAÑEDA CAMILO ANDRÉS</t>
  </si>
  <si>
    <t>CHRISTIAN NICOLAS ROZO BRICEÑO</t>
  </si>
  <si>
    <t>CORTES TORRES CESAR FELIPE</t>
  </si>
  <si>
    <t>SARAY DANIELA RODRÍGUEZ CLAVIJO</t>
  </si>
  <si>
    <t>SARA SOFIA NIÑO AGUIRRE</t>
  </si>
  <si>
    <t>GUSTAVO ADOLFO DUEÑAS ECHEVERRI</t>
  </si>
  <si>
    <t>OSCAR JAVIER  RAMÍREZ PEÑA</t>
  </si>
  <si>
    <t>ADRIANA MARCELA MEJÍA PALACIO</t>
  </si>
  <si>
    <t>PAOLA SANCHEZ</t>
  </si>
  <si>
    <t>ARLINSON TORO MORENO</t>
  </si>
  <si>
    <t>YURY MARCELA CARRANZA ZULETA</t>
  </si>
  <si>
    <t>LAURA CAMILA GUTIERREZ RODRIGUEZ</t>
  </si>
  <si>
    <t>CARLOS FERLEY VERGARA BERMÚDEZ</t>
  </si>
  <si>
    <t>JOSÉ LUIS RAMIREZ ANTOLINEZ</t>
  </si>
  <si>
    <t>WILLY AUGUSTO TRUJILLO HEUSSER</t>
  </si>
  <si>
    <t>VICTOR HUGO CETINA BARAJAS</t>
  </si>
  <si>
    <t>MARIA ISABEL URRUTIA OCORO</t>
  </si>
  <si>
    <t>KAREN DAYANNA CARDENAS</t>
  </si>
  <si>
    <t>YANET TATIANA TIBABISCO CASTAÑEDA</t>
  </si>
  <si>
    <t>LUIS ENRIQUE RINCON SANCHEZ</t>
  </si>
  <si>
    <t>JUAN GERARDO CASTILLO UTRERA</t>
  </si>
  <si>
    <t>WILSON RAFAEL FIGUEROA COGOLLO</t>
  </si>
  <si>
    <t>VIVIAM AURIS DE LA ROSA</t>
  </si>
  <si>
    <t>BRAYAN DARÍO ALVARADO SILVA</t>
  </si>
  <si>
    <t>JHONATAN EICKER PEÑA GÓMEZ</t>
  </si>
  <si>
    <t>NELSON DANIEL CARDONA ALVARADO</t>
  </si>
  <si>
    <t>MARIA ALEJANDRA CORTES GIRON</t>
  </si>
  <si>
    <t>ANA MARIA LOMBO VALENCIA</t>
  </si>
  <si>
    <t>BIBIANA ANDREA MARTÍNEZ HERNANDEZ</t>
  </si>
  <si>
    <t>SONIA EDNA MAZUERA ALCALDE</t>
  </si>
  <si>
    <t>febrero</t>
  </si>
  <si>
    <t>CAMILO ANDRES BELTRAN</t>
  </si>
  <si>
    <t>DIEGO ANDRES ALVAREZ</t>
  </si>
  <si>
    <t>INGRID RENATA CRUZ GARZÓN</t>
  </si>
  <si>
    <t>LUZ CELIA ARARAT MURILLO</t>
  </si>
  <si>
    <t>EDER CARDENAS VALBUENA</t>
  </si>
  <si>
    <t>DANIEL ALEJANDRO HERRERA HARKER</t>
  </si>
  <si>
    <t>RODRIGUEZ CARDOZO JOHAN DAVID</t>
  </si>
  <si>
    <t>DUWAN VIRGILIO NIEVES VILLAMIZAR</t>
  </si>
  <si>
    <t>DIANA CAROLINA MARANTES SALAZAR</t>
  </si>
  <si>
    <t xml:space="preserve">ANTHONY JOSEPH CASTRO RODRIGUEZ 
</t>
  </si>
  <si>
    <t>NIETO DAZA SERGIO FELIPE</t>
  </si>
  <si>
    <t>MARIA PAULA BELTRÁN ZÁRATE</t>
  </si>
  <si>
    <t>ZEIDY JOHANA ROCHA CASTAÑEDA</t>
  </si>
  <si>
    <t>YAZMIN LOZANO RODRIGUEZ</t>
  </si>
  <si>
    <t>ANDREA MAYERLI DIAZ RINCON</t>
  </si>
  <si>
    <t>SILVA BENITO LAURA JULIETH</t>
  </si>
  <si>
    <t>JEISON ALEXANDER FERNANDEZ ORTIZ </t>
  </si>
  <si>
    <t>JOHN FRABRIZZIO CASTILLO RODRIGUEZ</t>
  </si>
  <si>
    <t>FERNANDO PEREZ MORENO</t>
  </si>
  <si>
    <t>JENNIFER PAOLA SILVA ROCHA</t>
  </si>
  <si>
    <t>JENNY MARGOTH LEON LÓPEZ</t>
  </si>
  <si>
    <t>MITCHELL LORENA SORIANO GOMEZ</t>
  </si>
  <si>
    <t>LUIS FERNANDO RAMIREZ URBINA</t>
  </si>
  <si>
    <t>XIMENA HERNANDEZ RUBIANO</t>
  </si>
  <si>
    <t>MERY ROCÍO TORRES LEÓN</t>
  </si>
  <si>
    <t>NICOLAS SANTIAGO JARRO TORRES</t>
  </si>
  <si>
    <t>ANA BRILLIC LOPEZ PACHO</t>
  </si>
  <si>
    <t>YOVANNY VILLALBA SALAMANCA</t>
  </si>
  <si>
    <t>JESUS EDISON MOSQUERA MOSQUERA</t>
  </si>
  <si>
    <t>PERICO PULIDO DIEGO ALEXANDER</t>
  </si>
  <si>
    <t>JOHN JAIRO FUTTINICO VARGAS</t>
  </si>
  <si>
    <t>NARANJO PEÑA ANGI YISELA </t>
  </si>
  <si>
    <t>LUIS ALBERTO GONZALEZ RODRIGUEZ</t>
  </si>
  <si>
    <t>JORGE IGNACIO CHAVES AMAYA</t>
  </si>
  <si>
    <t>MANUEL RODRIGUEZ CHIQUIZA</t>
  </si>
  <si>
    <t>LUISA FERNANDA PIÑERES SANCHEZ</t>
  </si>
  <si>
    <t>VELASQUEZ ALARCON WILLIAM</t>
  </si>
  <si>
    <t>CREACHG DELAS YOANDRIS</t>
  </si>
  <si>
    <t>PLACIDO DAVID TRIANA AREVALO</t>
  </si>
  <si>
    <t>JOSE DAVID VARGAS</t>
  </si>
  <si>
    <t>POBLADOR VIRACACHA NYDIA LILIANA</t>
  </si>
  <si>
    <t>JOHANA ROBLES NARANJO</t>
  </si>
  <si>
    <t xml:space="preserve">ERIK FABIAN PEREZ AGUIRRE </t>
  </si>
  <si>
    <t>NICOLAS ALEJANDRO RAMIREZ BARBOSA</t>
  </si>
  <si>
    <t>LUIS FRANCISCO LINARES GARCIA</t>
  </si>
  <si>
    <t>LINA MARCELA MORENO ARIAS</t>
  </si>
  <si>
    <t>LUIS MIGUEL GRANADOS HUERFANO</t>
  </si>
  <si>
    <t>DIEGO ESTEBAN CÁRDENAS SALAZAR</t>
  </si>
  <si>
    <t>JHON ERCIK MATURANA MURILLO</t>
  </si>
  <si>
    <t>DIEGO CARDENAS</t>
  </si>
  <si>
    <t>OMAR ARTURO PUENTES SALAMANCA</t>
  </si>
  <si>
    <t>CAMILO ANDRES ROMERO CASTRO</t>
  </si>
  <si>
    <t>RICARDO NOVACK BUSTAMANTE</t>
  </si>
  <si>
    <t>DAMIÁN ELIDIO PEREA CORDOBA</t>
  </si>
  <si>
    <t>CLAUDIA LIZETH LOZANO PASOS</t>
  </si>
  <si>
    <t>JULIETTE VANESSA ARROYO RAMÍREZ</t>
  </si>
  <si>
    <t xml:space="preserve">MARLON CUERVO FORERO </t>
  </si>
  <si>
    <t>SALCEDO GOMEZ GINO ALONSO</t>
  </si>
  <si>
    <t>RUIZ CARDONA LIZETH MARCELA</t>
  </si>
  <si>
    <t>JAIME RAMIREZ BERNAL</t>
  </si>
  <si>
    <t>ANDRÉS RAMIRO VÁSQUEZ SÁNCHEZ</t>
  </si>
  <si>
    <t>RIOS MONDRAGON PABLO</t>
  </si>
  <si>
    <t>ANDERSON RODRIGUEZ SANABRIA</t>
  </si>
  <si>
    <t>JHON LEONARDO CHAVEZ CAMPAÑA</t>
  </si>
  <si>
    <t>MARÍA CRISTINA CABRA RIVER</t>
  </si>
  <si>
    <t>CASTBLANCO DUARTE KAREN EMILIA</t>
  </si>
  <si>
    <t>RODRIGUEZ POLANCO PEDRO ANTONIO</t>
  </si>
  <si>
    <t>FINO CUBILLOS ANDREA VIVIANA</t>
  </si>
  <si>
    <t>RAFAEL ARMANDO BARACALDO</t>
  </si>
  <si>
    <t>ORJUELA SANCHEZ ARABELLY</t>
  </si>
  <si>
    <t>SEBASTIAN VILLALOBOS HERNANDEZ</t>
  </si>
  <si>
    <t>LOTERO CORREA FAIBER DUVIAN</t>
  </si>
  <si>
    <t>EDWIN ANDRES QUINTERO PUENTES</t>
  </si>
  <si>
    <t>RINCONES ALMAO ELIEZER GERARDO</t>
  </si>
  <si>
    <t>LADY CARDONA CAÑON</t>
  </si>
  <si>
    <t>LIDA MONTERO AVILA</t>
  </si>
  <si>
    <t>TIBOCHA GONZALEZ JUAN CARLOS</t>
  </si>
  <si>
    <t>GUTIERREZ PACHON EDWIN SEBASTIAN</t>
  </si>
  <si>
    <t>BRAYAN ANDRES PERICO PIRAJAN</t>
  </si>
  <si>
    <t>DONADO EDWIN ENRIQUE</t>
  </si>
  <si>
    <t>EDWIN ALEXANDER FELICIANO</t>
  </si>
  <si>
    <t>DANIELA GOMEZ DELGADILLO</t>
  </si>
  <si>
    <t>LUIS ANTONIO PARDO SOLER</t>
  </si>
  <si>
    <t>JORGE DAVID MORA ANZOLA</t>
  </si>
  <si>
    <t>EDWIN FRANCISCO TORRES PENAGOS</t>
  </si>
  <si>
    <t>YAFERSON ESNEIDER VEGA</t>
  </si>
  <si>
    <t>ROLANDO GABRIEL ORTIZ CELIS</t>
  </si>
  <si>
    <t>LUIS MIGUEL CAVIEDES REINOSO</t>
  </si>
  <si>
    <t>DEL VALLE PEREZ ELIAS</t>
  </si>
  <si>
    <t>BRANDON BRICEÑO MOGOLLON</t>
  </si>
  <si>
    <t xml:space="preserve">NATALIA MUÑOZ CARRILLO </t>
  </si>
  <si>
    <t>NIÑO PARADA CRISTIAN</t>
  </si>
  <si>
    <t>MOREA RAMOS ANGIE PAOLA </t>
  </si>
  <si>
    <t>VIVIAN DANIELA CORTES GARZON</t>
  </si>
  <si>
    <t>DIAZ LOZADA ABISAI</t>
  </si>
  <si>
    <t>LUZ DARI AMAYA GONZALEZ</t>
  </si>
  <si>
    <t>CLAUDIA LILIANA LOPEZ ALBORNOZ</t>
  </si>
  <si>
    <t>JENNYFER CAMILA TRUJILLO MORALES</t>
  </si>
  <si>
    <t>RIVERA DIAZ DEISY</t>
  </si>
  <si>
    <t>ROMERO GIL DIEGO</t>
  </si>
  <si>
    <t>SANTIAGO JAVIER MONCADA SOLER</t>
  </si>
  <si>
    <t>TAPIAS PATRON JOSE JAIME</t>
  </si>
  <si>
    <t>DELGADO DELGADO FERLEY DUVAN</t>
  </si>
  <si>
    <t>DIEGO DUQUE QUINCHE</t>
  </si>
  <si>
    <t>JORGE ENRIQUE CAÑON UBAQUE</t>
  </si>
  <si>
    <t>RIVERA CASTAÑEDA CINDY</t>
  </si>
  <si>
    <t>DERLY DAYAN MENDOZA SANTANA</t>
  </si>
  <si>
    <t>LUIS CARLOS JIMENEZ</t>
  </si>
  <si>
    <t>ANDRES HUMBERTO ROJAS BARRERO</t>
  </si>
  <si>
    <t>LAURA YANIBER MOSQUERA ARIZA</t>
  </si>
  <si>
    <t>SOGAMOSO HIGUERA MARIA PAULA</t>
  </si>
  <si>
    <t xml:space="preserve">FRANKLIN MEDINA RAMIREZ </t>
  </si>
  <si>
    <t>ANGULO ALBA JUAN CARLOS</t>
  </si>
  <si>
    <t>CHINOME BELLO JUAN ESTEBAN</t>
  </si>
  <si>
    <t>DIAZ NAVARRO JUAN DAVID</t>
  </si>
  <si>
    <t>GAMBA PEÑUELA JUAN FELIPE</t>
  </si>
  <si>
    <t>MELO RANCHEROS JORGE ANDRÉS</t>
  </si>
  <si>
    <t>EDISON RIAÑO ARCINIEGAS</t>
  </si>
  <si>
    <t>ERICK FABIAN SANCHEZ MARTINEZ</t>
  </si>
  <si>
    <t>JORGE LUIS CHIQUET CASTRO</t>
  </si>
  <si>
    <t>DANIELA RODRÍGUEZ AJIACO</t>
  </si>
  <si>
    <t>DANY ALEJANDRA MARTINEZ DAZA</t>
  </si>
  <si>
    <t>SEBASTIÁN EDUARDO MORENO MANOSALVA</t>
  </si>
  <si>
    <t>JHONATAN ANDRES MEJIA GARAVITO</t>
  </si>
  <si>
    <t>YUTT DANY MENDEZ BEDOYA</t>
  </si>
  <si>
    <t>OLIVERO BARON JEISSON ARTURO</t>
  </si>
  <si>
    <t xml:space="preserve">MARIA CAMILA FORERO FORERO </t>
  </si>
  <si>
    <t>LOVERA GAITAN CESAR IVAN</t>
  </si>
  <si>
    <t xml:space="preserve">JUAN SEBASTIAN PINEDA ROLDAN </t>
  </si>
  <si>
    <t>JUAN ESTEBAN MORENO GOMEZ</t>
  </si>
  <si>
    <t>DEVI NATALIA GONZALEZ VELASCO</t>
  </si>
  <si>
    <t>RUIZ MURCIA MARIA ALEXANDRA</t>
  </si>
  <si>
    <t>JEISSON ANDRÉS TÉLLEZ RINCÓN</t>
  </si>
  <si>
    <t>MIGUEL ANGEL BOTERO CASTELLANOS</t>
  </si>
  <si>
    <t>ANDREA CATALINA RAMÍREZ PÉREZ</t>
  </si>
  <si>
    <t>SALAZAR GALEANO YESICA ALEXANDRA</t>
  </si>
  <si>
    <t>VILLAMARIN DIAZ JEIMMY LILIANA</t>
  </si>
  <si>
    <t>GONZÁLEZ MOYA CINDY CAROLINA</t>
  </si>
  <si>
    <t>GONZALEZ TUNJO MARTIN DAVID</t>
  </si>
  <si>
    <t>FORERO RODRIGUEZ JENNY ALEXANDRA</t>
  </si>
  <si>
    <t>HEIDI TATIANA DUARTE ALFONSO</t>
  </si>
  <si>
    <t>BAUTISTA PINILLA YULI ALEXANDRA</t>
  </si>
  <si>
    <t>RAMIREZ OSORIO ELEAZAR</t>
  </si>
  <si>
    <t>EDISSON FABIÁN VASQUEZ BARRERA</t>
  </si>
  <si>
    <t>SAENZ GUZMAN CARLOS ALBERTO</t>
  </si>
  <si>
    <t>SILVIA ALEJANDRA GONZÁLEZ CIFUENTES</t>
  </si>
  <si>
    <t>LAURA SOFIA LOPEZ ALVAREZ</t>
  </si>
  <si>
    <t>ANDERSON STIVEN RAMIREZ SANTAMARÍA</t>
  </si>
  <si>
    <t>ALEJANDRA LORENA NIÑO MEDINA</t>
  </si>
  <si>
    <t>DEIVY ANDRÉS FIGUEROA TUNJO</t>
  </si>
  <si>
    <t>OSORIO HORTUA JERSOS ASIS</t>
  </si>
  <si>
    <t>CARRILLO RAMIREZ CRISTIAN ERMIDES</t>
  </si>
  <si>
    <t>TONCON HERNANDEZ YENCY</t>
  </si>
  <si>
    <t>MARIA PAULA PRIETO GARZÓN</t>
  </si>
  <si>
    <t>DIEGO FERNEY GOMEZ CLAVIJO</t>
  </si>
  <si>
    <t>CAMILA ANDREA TOBÓN BERNAL</t>
  </si>
  <si>
    <t>GARCIA FERNANDEZ LUIS ALFREDO</t>
  </si>
  <si>
    <t>AYALA VACA PABLO IGNACIO</t>
  </si>
  <si>
    <t>RODRIGUEZ SANDOVAL JONATHAN</t>
  </si>
  <si>
    <t>ELJADUE ISAZA ELIAS MANUEL</t>
  </si>
  <si>
    <t>CARLA JULIANA CAVANZO MORENO</t>
  </si>
  <si>
    <t>NORIEGA ORTEGA RAFAEL ROBERTO</t>
  </si>
  <si>
    <t xml:space="preserve">DANIEL FRANCISCO VANEGAS GARCIA </t>
  </si>
  <si>
    <t>HERNANDEZ CASALLAS FABIAN GUILLERMO</t>
  </si>
  <si>
    <t>BORRERO CARDOSO DISNARDO</t>
  </si>
  <si>
    <t>VIRGUES APARICIO YAIR ANDRÉS</t>
  </si>
  <si>
    <t>SABOYA REYES DIEGO ALEJANDRO</t>
  </si>
  <si>
    <t>CASTEBLANCO GRACIA CARLOS ENRIQUE </t>
  </si>
  <si>
    <t>DAVID ANDRÉS MARTÍNEZ MONDRAGÓN </t>
  </si>
  <si>
    <t>PEÑA RODRIGUEZ LUIS RICARDO</t>
  </si>
  <si>
    <t>SILVA ESPARCEA KAREN LIZETH</t>
  </si>
  <si>
    <t>SERGIO ALFONSO ZAMBRANO VARGAS</t>
  </si>
  <si>
    <t>CAMILO ANDRES SALAS DUQUE</t>
  </si>
  <si>
    <t>DERIAN RODRIGO TELLO LEON</t>
  </si>
  <si>
    <t>ALEJANDRO TORRES HERNANDEZ</t>
  </si>
  <si>
    <t xml:space="preserve">JUAN CARLOS CAMACHO PALMA </t>
  </si>
  <si>
    <t>JIMENEZ QUINTERO ROSEMBERG JOSÉ</t>
  </si>
  <si>
    <t>LUZ MYRIAM ESPINOSA</t>
  </si>
  <si>
    <t>SANDRA JOHANNA GARAY BUITRAGO</t>
  </si>
  <si>
    <t>MAGDA ALEJANDRA MEDINA RODRÍGUEZ</t>
  </si>
  <si>
    <t>LEON FAJARDO CRISTIAN LEONARDO</t>
  </si>
  <si>
    <t>LOPEZ LOPEZ JENNY KATERINE</t>
  </si>
  <si>
    <t>BUSTOS ROJAS BLANCA INES</t>
  </si>
  <si>
    <t>LUZ AMALIA TORRES MALAVER</t>
  </si>
  <si>
    <t>ZAPATA PORTELA SANDRA PATRICIA</t>
  </si>
  <si>
    <t>GOMEZ OLAYA LEONEL</t>
  </si>
  <si>
    <t>PINILLA PULIDO SANTIAGO IVAN</t>
  </si>
  <si>
    <t>JEAN ANDREY RINCON ALFONSO</t>
  </si>
  <si>
    <t>MARIA EMMA BELTRAN GALINDO</t>
  </si>
  <si>
    <t>CASTRO CLAVIJO RAFAEL ORLANDO</t>
  </si>
  <si>
    <t>MARIN ORTEGA ANGIE JULIETH</t>
  </si>
  <si>
    <t>BOBADILLA FLOREZ MAICOL</t>
  </si>
  <si>
    <t xml:space="preserve">BEATRIZ EUGENIA GOMEZ CONSUEGRA </t>
  </si>
  <si>
    <t>VALBUENA SUAREZ CRISTIAN CAMILO</t>
  </si>
  <si>
    <t>LUGO ALVAREZ HECTOR FABIO</t>
  </si>
  <si>
    <t xml:space="preserve">FREDY YAMIT PINILLA QUINCHIA </t>
  </si>
  <si>
    <t>CLAUDIA LILIAN GUALTEROS GARZÓN</t>
  </si>
  <si>
    <t>DIEGO ARMANDO YACELGA HURTADO</t>
  </si>
  <si>
    <t>JUAN PABLO BERNAL CARDONA</t>
  </si>
  <si>
    <t>SALGADO AMAYA HERNANDO ENRIQUE</t>
  </si>
  <si>
    <t>MONSALVE SANCHEZ OSCAR ENRIQUE</t>
  </si>
  <si>
    <t>HERNANDEZ FORERO DANIELA</t>
  </si>
  <si>
    <t>PARRA RAMIREZ BRAYAM DAVID</t>
  </si>
  <si>
    <t>JUAN PABLO RINCON AGUIRRE</t>
  </si>
  <si>
    <t>LEIDY TATIANA JAIME ALFONSO</t>
  </si>
  <si>
    <t>YURY LILIANA RAMIREZ JIMENEZ</t>
  </si>
  <si>
    <t>GONZALEZ JONES EDUARDO JESUS MODESTO</t>
  </si>
  <si>
    <t>NUÑEZ PINILLA VICTOR MANUEL</t>
  </si>
  <si>
    <t>CRUZ APONTE JULIAN ANDRES</t>
  </si>
  <si>
    <t>GUTIERREZ AVILA MAURICIO</t>
  </si>
  <si>
    <t>CARLOS ANDRES DUQUE NIÑO</t>
  </si>
  <si>
    <t>WILMER YOHANNY ORDOÑEZ MONCADA</t>
  </si>
  <si>
    <t>ROJAS MATEUS LUIS FERNANDO</t>
  </si>
  <si>
    <t>JUAN MANUEL BERMUDEZ RIVERA</t>
  </si>
  <si>
    <t>ROJAS LEON JOHN CARLOS</t>
  </si>
  <si>
    <t>GOMEZ CIFUENTES YULY PAOLA </t>
  </si>
  <si>
    <t>DANIEL FELIPE HIDALGO GARCIA</t>
  </si>
  <si>
    <t>JULIAN ANDRES CARDENAS FONSECA</t>
  </si>
  <si>
    <t>GOMEZ GOMEZ ERIKA XIMENA</t>
  </si>
  <si>
    <t>OSCAR FABIAN RIAÑO ALVARADO</t>
  </si>
  <si>
    <t>NICOLAS QUIROGA TOAPANTA</t>
  </si>
  <si>
    <t>MICHAEL STEVEN NIÑO PULIDO</t>
  </si>
  <si>
    <t>JOHAN ANDRÉS BUITRAGO MENDOZA</t>
  </si>
  <si>
    <t>CALDERÓN POVEDA LIZETH.</t>
  </si>
  <si>
    <t>JURY CATALINA TRONCOSO CARDENAS</t>
  </si>
  <si>
    <t xml:space="preserve">DANIEL HERNANDO LUGO JARAMILLO </t>
  </si>
  <si>
    <t>LOPEZ HERNANDEZ RODRIGO IVAN ANDRES</t>
  </si>
  <si>
    <t>CAMPAZ RUIZ LORENA</t>
  </si>
  <si>
    <t>NATALY OTALORA LOPEZ</t>
  </si>
  <si>
    <t>KAREN LILIANA LÓPEZ CALDERÓN</t>
  </si>
  <si>
    <t>CRISTIAN CAMILO BETANCOURT JEREZ</t>
  </si>
  <si>
    <t>WILMER DANIEL GARCIA ROZO</t>
  </si>
  <si>
    <t>JULIAN STIVEN DELGADILLLO ROZO</t>
  </si>
  <si>
    <t>MARIA DEL PILAR VARGAS TALERO</t>
  </si>
  <si>
    <t>CARLOS ANDRÉS BENAVIDES PINILLA</t>
  </si>
  <si>
    <t>SILVA FLOREZ YANETH MARCELA</t>
  </si>
  <si>
    <t>TREJOS ALONSO ALEJANDRA</t>
  </si>
  <si>
    <t>ANDREA DEL PILAR CORTÉS ORTIZ</t>
  </si>
  <si>
    <t>GONZALEZ GUAYANA NELSON RODRIGO</t>
  </si>
  <si>
    <t>MURILLO PRIETO LUIS ANDRES</t>
  </si>
  <si>
    <t>DANA KATERINE OSPINA SIERRA</t>
  </si>
  <si>
    <t>JEISSON MAURICIO MONROY ROJAS</t>
  </si>
  <si>
    <t>EDUARDO PERDOMO GUTIERREZ</t>
  </si>
  <si>
    <t>MARÍA ALEJANDRA SUÁREZ MANRIQUE</t>
  </si>
  <si>
    <t>YENIFER CAMACHO GUZMAN</t>
  </si>
  <si>
    <t>JINETH ANGELICA MUÑOZ</t>
  </si>
  <si>
    <t>MARISOL DELGADO BARAHONA</t>
  </si>
  <si>
    <t>DANIEL ESTEBAN MURCIA LEGUIZAMON</t>
  </si>
  <si>
    <t>MARCILLO MENESES ANDRES FELIPE</t>
  </si>
  <si>
    <t>LÓPEZ ANTOLINEZ ELKIN MAURICIO</t>
  </si>
  <si>
    <t xml:space="preserve">GUILLERMO ANDRES TORRES BARRANTES
</t>
  </si>
  <si>
    <t xml:space="preserve">ELIZABETH CASTIBLANCO CARRILLO </t>
  </si>
  <si>
    <t>JUAN DAVID SIBO MARTIN</t>
  </si>
  <si>
    <t>RUIZ GARCIA LAURA VICTORIA</t>
  </si>
  <si>
    <t>LUISA FERNANDA URREGO MUÑETÓN</t>
  </si>
  <si>
    <t>7.981.664</t>
  </si>
  <si>
    <t>YORJAN ALEXANDER DURAN FANDIÑO</t>
  </si>
  <si>
    <t>SHIRLEY MILDRED RAMIREZ CORDERO</t>
  </si>
  <si>
    <t xml:space="preserve">JULIETTE FERNANDA CORREDOR MORA </t>
  </si>
  <si>
    <t>DIAZ MORA EDWIN OVIDIO</t>
  </si>
  <si>
    <t>GABRIEL SANTIAGO HERRERA RINCÓN</t>
  </si>
  <si>
    <t>CRISTHIAN MAURICIO ROJAS HERRERA</t>
  </si>
  <si>
    <t xml:space="preserve">WILLIAM LOPEZ JIMENEZ </t>
  </si>
  <si>
    <t>VALBUENA CAMACHO HELBERT GUILLERMO</t>
  </si>
  <si>
    <t>LUNA PARRA JONATHAN URIEL</t>
  </si>
  <si>
    <t>WILLIAM ANDRES MACHADO SIACHOQUE</t>
  </si>
  <si>
    <t>VICTOR HUGO MURILLO VERA</t>
  </si>
  <si>
    <t>MIGUEL ANDRES AGUDELO MESA</t>
  </si>
  <si>
    <t>OCTAVIO FAJARDO RODRIGUEZ</t>
  </si>
  <si>
    <t>OLGA ESPITIA VIVEROS</t>
  </si>
  <si>
    <t>JULY PAOLA RODRIGUEZ CASTAÑEDA</t>
  </si>
  <si>
    <t>MICHELLE ESTEPA</t>
  </si>
  <si>
    <t>OMAR ESNEYGUER MORENO DUQUE</t>
  </si>
  <si>
    <t xml:space="preserve">MARIA CONSUELO MARTINEZ CAMACHO </t>
  </si>
  <si>
    <t>OSCAR JAVIER AGUILERA GOMEZ</t>
  </si>
  <si>
    <t>JOSEF LUIS GUZMAN BARRERO</t>
  </si>
  <si>
    <t>JORGE MARIO RODRIGUEZ VARGAS</t>
  </si>
  <si>
    <t>GONZALEZ MONTEALEGRE PEDRO ALEXANDER </t>
  </si>
  <si>
    <t>JOSE DAVID SALINAS MEDINA</t>
  </si>
  <si>
    <t xml:space="preserve">JUDY ALEXANDRA BALLESTEROS RIVERO </t>
  </si>
  <si>
    <t>ELVIRA SISA GOYENECHE</t>
  </si>
  <si>
    <t>JUAN NORBERTO BERNAL FARIETA</t>
  </si>
  <si>
    <t>DANNY GREGORIO QUIÑONES ANGULO</t>
  </si>
  <si>
    <t>CORRALES NARANJO RAFAEL</t>
  </si>
  <si>
    <t>MUNEVAR MANRIQUE WILSON</t>
  </si>
  <si>
    <t>CRISTHIAN HUMBERTO MEDINA QUITIAN</t>
  </si>
  <si>
    <t>CARLOS HOMERO QUIROGA PARDO</t>
  </si>
  <si>
    <t>CESAR YESID RODRIGUEZ DIAZ</t>
  </si>
  <si>
    <t>PEDRO ALEXANDER SUAREZ GUZMAN</t>
  </si>
  <si>
    <t xml:space="preserve">CAMILO ANDRES ALZATE ZULUAGA </t>
  </si>
  <si>
    <t>VALBUENA CABEZAS JONATHAN RUBEN</t>
  </si>
  <si>
    <t>VILLALBA DEISY NATALIA </t>
  </si>
  <si>
    <t>ANGELICA VIVIANA CRUZ SARMIENTO</t>
  </si>
  <si>
    <t>DAICY ALVARADO HERNANDEZ</t>
  </si>
  <si>
    <t>ANDRES MONTILLA</t>
  </si>
  <si>
    <t>CARLOS EMILIO RUIZ VILLAMIL</t>
  </si>
  <si>
    <t>OSCAR FABIAN RUBIANO ESPINOSA</t>
  </si>
  <si>
    <t>ANA MILENA LOPEZ QUINTERO</t>
  </si>
  <si>
    <t>BARACALDO ELQUIN</t>
  </si>
  <si>
    <t>DUVIER FELIPE CRUZ SUÁREZ</t>
  </si>
  <si>
    <t>HAROL SMITH RODRIGUEZ FARFAN</t>
  </si>
  <si>
    <t>VANEGAS LOPEZ ANDRES SAEED CAMILO</t>
  </si>
  <si>
    <t>SINISTERRA CORDOBA ZULANDERS ARTURO</t>
  </si>
  <si>
    <t>ACEVEDO JULIE JOAN</t>
  </si>
  <si>
    <t>RODRIGUEZ RODRIGUEZ RAFAEL EDUARDO</t>
  </si>
  <si>
    <t>GONZALEZ PEREA DIANA CAROLINA</t>
  </si>
  <si>
    <t>JORGE LIZARDO RODRIGUEZ MARTINEZ</t>
  </si>
  <si>
    <t>CASTELLANOS CAMARGO MANUEL ALEJANDRO</t>
  </si>
  <si>
    <t>JACKELINE LIZETH TAFUR OVIEDO</t>
  </si>
  <si>
    <t>OSCAR IVAN GARZÓN PLAZAS</t>
  </si>
  <si>
    <t>HERRERA GONZALEZ FREDY ERNESTO</t>
  </si>
  <si>
    <t>CARLOS EFRÉN AMORTEGUI RAMÍREZ</t>
  </si>
  <si>
    <t>ASPRILLA MARIN EDWIN FERNANDO</t>
  </si>
  <si>
    <t>JULIO ALBERTO CORREDOR MORENO </t>
  </si>
  <si>
    <t xml:space="preserve">JUAN FRANCISCO CASTELLANOS GUTIERREZ </t>
  </si>
  <si>
    <t>PABLO ALEJANDRO FONSECA ALFARO</t>
  </si>
  <si>
    <t>JESSICA KATHERINE CORTES DÁVILA</t>
  </si>
  <si>
    <t>DALIO CERVERA CONTRERAS</t>
  </si>
  <si>
    <t>FERNANDO MANUEL PARRA OBANDO</t>
  </si>
  <si>
    <t>DANIEL SANTIAGO PASCUAS REYNA</t>
  </si>
  <si>
    <t xml:space="preserve">WILHMER FABIAN REALPE PAZ </t>
  </si>
  <si>
    <t>SEBASTIÁN MARÍN BASALLO</t>
  </si>
  <si>
    <t>BRANDON ALBERTO PLATA BELTRAN</t>
  </si>
  <si>
    <t>JUAN GUILLERMO ZULUAGA RAMIREZ</t>
  </si>
  <si>
    <t>FABIAN LEONARDO BUITRAGO GUERRERO</t>
  </si>
  <si>
    <t>LUCY HERMELINDA SUAREZ ARGUELLO</t>
  </si>
  <si>
    <t>PEDRAZA CAÑON ANDRES FELIPE</t>
  </si>
  <si>
    <t>MARTINEZ AYALA JOSE JOAQUIN</t>
  </si>
  <si>
    <t xml:space="preserve">JHON ALEXANDER DOMINGUEZ NEIZA </t>
  </si>
  <si>
    <t>SOLANO AVILA ANDRES LEONARDO</t>
  </si>
  <si>
    <t>TRUJILLO AVILAN YULY</t>
  </si>
  <si>
    <t xml:space="preserve">JORGE ARMANDO ALGARRA ACOSTA </t>
  </si>
  <si>
    <t xml:space="preserve">ISRAEL DAMIAN BERMUDEZ RIVERO </t>
  </si>
  <si>
    <t>ANGIE CONSTANZA CASTELLANOS GUZMAN</t>
  </si>
  <si>
    <t xml:space="preserve">MIGUEL ANGEL NIETO ORTIZ </t>
  </si>
  <si>
    <t xml:space="preserve">CESAR AUGUSTO TORRADO PINEDA </t>
  </si>
  <si>
    <t xml:space="preserve">GUILLY SMITH HERNANDEZ BARBOSA </t>
  </si>
  <si>
    <t>JOSE LUIS LESMES NIETO</t>
  </si>
  <si>
    <t>AGATON ACEVEDO LEIDDY DIANA</t>
  </si>
  <si>
    <t>GONZALEZ BAUTISTA CARLOS EDUARDO</t>
  </si>
  <si>
    <t>MOLINA VIDAL YUDY CAROLINA</t>
  </si>
  <si>
    <t>CARDENAS LOZANO RONNI MARCEL</t>
  </si>
  <si>
    <t>LEIDY CAROLINA GIL MONTAÑO</t>
  </si>
  <si>
    <t>MORENO BURGOS JOHN ALEXANDER</t>
  </si>
  <si>
    <t>FORERO LIZARAZO ALDO SEBASTIAN</t>
  </si>
  <si>
    <t>GOMEZ OTALORA FRANCK ALEXANDER</t>
  </si>
  <si>
    <t>DIAZ TINOCO MARISOL</t>
  </si>
  <si>
    <t>PATRICIA JANETH CABUYA SALINAS</t>
  </si>
  <si>
    <t>SEGURA BERNAL LISSA CRISTINA</t>
  </si>
  <si>
    <t>MONICA ADRIANA FORERO BOGOTÁ</t>
  </si>
  <si>
    <t>RUBIO BEJARANO ANDRES FELIPE</t>
  </si>
  <si>
    <t>DONCEL GONZALEZ KEVIN DAVID</t>
  </si>
  <si>
    <t xml:space="preserve">JOHAN YESID PARRA HERNANDEZ </t>
  </si>
  <si>
    <t>PACHON NATALIA SOFIA</t>
  </si>
  <si>
    <t>CARDONA COLLAZOS NICOLÁS</t>
  </si>
  <si>
    <t>RODRIGUEZ RODRIGUEZ RAUL</t>
  </si>
  <si>
    <t>PARDO LAURA VALENTINA</t>
  </si>
  <si>
    <t xml:space="preserve">JESSICA KATHERIN CASTELLANOS PARRA </t>
  </si>
  <si>
    <t>PEREZ ANGEL JOHAN NICOLAS</t>
  </si>
  <si>
    <t>CAMACHO PRIETO EDDY SEBASTIAN</t>
  </si>
  <si>
    <t xml:space="preserve">ANDRES FELIPE LIZARAZO BRICEÑO </t>
  </si>
  <si>
    <t xml:space="preserve">BRAYAN STIVEN AVILA MELO </t>
  </si>
  <si>
    <t xml:space="preserve">OMAR JULIAN BONILLA TRIANA 
</t>
  </si>
  <si>
    <t>DAZA GOMEZ GEOVANNY HERNANDO</t>
  </si>
  <si>
    <t xml:space="preserve">BERMÚDEZ MARTÍNEZ MILTON ANTONIO
</t>
  </si>
  <si>
    <t>GALEANO CABRERA JAIVER DAVID</t>
  </si>
  <si>
    <t>FORERO DUARTE MAURICIO</t>
  </si>
  <si>
    <t>PACHECO MORA HECTOR DAVID ALEJANDRO</t>
  </si>
  <si>
    <t>DONCEL GONZALEZ JOHAN SEBASTIAN</t>
  </si>
  <si>
    <t>CONTRERAS OVALLE MAYRA ALEJANDRA</t>
  </si>
  <si>
    <t>GUTIERREZ MELO ALEJANDRO</t>
  </si>
  <si>
    <t>CAICEDO CASTELBLANCO JULIAN ANDRES</t>
  </si>
  <si>
    <t>ESPITIA AVENDAÑO ANDRES FELIPE</t>
  </si>
  <si>
    <t>RODRIGUEZ CASTILLO CRISTIAN MATEO</t>
  </si>
  <si>
    <t xml:space="preserve">CRISTIAN ANDRES GERENA ROA </t>
  </si>
  <si>
    <t>MERCHAN MARTINEZ ALEJANDRO</t>
  </si>
  <si>
    <t>NIÑO VEGA NICOLAS ESTEBAN</t>
  </si>
  <si>
    <t>MICHAEL ARAQUE</t>
  </si>
  <si>
    <t xml:space="preserve">LAURA MISHEEL CAMARGO NIÑO </t>
  </si>
  <si>
    <t>HERRERA CARDENAS JOSE LUIS</t>
  </si>
  <si>
    <t>PAEZ SUAREZ RICARDO</t>
  </si>
  <si>
    <t>MORALES CAÑAS DANNY BRIDETH</t>
  </si>
  <si>
    <t>JULIAN RICARDO VARGAS GUAYARA</t>
  </si>
  <si>
    <t>VEGA FUENTES BRAYAN CAMILO</t>
  </si>
  <si>
    <t>PENAGOS COLLAZOS LEIDY PATRICIA</t>
  </si>
  <si>
    <t xml:space="preserve">KAREN DAYANA CARDENAS TORRES </t>
  </si>
  <si>
    <t>ARANGO RICO MARIA JOSE</t>
  </si>
  <si>
    <t>RUEDA CARDENAS JAIRO ANDRES</t>
  </si>
  <si>
    <t>SAAVEDRA TORRES JUAN DANIEL</t>
  </si>
  <si>
    <t>CAINA LÓPEZ JORGE ALEXANDER</t>
  </si>
  <si>
    <t>RODRIGUEZ ROJAS MICHAEL ALFREDO</t>
  </si>
  <si>
    <t>RAMIREZ BARRIOS DUVAN LEONARDO</t>
  </si>
  <si>
    <t>SILGADO ATENCIO ROSIVE ANDREA</t>
  </si>
  <si>
    <t>PARRA GONZALEZ JAVIER DAVID</t>
  </si>
  <si>
    <t xml:space="preserve">GUSTAVO ANDRES LANCHEROS RODRIGUEZ </t>
  </si>
  <si>
    <t>EDWAR MAURICIO CARDENAS CHAGUALA</t>
  </si>
  <si>
    <t>MARTINEZ LOPEZ MONICA VIVIANA</t>
  </si>
  <si>
    <t>MEJIA CHAPARRO JULIANA ANDREA</t>
  </si>
  <si>
    <t>TAPIA APACHE RAFAEL</t>
  </si>
  <si>
    <t>ORLEY VARGAS LOAIZA</t>
  </si>
  <si>
    <t>VARGAS ENCISO JHONNY FERNANDO</t>
  </si>
  <si>
    <t>MIGUEL ANGEL VANEGAS GUZMAN</t>
  </si>
  <si>
    <t>QUIROGA ALFONSO EDWIN ALBEIRO</t>
  </si>
  <si>
    <t>ALFONSO GARCIA STEFFANIA</t>
  </si>
  <si>
    <t>RODRIGUEZ JIMENEZ ANDRES FELIPE</t>
  </si>
  <si>
    <t>CUELLAR CARMARGO CINDY MICHELLE</t>
  </si>
  <si>
    <t>ANGELICA MARIA SANCHEZ RENDON</t>
  </si>
  <si>
    <t>MORENO BUITRAGO CATHERINE ASTRID</t>
  </si>
  <si>
    <t>BARRERA TINJACÁ DAVID SANTIAGO</t>
  </si>
  <si>
    <t>LUIS VIAFARA GARCIA</t>
  </si>
  <si>
    <t>FLOREZ LAURA ALEXANDRA</t>
  </si>
  <si>
    <t>ANDRES FELIPE MARTA PIÑEROS</t>
  </si>
  <si>
    <t>ÁLVAREZ HERNÁNDEZ ANGIE PAOLA</t>
  </si>
  <si>
    <t>PARRA MARTINEZ GERMAN ALONSO</t>
  </si>
  <si>
    <t>RODRIGUEZ RUNZA BAYRON</t>
  </si>
  <si>
    <t>RIOS ROJAS MARIA DANIELA</t>
  </si>
  <si>
    <t>PEREZ GALVIS TATIANA PAULINA</t>
  </si>
  <si>
    <t>CRUZ GALEANO JULIAN DAVID</t>
  </si>
  <si>
    <t>LAURA MARCELA BETANCOURT GUAUQUE</t>
  </si>
  <si>
    <t>JACINTO BENAVIDES</t>
  </si>
  <si>
    <t>SORACIPA BUITRAGO JHON ALEXANDER</t>
  </si>
  <si>
    <t>MONTAÑEZ LEON MARIA JOSE</t>
  </si>
  <si>
    <t>DAVID FELIPE PINTO GUALTERO</t>
  </si>
  <si>
    <t>CRUZ DÍAZ LINA ROCÍO</t>
  </si>
  <si>
    <t>MÓNICA ALEXANDRA RODRÍGUEZ HERNÁNDEZ</t>
  </si>
  <si>
    <t>LUCANO PRADO LUIS DAVID</t>
  </si>
  <si>
    <t>VILLAMIL GUZMAN JONATHAN ALEXANDER</t>
  </si>
  <si>
    <t>BEJARANO PULIDO BRAYAN FABIAN</t>
  </si>
  <si>
    <t>VELASQUEZ VALCÁRCEL VANESSA</t>
  </si>
  <si>
    <t>LEIDY CAROLINA PAMPLONA MEDINA</t>
  </si>
  <si>
    <t>VELANDIA AROCA HELMER</t>
  </si>
  <si>
    <t>HÉCTOR FABIO GONZÁLEZ PULGARIN</t>
  </si>
  <si>
    <t>TORRES DIEGO ALEJANDRO</t>
  </si>
  <si>
    <t>ANDRES FERNANDO BERNAL VEGA</t>
  </si>
  <si>
    <t>CURREA CASTRO JOSÉ DAVID</t>
  </si>
  <si>
    <t>SERRATO KELLY JULIANA</t>
  </si>
  <si>
    <t>DAYANA NATALY ZULUAGA CUEVAS</t>
  </si>
  <si>
    <t>DIANA ALEXANDRA RODRIGUEZ BAHAMON</t>
  </si>
  <si>
    <t>HERNANDEZ CESAR SANTIAGO</t>
  </si>
  <si>
    <t>MORALES RODRIGUEZ JAIME ALFONSO</t>
  </si>
  <si>
    <t>DAVILA RUIZ CARLOS RAFAEL</t>
  </si>
  <si>
    <t>TALAVERA GARCIA SANDRA</t>
  </si>
  <si>
    <t xml:space="preserve">DIEGO ALBERTO RODRIGUEZ CASTAÑEDA </t>
  </si>
  <si>
    <t>PACHON TELLEZ NASLY ALEJANDRA</t>
  </si>
  <si>
    <t>WILLIAMS CAMILO LONDOÑO MENESES</t>
  </si>
  <si>
    <t>ORTIZ ZAMBRANO JULIAN DAVID</t>
  </si>
  <si>
    <t>CORTES CANO EDUAR FELIPE</t>
  </si>
  <si>
    <t>JASSON ALEJANDRO MURCIA ACUÑA</t>
  </si>
  <si>
    <t>GONZALEZ PARDO IGLANDINI DE JESUS</t>
  </si>
  <si>
    <t>YAIMA GRISALES JENIFFER</t>
  </si>
  <si>
    <t>MARIA ALEJANDRA PEÑA HERRERA</t>
  </si>
  <si>
    <t>YULI TATIANA PEÑA RODRIGUEZ</t>
  </si>
  <si>
    <t>OSCAR JAVIER GALEANO CIFUENTES</t>
  </si>
  <si>
    <t>BELLO LOPEZ PETER ALEXANDER</t>
  </si>
  <si>
    <t>LUIS DAVID CUCUNUBA GARCIA</t>
  </si>
  <si>
    <t>DIEGO FERNANDO PÉREZ ARANDA</t>
  </si>
  <si>
    <t>LOSÉ ORLANDO RIVEROS CASAS</t>
  </si>
  <si>
    <t>RICHARD DAVID RAMIREZ MONTAÑO</t>
  </si>
  <si>
    <t>PAULA ANDREA VALENCIA MARTINEZ</t>
  </si>
  <si>
    <t>LEIDY LORENA MORENO ARIAS</t>
  </si>
  <si>
    <t>AGUIRRE JOYA MARIA CAMILA</t>
  </si>
  <si>
    <t>SANABRIA RINCON LAURA DANIELA</t>
  </si>
  <si>
    <t>GINETH PAOLA AGUDELO</t>
  </si>
  <si>
    <t>DIEGO CUERVO ACOSTA</t>
  </si>
  <si>
    <t>JUAN STEVENS RAMIREZ PIÑEROS</t>
  </si>
  <si>
    <t>JULIO CESAR CASTRO PEÑA</t>
  </si>
  <si>
    <t>XIOMARA JULIETH DIAZ SORIANO</t>
  </si>
  <si>
    <t>LUIS ANDRES GÜIZA</t>
  </si>
  <si>
    <t xml:space="preserve">JENNIFER ANDREA QUIROGA NIVIA </t>
  </si>
  <si>
    <t>GACHA CARO KATHERINE JULIETH</t>
  </si>
  <si>
    <t>MARTA PIÑEROS MARIA ALEJANDRA</t>
  </si>
  <si>
    <t>Adicion</t>
  </si>
  <si>
    <t>ROMERO BONILLA JUAN SEBASTIAN</t>
  </si>
  <si>
    <t xml:space="preserve">VALENTINA SALAMANCA MONTAÑEZ </t>
  </si>
  <si>
    <t>FLOREZ LEON ALCIDES ENRIQUE</t>
  </si>
  <si>
    <t>BEJARANO BARRERA DANIELA ALEJANDRA</t>
  </si>
  <si>
    <t xml:space="preserve">CEBALLOS SANTANA JUAN SEBASTIAN
</t>
  </si>
  <si>
    <t>DIAZ MAYORDOMO EYLEN JASBLEIDY</t>
  </si>
  <si>
    <t>JUAN PABLO MATEUS GONZÁLEZ</t>
  </si>
  <si>
    <t>RINCON SANABRIA JUAN CAMILO</t>
  </si>
  <si>
    <t>SANTANA AVELLA DIEGO ALEJANDRO</t>
  </si>
  <si>
    <t>SANDOVAL BUITRAGO ERIK ESTEBAN</t>
  </si>
  <si>
    <t>GABRIEL MACEDONIO PARRAGA REYES</t>
  </si>
  <si>
    <t>JHON EDISON SALCEDO RAMIREZ</t>
  </si>
  <si>
    <t>PULIDO PEÑA OSCAR DAVID</t>
  </si>
  <si>
    <t xml:space="preserve">JUAN CAMILO PEDRAZA VILLAMIL </t>
  </si>
  <si>
    <t>CARDONA COLLAZOS CESAR AUGUSTO</t>
  </si>
  <si>
    <t>ROJAS DIAZ MAIRA ALEJANDRA</t>
  </si>
  <si>
    <t>ALFONSO VARGAS CRUZ</t>
  </si>
  <si>
    <t>MARIA FERNANDA ARENAS CARDONA</t>
  </si>
  <si>
    <t>DEPARTAMENTO ADMINISTRATIVO NACIONAL DE ESTADÍSTICA (DANE) Y EL FONDO ROTATORIO DEL DEPARTAMENTO</t>
  </si>
  <si>
    <t>JEANIE TATIANA HERRERA CASTIBLANCO</t>
  </si>
  <si>
    <t>ANGELICA MARIA MOYANO CIFUENTES</t>
  </si>
  <si>
    <t>LUISA FERNANDA RAMIREZ PULIDO</t>
  </si>
  <si>
    <t>NADIA LUZ SUAREZ ALBARRACIN</t>
  </si>
  <si>
    <t>ORTIZ ZULUAGA MARIA JOSE</t>
  </si>
  <si>
    <t>MARIA ISABEL TORRES VARGAS</t>
  </si>
  <si>
    <t>PAULA SOFIA PEÑA RUIZ</t>
  </si>
  <si>
    <t>LINA CONSTANZA MENDEZ</t>
  </si>
  <si>
    <t>WILSON ANDRES CUESTA ANDRADE</t>
  </si>
  <si>
    <t>GUSTAVO ADOLFO MIRANDA VALDES</t>
  </si>
  <si>
    <t>MANUELA PICON REINA</t>
  </si>
  <si>
    <t>YEISON ARLEY GUACA SALINAS</t>
  </si>
  <si>
    <t>LAURA ALEJANDRA SIERRA SANABRIA</t>
  </si>
  <si>
    <t>CRISTIAN DAVID ALBARRACIN CADENA</t>
  </si>
  <si>
    <t>JHON ALEXANDER ALBARRACIN MARTINEZ</t>
  </si>
  <si>
    <t>BUITRAGO MURILLO BRAYAN SANTIAGO</t>
  </si>
  <si>
    <t>BUSTAMANTE OVALLE NORBEY GERARDO</t>
  </si>
  <si>
    <t>MOLINA JOYA NELSON JULIÁN</t>
  </si>
  <si>
    <t>GUERRERO CABRERA FABIO DANILO</t>
  </si>
  <si>
    <t xml:space="preserve">SEBASTIAN ENRIQUE SIERRA SERRANO </t>
  </si>
  <si>
    <t xml:space="preserve">PABLO HERNANDO GARCIA RINCON 
</t>
  </si>
  <si>
    <t>JUAN HELADIO HERRERA HERAZO</t>
  </si>
  <si>
    <t>IJAJI QUIÑONES CRISTIAN MAURICIO</t>
  </si>
  <si>
    <t>HAROLD DANILO VILLARRAGA GARZÓN</t>
  </si>
  <si>
    <t>GONZALEZ CONTRERAS NELSON</t>
  </si>
  <si>
    <t>CASTILLO RONCANCIO MANUEL SEBASTIAN</t>
  </si>
  <si>
    <t>GROPHER GROUP SAS</t>
  </si>
  <si>
    <t>ALVAREZ FLORIAN ESTEBAN</t>
  </si>
  <si>
    <t>ANA MARÍA DAVILA RIVILLAS</t>
  </si>
  <si>
    <t>ANDRÉS FELIPE BASTO GARCÍA</t>
  </si>
  <si>
    <t xml:space="preserve">MARIA ALEJANDRA ALBORNOZ FORERO </t>
  </si>
  <si>
    <t>CRISTIAN CAMILO CORTES RUIZ</t>
  </si>
  <si>
    <t>MILLER ANDRES HIDALGO QUIRAMA</t>
  </si>
  <si>
    <t>DAVID JULIAN AVILA CABALLERO</t>
  </si>
  <si>
    <t>OSCAR FABIAN CORREDOR ACOSTA</t>
  </si>
  <si>
    <t>MARIO ANDRES RODRIGUEZ CHAPETON</t>
  </si>
  <si>
    <t>JORGE MAURICIO VILLARREAL URREA</t>
  </si>
  <si>
    <t>BRIAN STEVENSON GIL JAIME</t>
  </si>
  <si>
    <t>ANDERSON CAMILO TELLEZ SANCHEZ</t>
  </si>
  <si>
    <t>SANTIAGO GONZÁLEZ RODRÍGUEZ</t>
  </si>
  <si>
    <t>KARINA ISABEL MARRIAGA GUTIERREZ</t>
  </si>
  <si>
    <t>VALENTINA CRUZ HERRERA</t>
  </si>
  <si>
    <t>JOHANN MILLER ARCE RUBIO</t>
  </si>
  <si>
    <t>FRANCISCO ALFONSO LANZA RODRIGUEZ</t>
  </si>
  <si>
    <t>LISBET GERALDINE RAMIREZ PERDOMO</t>
  </si>
  <si>
    <t>CASTRO PRIETO JHON SEBASTIAN</t>
  </si>
  <si>
    <t>CRISTIAN ACUÑA GÓMEZ</t>
  </si>
  <si>
    <t>MARÍA FERNANDA VÁSQUEZ SASTRE</t>
  </si>
  <si>
    <t>GUATAQUIRA CIFUENTES DAVID MATEO</t>
  </si>
  <si>
    <t>CUADRADO CRISTANCHO JOSE LUIS</t>
  </si>
  <si>
    <t>DIEGO FERNANDO GOMEZ GARCIA</t>
  </si>
  <si>
    <t>YOVANA MUÑOZ OLARTE</t>
  </si>
  <si>
    <t>U.T. LA PREVISORA S.A. COMPAÑÍA DE SEGUROS, MAPFRE SEGUROS GENERALES DE COLOMBIA S.A, ALLIANZ SEGUROS S.A Y AXA COLPATRIA SEGUROS S.A.</t>
  </si>
  <si>
    <t>SERVICIOS Y SUMINISTROS INSTITUCIONALES SAS</t>
  </si>
  <si>
    <t>YEIMY MICAN MARTINEZ</t>
  </si>
  <si>
    <t>EBRATT &amp; ARENAS SAS</t>
  </si>
  <si>
    <t>JOHNY RICARDO CHAVES ZAPATA</t>
  </si>
  <si>
    <t>YORDAN ZAMORA GUTIÉRREZ</t>
  </si>
  <si>
    <t>JUAN CARLOS ROMERO MORALES</t>
  </si>
  <si>
    <t>JUAN DAVID VELEZ BARRAGAN</t>
  </si>
  <si>
    <t>ANDRES EDUARDO BERNAL CUAREZ</t>
  </si>
  <si>
    <t>HELBERT ALFONSO SUAREZ GOMEZ</t>
  </si>
  <si>
    <t>ANDRES FELIPE AVILA RUIZ</t>
  </si>
  <si>
    <t>JONATHAN FRANCISCO VITOLO LOPEZ</t>
  </si>
  <si>
    <t>IDRD-CTO-1688-2022</t>
  </si>
  <si>
    <t>DIANA ANDREA MIRANDA MAHECHA</t>
  </si>
  <si>
    <t>Selección abreviada menor cuantía</t>
  </si>
  <si>
    <t>IDRD-CTO-2384-2022</t>
  </si>
  <si>
    <t>PAULA ANDREA ESPITIA GIRALDO</t>
  </si>
  <si>
    <t>PRESTAR LOS SERVICIOS DE APOYO A LA GESTIÓN EN EL ÁREA DE TESORERÍA EN EL MANEJO DE LOS INGRESOS DE FACTURACIÓN ELECTRÓNICA, CONCILIACIONES Y REVISIÓN DE DOCUMENTOS DE PAGO</t>
  </si>
  <si>
    <t>IDRD-CTO-2407-2022</t>
  </si>
  <si>
    <t>JUAN GUILLERMO ZULUAGA</t>
  </si>
  <si>
    <t>FRANCK GOMEZ OTALORA</t>
  </si>
  <si>
    <t>IDRD-CTO-2476-2022</t>
  </si>
  <si>
    <t>KIMBERLY TORRES DIAZ</t>
  </si>
  <si>
    <t>PRESTAR APOYO A LA GESTIÓN ADMINISTRATIVA Y OPERATIVA ASIGNADA POR LA SUPERVISIÓN TÉCNICA DE RECREACIÓN Y DEPORTE</t>
  </si>
  <si>
    <t>IDRD-CTO-2543-2022</t>
  </si>
  <si>
    <t>IDRD-CTO-2546-2022</t>
  </si>
  <si>
    <t>JUAN CARLOS SARRIA LOZANO</t>
  </si>
  <si>
    <t>IDRD-CTO-2566-2022</t>
  </si>
  <si>
    <t>ISOLUCIÓN SISTEMAS INTEGRADOS DE GESTIÓN S.A.</t>
  </si>
  <si>
    <t>CONTRATAR EL SERVICIO DE SOPORTE Y MANTENIMIENTO DEL SOFTWARE ISOLUCION</t>
  </si>
  <si>
    <t>IDRD-CTO-2568-2022</t>
  </si>
  <si>
    <t>OMAR DANILO CLAVIJO VARGAS</t>
  </si>
  <si>
    <t>IDRD-CTO-2615-2022</t>
  </si>
  <si>
    <t>IDRD-CTO-2629-2022</t>
  </si>
  <si>
    <t>IDRD-CTO-2654-2022</t>
  </si>
  <si>
    <t>IDRD-CTO-2675-2022</t>
  </si>
  <si>
    <t>LEYDY CAROLINA PAMPLONA MEDINA</t>
  </si>
  <si>
    <t>IDRD-CTO-2679-2022</t>
  </si>
  <si>
    <t>IDRD-CTO-2686-2022</t>
  </si>
  <si>
    <t>MARLON ANTONIO ARDILA BARRETO</t>
  </si>
  <si>
    <t>IDRD-CTO-2689-2022</t>
  </si>
  <si>
    <t>IDRD-CTO-2690-2022</t>
  </si>
  <si>
    <t>ELIAS DEL VALLE PEREZ</t>
  </si>
  <si>
    <t>PRESTAR SUS SERVICIOS COMO ENTRENADOR(A) DE RENDIMIENTO 4.6 PARA IMPLEMENTAR LOS PLANES DE PREPARACIÓN Y ENTRENAMIENTO DE ATLETAS EN LA DISCIPLINA ASIGNADA, DEL SISTEMA DEPORTIVO DE BOGOTÁ.</t>
  </si>
  <si>
    <t>IDRD-CTO-2720-2022</t>
  </si>
  <si>
    <t>IDRD-CTO-2725-2022</t>
  </si>
  <si>
    <t>CONSORCIO MANTENIMIENTO AL PARQUE</t>
  </si>
  <si>
    <t>CONTRATAR EL SERVICIO DE LIMPIEZA Y MANTENIMIENTO ECOSISTÉMICO DE LOS CUERPOS DE AGUA UBICADOS EN LOS PARQUES Y ESCENARIOS QUE HACEN PARTE DEL SISTEMA DISTRITAL DE PARQUES ADMINISTRADOS POR EL IDRD</t>
  </si>
  <si>
    <t>IDRD-CTO-2726-2022</t>
  </si>
  <si>
    <t>IDRD-CTO-2740-2022</t>
  </si>
  <si>
    <t>TATIANA MONZON ROA</t>
  </si>
  <si>
    <t>IDRD-CTO-2744-2022</t>
  </si>
  <si>
    <t>IDRD-CTO-2749-2022</t>
  </si>
  <si>
    <t>IDRD-CTO-2750-2022</t>
  </si>
  <si>
    <t>LADY ALEJANDRA MOLINA JIMÉNEZ</t>
  </si>
  <si>
    <t>IDRD-CTO-2768-2022</t>
  </si>
  <si>
    <t>ANDRES FELIPE MARCILLO MENESES</t>
  </si>
  <si>
    <t>IDRD-CTO-2776-2022</t>
  </si>
  <si>
    <t>PRESTAR SERVICIOS PROFESIONALES PARA REALIZAR LA REVISION DE POLIZAS Y APOYAR TEMAS DE CONTRATOS DE APROVECHAMIENTO ECONOMICO Y CAMEP.</t>
  </si>
  <si>
    <t>IDRD-CTO-2777-2022</t>
  </si>
  <si>
    <t>IDRD-CTO-2778-2022</t>
  </si>
  <si>
    <t>PRESTAR LOS SERVICIOS PROFESIONALES COMO INSTRUCTOR DE GIMNASIO PARA GUIAR LAS RUTINAS FISICAS LA PRACTICA DEPORTIVA Y EL USO ADECUADO DE LAS HERRAMIENTAS Y DEMAS ELEMENTOS QUE CONFORMAN LOS GIMNASIOS EN LAS SEDES DEL IDRD ASI COMO GESTIONAR Y PROMOVER DIFERENTES RUTINAS GRUPALES ACTIVIDADES FISICAS Y DE ENTRENAMIENTO DEPORTIVO DIRIGIDAS A LOS USUARIOS DEL GIMNASIO</t>
  </si>
  <si>
    <t>IDRD-CTO-2781-2022</t>
  </si>
  <si>
    <t>JOSE SEBASTIAN MALAVER CARRILLO</t>
  </si>
  <si>
    <t>IDRD-CTO-2790-2022</t>
  </si>
  <si>
    <t>DANIEL FELIPE HIDALGO</t>
  </si>
  <si>
    <t>IDRD-CTO-2791-2022</t>
  </si>
  <si>
    <t>FABIAN CAMILO HERNANDEZ DIAZ</t>
  </si>
  <si>
    <t>IDRD-CTO-2792-2022</t>
  </si>
  <si>
    <t>IDRD-CTO-2794-2022</t>
  </si>
  <si>
    <t>EDUARDO JESUS MODESTO GONZALEZ JONES</t>
  </si>
  <si>
    <t>IDRD-CTO-2796-2022</t>
  </si>
  <si>
    <t>DIANA CAROLINA VILLALOBOS HIDALGO</t>
  </si>
  <si>
    <t>IDRD-CTO-2797-2022</t>
  </si>
  <si>
    <t>FABIAN ALFONSO FRANCO PADILLA</t>
  </si>
  <si>
    <t>IDRD-CTO-2798-2022</t>
  </si>
  <si>
    <t>PRESTAR LOS SERVICIOS DE APOYO A LA GESTION PARA REALIZAR EL CONTROL Y SEGUIMIENTO DEL ESTADO DE LAS BICICLETAS INSTITUCIONALES Y LA ORIENTACION EN MECANICA Y MANTENIMIENTO DE BICICLETAS A LOS USUARIOS DE LA ESTRATEGIA BOGOTA PEDALEA</t>
  </si>
  <si>
    <t>IDRD-CTO.2799-2022</t>
  </si>
  <si>
    <t>IDRD-CTO-2800-2022</t>
  </si>
  <si>
    <t>IDRD-CTO-2801-2022</t>
  </si>
  <si>
    <t>IDRD-CTO-2802-2022</t>
  </si>
  <si>
    <t>NICOLLE SHARLYN MARTINEZ DUARTE</t>
  </si>
  <si>
    <t>PRESTAR LOS SERVICIOS DE APOYO A LA GESTIÓN PARA PROMOVER EL ADECUADO USO DE LA BICICLETA A TRAVÉS DE LA ENSEÑANZA, EL AFIANZAMIENTO DE HABILIDADES Y EL DESARROLLO DE EVENTOS REALIZADOS POR EL IDRD A TRAVÉS DE LA ESTRATEGIA BOGOTÁ PEDALEA EN EL DISTRITO CAPITAL</t>
  </si>
  <si>
    <t>IDRD-CTO-2803-2022</t>
  </si>
  <si>
    <t>PRESTAR SERVICIOS DE APOYO A LA GESTIÓN COMO LÍDER DE RUTA PARA PLANEAR, GESTIONAR, DIRIGIR Y REALIZAR ACTIVIDADES TENDIENTES A LA PROMOCIÓN DEL USO ADECUADO Y SEGURO DE LA BICICLETA EN EL DESARROLLO DE LA ESTRATEGIA BOGOTA PEDALEA</t>
  </si>
  <si>
    <t>IDRD-CTO-2804-2022</t>
  </si>
  <si>
    <t>DIEGO ALEJANDRO TORRES</t>
  </si>
  <si>
    <t>PRESTAR LOS SERVICIOS DE APOYO A LA GESTIÓN PARA REALIZAR EL CONTROL SEGUIMIENTO ALISTAMIENTO DIAGNÓSTICO Y MANTENIMIENTO PREVENTIVO Y/O CORRECTIVO DE LAS BICICLETAS INSTITUCIONALES DEL IDRD Y DE LOS USUARIOS DE LOS DIFERENTES PROGRAMAS COMO TAMBIÉN LA ENSEÑANZA Y EL APOYO EN EL DESARROLLO DE EVENTOS REALIZADOS POR EL IDRD A TRAVÉS DE LA ESTRATEGIA BOGOTÁ PEDALEA EN EL DISTRITO CAPITAL</t>
  </si>
  <si>
    <t>IDRD-CTO-2806-2022</t>
  </si>
  <si>
    <t>LUIS CARLOS OTERO ESPITIA</t>
  </si>
  <si>
    <t>PRESTAR SERVICIOS PROFESIONALES PARA LA COORDINACION SEGUIMIENTO Y CONTROL A LA CENTRAL DE GESTION OPERATIVA DE VIGILANCIA</t>
  </si>
  <si>
    <t>IDRD-CTO-2809-2022</t>
  </si>
  <si>
    <t>PRESTAR SERVICIOS PROFESIONALES PARA APOYAR ACTIVIDADES DE ORDEN JURÍDICO A CARGO DE LA SUBDIRECCIÓN TÉCNICA DE PARQUES Y DE LAS ÁREAS ADSCRITAS, ESPECIALMENTE EN LO RELACIONADO EN LOS PROCESOS DE ADMINISTRACIÓN, MANTENIMIENTO, DEFENSA, RECUPERACIÓN Y PROTECCIÓN DEL ESPACIO PÚBLICO EN EL MARCO DE LA GESTIÓN EFECTIVA DE LA ADMINISTRACIÓN DE PARQUES Y ESCENARIOS A CARGO DEL IDRD.</t>
  </si>
  <si>
    <t>IDRD-CTO-2810-2022</t>
  </si>
  <si>
    <t>IDRD-CTO-2811-2022</t>
  </si>
  <si>
    <t>JOHANNA ALEJANDRA GARZON CUCAITA</t>
  </si>
  <si>
    <t>IDRD-CTO-2812-2022</t>
  </si>
  <si>
    <t>CARLOS ANDRES BENAVIDES PINILLA</t>
  </si>
  <si>
    <t>IDRD-CTO-2813-2022</t>
  </si>
  <si>
    <t>PRESTAR SERVICIOS PROFESIONALES EN FISIOTERAPIA DEPORTIVA PARA LA ORIENTACIÓN EN CONCEPTOS DE ACTIVIDAD FISICA PARA LA SALUD</t>
  </si>
  <si>
    <t>IDRD-CTO-2814-2022</t>
  </si>
  <si>
    <t>JOHANA PATRICIA SÁNCHEZ GUZMÁN</t>
  </si>
  <si>
    <t>IDRD-CTO-2815-2022</t>
  </si>
  <si>
    <t>CRISTIAN FELIPE SANCHEZ SEQUERA</t>
  </si>
  <si>
    <t>IDRD-CTO-2816-2022</t>
  </si>
  <si>
    <t>JENNY PAOLA PERDOMO SANCHEZ</t>
  </si>
  <si>
    <t>IDRD-CTO-2817-2022</t>
  </si>
  <si>
    <t>PEDRO ALEJANDRO AGUIRRE CAICEDO</t>
  </si>
  <si>
    <t>IDRD-CTO-2818-2022</t>
  </si>
  <si>
    <t>STEVEN CESPEDES VILLALVA</t>
  </si>
  <si>
    <t>IDRD-CTO-2819-2022</t>
  </si>
  <si>
    <t>MARY SOL CASTILLO SUSA</t>
  </si>
  <si>
    <t>IDRD-CTO-2820-2022</t>
  </si>
  <si>
    <t>ROGER FABIAN MURCIA FINO</t>
  </si>
  <si>
    <t>PRESTAR LOS SERVICIOS DE APOYO A LA GESTION CON EL FIN DE ATENDER LOS REQUERIMIENTOS DE INTERVENCION OPERACION Y O MANTENIMIENTO DE ACTIVIDADES ELECTRICAS HIDRAULICAS MECANICAS CIVILES EN LA INFRAESTRUCTURA FISICA DE LOS PARQUES Y ESCENARIOS QUE COMPONEN EL SISTEMA DISTRITAL</t>
  </si>
  <si>
    <t>IDRD-CTO-2822-2022</t>
  </si>
  <si>
    <t>IDRD-CTO-2823-2022</t>
  </si>
  <si>
    <t>IDRD-CTO-2824-2022</t>
  </si>
  <si>
    <t>ANDREA PRADO ROBLES</t>
  </si>
  <si>
    <t>PRESTAR SERVICIOS PROFESIONALES PARA REALIZAR LAS ACTIVIDADES REQUERIDAS EN LA PROGRAMACIÓN, EJECUCIÓN Y SEGUIMIENTO AL PRESUPUESTO, METAS Y PLAN ANUAL DE ADQUISICIONES DEL PROYECTO DE INVERSIÓN A CARGO DE LA SUBDIRECCIÓN TÉCNICA DE CONSTRUCCIONES</t>
  </si>
  <si>
    <t>IDRD-CTO-2825-2022</t>
  </si>
  <si>
    <t>IDRD-CTO-2826-2022</t>
  </si>
  <si>
    <t>IDRD-CTO-2827-20222</t>
  </si>
  <si>
    <t>EDDY SEBASTIAN CAMACHO PRIETO</t>
  </si>
  <si>
    <t>IDRD-CTO-2828-2022</t>
  </si>
  <si>
    <t>PETER ALEXANDER BELLO LOPEZ</t>
  </si>
  <si>
    <t>IDRD-CTO-2829-2022</t>
  </si>
  <si>
    <t>IDRD-CTO-2830-2022</t>
  </si>
  <si>
    <t>PRESTAR SUS SERVICIOS DE APOYO PARA DESARROLLAR Y PLANEAR LA PREPARACION COREOGRAFICA EN LAS DISCIPLINAS DE GIMNASIA NATACION ARTISTICA Y PATINAJE ARTISTICO EN LAS ETAPAS DE RENDIMIENTO TECNIFICACION Y TALENTO Y RESERVA DEL SISTEMA DEPORTIVO DE BOGOTA</t>
  </si>
  <si>
    <t>IDRD-CTO-2831-2022</t>
  </si>
  <si>
    <t>JAVIER MARTINEZ PALACIOS</t>
  </si>
  <si>
    <t>IDRD-CTO-2832-2022</t>
  </si>
  <si>
    <t>MICHAEL ENRIQUE ROMERO GÓMEZ</t>
  </si>
  <si>
    <t>IDRD-CTO-2833-2022</t>
  </si>
  <si>
    <t>IDRD-CTO-2834-2022</t>
  </si>
  <si>
    <t>JEINNER LUIS CAICEDO GONZALEZ</t>
  </si>
  <si>
    <t>IDRD-CTO-2835-2022</t>
  </si>
  <si>
    <t>EDWIN ALEXANDER DIAZ MORENO</t>
  </si>
  <si>
    <t>IDRD-CTO-2836-2022</t>
  </si>
  <si>
    <t>HERNAN ALBEIRO SACRISTAN MORALES</t>
  </si>
  <si>
    <t>IDRD-CTO-2837-2022</t>
  </si>
  <si>
    <t>WILLIAM HERNAN HERNANDEZ PULIDO</t>
  </si>
  <si>
    <t>PRESTAR SUS SERVICIOS DE APOYO A LA GESTIÓN COMO SOCORRISTA ACUÁTICO.</t>
  </si>
  <si>
    <t>IDRD-CTO-2838-2022</t>
  </si>
  <si>
    <t>IDRD-CTO-2839-2022</t>
  </si>
  <si>
    <t>IDRD-CTO-2840-2022</t>
  </si>
  <si>
    <t>NELSON JULIAN MOLINA JOYA</t>
  </si>
  <si>
    <t>IDRD-CTO-2841-2022</t>
  </si>
  <si>
    <t>NATHALIA ALEXANDRA PEREZ MEDINA</t>
  </si>
  <si>
    <t>IDRD-CTO-2842-2022</t>
  </si>
  <si>
    <t>ANDRES CAMILO MOSQUERA SANCHEZ</t>
  </si>
  <si>
    <t>IDRD-CTO-2843-2022</t>
  </si>
  <si>
    <t>IDRD-CTO-2844-2022</t>
  </si>
  <si>
    <t>OSCAR JAVIER NIÑO ALARCON</t>
  </si>
  <si>
    <t>IDRD-CTO-2845-2022</t>
  </si>
  <si>
    <t>MARLENY CAROLINA ROMERO QUEVEDO</t>
  </si>
  <si>
    <t>IDRD-CTO-2846-2022</t>
  </si>
  <si>
    <t>CARMEN LUISA SUAREZ SUAREZ</t>
  </si>
  <si>
    <t>IDRD-CTO-2847-2022</t>
  </si>
  <si>
    <t>IVAN FELIPE MORENO PEÑA</t>
  </si>
  <si>
    <t>IDRD-CTO-2848-2022</t>
  </si>
  <si>
    <t>ALVARO YESID GUTIERREZ SUAREZ</t>
  </si>
  <si>
    <t>IDRD-CTO-2849-2022</t>
  </si>
  <si>
    <t>IDRD-CTO-2850-2022</t>
  </si>
  <si>
    <t>LAURA CAMILA GUEVARA</t>
  </si>
  <si>
    <t>IDRD-CTO-2851-2022</t>
  </si>
  <si>
    <t>JORGE ALBERTO FORERO BOHORQUEZ</t>
  </si>
  <si>
    <t>IDRD-CTO-2852-2022</t>
  </si>
  <si>
    <t>JUAN DAVID ESCOBAR SORIANO</t>
  </si>
  <si>
    <t>IDRD-CTO-2853-2022</t>
  </si>
  <si>
    <t>IDRD-CTO-2854-2022</t>
  </si>
  <si>
    <t>IDRD-CTO-2855-2022</t>
  </si>
  <si>
    <t>IDRD-CTO-2856-2022</t>
  </si>
  <si>
    <t>175 Días</t>
  </si>
  <si>
    <t>IDRD-CTO-2857-2022</t>
  </si>
  <si>
    <t>PRESTAR SERVICIOS PROFESIONALES PARA APOYAR A LA SUBDIRECCIÓN TÉCNICA DE PARQUES EN LA PLANEACIÓN, SEGUIMIENTO Y CONTROL DE LA GESTIÓN, FUNCIONAMIENTO Y OPERACIÓN DE LAS ACTIVIDADES REALIZADAS EN ESPACIOS ADMINISTRADOS POR EL IDRD.</t>
  </si>
  <si>
    <t>IDRD-CTO-2858-2022</t>
  </si>
  <si>
    <t>ANDRES FELIPE GALINDO CASTILLO</t>
  </si>
  <si>
    <t>IDRD-CTO-2859-2022</t>
  </si>
  <si>
    <t>LAURA NATALIA GARZON HERRERA</t>
  </si>
  <si>
    <t>IDRD-CTO-2860-2022</t>
  </si>
  <si>
    <t>OSCAR JAVIER GALEANO CIFUNTES</t>
  </si>
  <si>
    <t>IDRD-CTO-2861-2022</t>
  </si>
  <si>
    <t>CRISTIAN DAVID ALBARRACÍN CADENA</t>
  </si>
  <si>
    <t>IDRD-CTO-2862-2022</t>
  </si>
  <si>
    <t>IDRD-CTO-2863-2022</t>
  </si>
  <si>
    <t>ALEXANDER ZAMBRANO YEPES</t>
  </si>
  <si>
    <t>IDRD-CTO-2864-2022</t>
  </si>
  <si>
    <t>PRESTAR SERVICIOS PROFESIONALES PARA EL LEVANTAMIENTO DE REQUERIMIENTOS ANALISIS DISENO E IMPLEMENTACION DE COMPONENTES DE SOFTWARE</t>
  </si>
  <si>
    <t>IDRD-CTO-2865-2022</t>
  </si>
  <si>
    <t>LUIS EDUARDO BELLO BURGOS</t>
  </si>
  <si>
    <t>PRESTAR LOS SERVICIOS DE APOYO A LA GESTION PARA GUIAR Y ORIENTAR LOS CIRCUITOS REALIZADOS DENTRO DE LA INICIATIVA MAS BICI MAS VIDA PARA LA LOCALIDAD DE RAFAEL URIBE EN EL MARCO DEL CONVENIO INTERADMINISTRATIVO NO 002590 DEL ANO 2021</t>
  </si>
  <si>
    <t>IDRD-CTO-2866-2022*</t>
  </si>
  <si>
    <t>JHANE MARILYN TUNJANO RODRIGUEZ</t>
  </si>
  <si>
    <t>IDRD-CTO-2867-2022</t>
  </si>
  <si>
    <t>MONICA CRISTINA MUÑOZ FIGUEROA</t>
  </si>
  <si>
    <t>IDRD-CTO-2868-2022</t>
  </si>
  <si>
    <t>MARTHA DAYANA GOMEZ</t>
  </si>
  <si>
    <t>PRESTAR SERVICIOS PROFESIONALES COMO PRODUCTOR, REALIZADOR Y EDITOR DE AUDIOVISUAL QUE SEAN NECESARIOS PARA EL CUBRIMIENTO DE LOS PROGRAMAS, ACTIVIDADES Y EVENTOS DE LA SUBDIRECCIÓN TÉCNICA DE RECREACIÓN Y DEPORTES DEL IDRD.</t>
  </si>
  <si>
    <t>IDRD-CTO-2869-2022</t>
  </si>
  <si>
    <t>GIOVANNI ALEXANDER GARZON URQUIZA</t>
  </si>
  <si>
    <t>IDRD-CTO-2870-2022</t>
  </si>
  <si>
    <t>LAURA KATHERINE MORENO RAMIREZ</t>
  </si>
  <si>
    <t>IDRD-CTO-2871-2022</t>
  </si>
  <si>
    <t>IDRD-CTO-2872-2022</t>
  </si>
  <si>
    <t>JUAN MANUEL MONCADA JARA</t>
  </si>
  <si>
    <t>PRESTAR SUS SERVICIOS PROFESIONALES PARA LA GESTIÓN, LA PRODUCCIÓN LOGÍSTICA Y ADMINISTRATIVA DE LOS EVENTOS Y ACTIVIDADES ESPECIALES QUE DESARROLLE EL INSTITUTO DISTRITAL DE RECREACIÓN Y DEPORTES.</t>
  </si>
  <si>
    <t>IDRD-CTO-2873-2022</t>
  </si>
  <si>
    <t>PRESTAR SUS SERVICIOS PROFESIONALES EN EL INSTITUTO DISTRITAL DE RECREACIÓN Y DEPORTE - IDRD, PARA CONTRIBUIR CON EL DESARROLLO Y SEGUIMIENTO DE LAS ACTIVIDADES REQUERIDAS PARA EL PROCESO DE REDISEÑO INSTITUCIONAL Y OTROS TEMAS ESTRATÉGICOS DEL ÁREA DE TALENTO HUMANO.</t>
  </si>
  <si>
    <t>IDRD-CTO-2874-2022</t>
  </si>
  <si>
    <t>LA PREVISORA S.A. COMPAÑIA DE SEGUROS</t>
  </si>
  <si>
    <t>"ADQUIRIR LAS PÓLIZAS DE SEGURO OBLIGATORIO DE ACCIDENTES DE TRÁNSITO SOAT PARA LOS VEHÍCULOS PROPIEDAD DEL INSTITUTO DISTRITAL DE RECREACIÓN Y DEPORTE - IDRD.</t>
  </si>
  <si>
    <t>IDRD-CTO-2875-2022</t>
  </si>
  <si>
    <t>C2COMPANY SAS</t>
  </si>
  <si>
    <t>CONTRATAR EL SUMINISTRO DE JUEGOS, ELEMENTOS DE CONSUMO Y MATERIAL DIDÁCTICO REQUERIDO PARA LA EJECUCIÓN DE ACTIVIDADES ADELANTADAS POR EL IDRD</t>
  </si>
  <si>
    <t>IDRD-CTO-2877-2022</t>
  </si>
  <si>
    <t>BRAYAN SEBASTIAN ALDANA CASAS</t>
  </si>
  <si>
    <t>PRESTAR SUS SERVICIOS PROFESIONALES EN EL INSTITUTO DISTRITAL DE RECREACIÓN Y DEPORTE - IDRD - PARA EL DESPLIEGUE, AJUSTES, DESARROLLO, PRUEBAS, DOCUMENTACIÓN Y SOPORTE DEL SOFTWARE DE LA ENTIDAD, EN EL MARCO DEL PETI 2021-2024.</t>
  </si>
  <si>
    <t>IDER-CTO-2878-2022</t>
  </si>
  <si>
    <t>ANDRES STEVEN CHAPARRO GARCIA</t>
  </si>
  <si>
    <t>IDRD-CTO-2879-2022</t>
  </si>
  <si>
    <t>CHRISTIAM ALEXANDER ACEVEDO ROBAYO</t>
  </si>
  <si>
    <t>IDRD-CTO-2880-2022</t>
  </si>
  <si>
    <t>LUIS FELIPE RODRIGUEZ MORA</t>
  </si>
  <si>
    <t>IDRD-CTO-2881-2022</t>
  </si>
  <si>
    <t>CHRISTIAN FABIAN BAUTISTA</t>
  </si>
  <si>
    <t>IDRD-CTO-2882-2022</t>
  </si>
  <si>
    <t>OSCAR FERNANDO BUITRAGO GOMEZ</t>
  </si>
  <si>
    <t>IDRD-CTO-2883 - 2022</t>
  </si>
  <si>
    <t>ASOCIACION COOPERATIVA DE RECICLADORES DE BOGOTA</t>
  </si>
  <si>
    <t>Convenio</t>
  </si>
  <si>
    <t>AUNAR ESFUERZOS TÉCNICOS, ADMINISTRATIVOS, FÍSICOS Y ECONÓMICOS PARA REALIZAR EL MANEJO INTEGRAL DE RESIDUOS SÓLIDOS EN EL PARQUE REGIONAL LA FLORIDA, REALIZAR LA RECOLECCIÓN DE RESIDUOS ORGÁNICOS Y LA CARACTERIZACIÓN POR TIPO, PESO Y VOLUMEN DE RESIDUOS EN PARQUES DEL SISTEMA DISTRITAL; EVITANDO SU DISPOSICIÓN FINAL</t>
  </si>
  <si>
    <t>IDRD-CTO-2884-2022</t>
  </si>
  <si>
    <t>JEFFERSON ARLEY PENAGOS CARDENAS</t>
  </si>
  <si>
    <t>: PRESTAR SERVICIOS DE APOYO A LA GESTION COMO INSTRUCTOR A PARA ORIENTAR LAS SESIONES DE ACTIVIDAD FISICA EN BOGOTA</t>
  </si>
  <si>
    <t>IDRD-CTO-2885-2022</t>
  </si>
  <si>
    <t>GRUPO SURTICAMPO S.A.S.</t>
  </si>
  <si>
    <t>"CONTRATAR EL SUMINISTRO DE ALIMENTOS CONCENTRADO, MEDICAMENTOS VETERINARIOS Y OTROS ELEMENTOS ESENCIALES NECESARIOS EN LA ATENCIÓN EXTERNA QUE NO CUBRE EL IDPYBA PARA LOS ANIMALES REGISTRADOS EN LA BASE DE DATOS PERTENECIENTES AL SISTEMA DISTRITAL DE PARQUES.".</t>
  </si>
  <si>
    <t>IDRD-CTO-2886-2022</t>
  </si>
  <si>
    <t>KAREN DANIELA FINO BERNAL</t>
  </si>
  <si>
    <t>IDRD-CTO-2887-2022</t>
  </si>
  <si>
    <t>NIGERTH SEBASTIAN CASTILLO GARZON</t>
  </si>
  <si>
    <t>IDRD-CTO-2888-2022</t>
  </si>
  <si>
    <t>JOHN FREDDY CORTES BERRIOS</t>
  </si>
  <si>
    <t>IDRD-CTO-2889-2022</t>
  </si>
  <si>
    <t>KAREN LORENA CARRERO JIMÉNEZ</t>
  </si>
  <si>
    <t>IDRD-CTO-2891-2022</t>
  </si>
  <si>
    <t>SUMINISTROS PRO EPP SAS</t>
  </si>
  <si>
    <t>ADQUIRIR ELEMENTOS DE PROTECCIÓN PERSONAL REQUERIDOS PARA EL CUMPLIMIENTO DE LA MISIÓN DEL INSTITUTO DISTRITAL DE RECREACIÓN Y DEPORTE - IDRD.</t>
  </si>
  <si>
    <t>IDRD-CTO-2892-2022</t>
  </si>
  <si>
    <t>IDRD-CTO-2893-2022</t>
  </si>
  <si>
    <t>PRESTAR SERVICIOS DE APOYO A LA GESTIÓN ADMINISTRATIVA EN LA ETAPA PRECONTRACTUAL, CONTRACTUAL Y POST CONTRACTUAL DE LOS PROCESOS DE CONTRATACION Y SEGUMIENTO AL TALENTO HUMANO.</t>
  </si>
  <si>
    <t>IDRD-CTO-2894-2022</t>
  </si>
  <si>
    <t>PRESTAR SUS SERVICIOS PROFESIONALES EN EL INSTITUTO DISTRITAL DE RECREACION Y DEPORTE - IDRD- PARA LA PLANIFICACION Y EL DESARROLLO DE PROYECTOS CONTENIDOS EN EL PLAN ESTRATEGICO DE TECNOLOGIAS DE LA INFORMACION PETI 2021-2024</t>
  </si>
  <si>
    <t>IDRD-CTO-2895-2022</t>
  </si>
  <si>
    <t>JOSE ALBERTO ABRIL BERNAL</t>
  </si>
  <si>
    <t>IDRD-CTO-2896-2022</t>
  </si>
  <si>
    <t>LEIDY MARIBEL ARIAS JIMENEZ</t>
  </si>
  <si>
    <t>PRESTAR SUS SERVICIOS PROFESIONALES EN EL INSTITUTO DISTRITAL DE RECREACIÓN Y DEPORTE - IDRD- PARA LA PLANIFICACIÓN Y EL DESARROLLO DE PROYECTOS CONTENIDOS EN EL PLAN ESTRATÉGICO DE TECNOLOGÍAS DE LA INFORMACIÓN PETI 2021-2024.</t>
  </si>
  <si>
    <t>IDRD-CTO-2897-2022</t>
  </si>
  <si>
    <t>OSCAR ANDRES ZUBIETA GAMBA</t>
  </si>
  <si>
    <t>IDRD-CTO-2898-2022</t>
  </si>
  <si>
    <t>CRISTHIAN CAMILO LOZANO GUZMAN</t>
  </si>
  <si>
    <t>IDRD-CTO-2899-2022</t>
  </si>
  <si>
    <t>PEDRO ENRIQUE CASTAÑEDA LEÓN</t>
  </si>
  <si>
    <t>IDRD-CTO-2901-2022</t>
  </si>
  <si>
    <t>JUAN DAVID GIL OCAMPO</t>
  </si>
  <si>
    <t>PRESTAR LOS SERVICIOS PROFESIONALES PARA LA GESTION DE LOS SERVICIOS DEPORTIVOS RECREATIVOS Y DE ACTIVIDAD FISICA QUE SE FACILITAN EN EL MARCO DEL SISTEMA DISTRITAL DEL CUIDADO POR EL IDRD</t>
  </si>
  <si>
    <t>IDRD-CTO-2902-2022</t>
  </si>
  <si>
    <t>LUZ AMPARO RODRIGUEZ SANCLEMENTE</t>
  </si>
  <si>
    <t>PRESTAR LOS SERVICIOS PROFESIONALES PARA LA GESTIÓN DE LOS SERVICIOS DEPORTIVOS, RECREATIVOS Y DE ACTIVIDAD FÍSICA QUE SE FACILITAN EN EL MARCO DEL SISTEMA DISTRITAL DEL CUIDADO POR EL IDRD</t>
  </si>
  <si>
    <t>IDRD-CTO-2903-2022</t>
  </si>
  <si>
    <t>LEONARDO ARANGO MUÑOZ</t>
  </si>
  <si>
    <t>PRESTAR SUS SERVICIOS PROFESIONALES PARA LA ARTICULACIÓN DE LAS ACCIONES DEL COMPONENTE DE MANZANAS DEL CUIDADO, ASÍ COMO LA GENERACIÓN DE DATOS Y ARTICULACIÓN DE ESTE COMPONENTE CON MEDICIÓN E INVESTIGACIÓN DEL PROYECTO DE INVERSIÓN</t>
  </si>
  <si>
    <t>IDRD-CTO-2904-2022</t>
  </si>
  <si>
    <t>IDRD-CTO-2905-2022</t>
  </si>
  <si>
    <t>DIEGO ALEJANDRO SANTANA AVELLA</t>
  </si>
  <si>
    <t>IDRD-CTO-2906-2022</t>
  </si>
  <si>
    <t>CARLOS ALBERTO RIVADENEIRA CARRILLO</t>
  </si>
  <si>
    <t>IDRD-CTO- 2907-2022</t>
  </si>
  <si>
    <t>KEVIN SERVE SEGURA CELSA</t>
  </si>
  <si>
    <t>IDRD-CTO-2908-2022</t>
  </si>
  <si>
    <t>LEONARDO MARTINEZ VARELA</t>
  </si>
  <si>
    <t>IDRD-CTO-2909-2022</t>
  </si>
  <si>
    <t>IDRD-CTO-2910-2022</t>
  </si>
  <si>
    <t>IDRD-CTO-2911-2022</t>
  </si>
  <si>
    <t>PRESTAR LOS SERVICIOS DE APOYO A LA GESTIÓN PARA DESARROLLAR E IMPLEMENTAR LAS ESTRATEGIAS DE COMUNICACIÓN Y PUBLICIDAD ENFOCADAS EN LA DIVULGACIÓN Y PROMOCIÓN DEL SISTEMA DISTRITAL DE PARQUES.</t>
  </si>
  <si>
    <t>IDRD-CTO-2912-2022</t>
  </si>
  <si>
    <t>ALEJANDRO ISIDORO RODRIGUEZ PENAGOS</t>
  </si>
  <si>
    <t>PRESTAR SUS SERVICIOS PROFESIONALES EN EL INSTITUTO DISTRITAL DE RECREACIÓN Y DEPORTE - IDRD- PARA LA PLANIFICACIÓN Y EL DESARROLLO DE INICIATIVAS CONTENIDAS EN EL PLAN ESTRATÉGICO DE TECNOLOGÍAS DE LA INFORMACIÓN PETI.</t>
  </si>
  <si>
    <t>IDRD-CTO-2913-2022</t>
  </si>
  <si>
    <t>CARLOS ANDRES TORRES</t>
  </si>
  <si>
    <t>PRESTAR LOS SERVICIOS PROFESIONALES EN LA SUBDIRECCIÓN TÉCNICA DE CONSTRUCCIONES EN LA ELABORACIÓN DE DOCUMENTOS TÉCNICOS, ACOMPAÑAMIENTO EN LA ESTRUCTURACIÓN, SEGUIMIENTO Y CULMINACIÓN DE LOS DIFERENTES PROCESOS DE SELECCIÓN.</t>
  </si>
  <si>
    <t>IDRD-CTO-2914-2022</t>
  </si>
  <si>
    <t>DAVID TALERO LEON</t>
  </si>
  <si>
    <t>PRESTAR SERVICIOS PROFESIONALES PARA LA GESTION ADMINISTRATIVA A CARGO DEL PROYECTO DE INVERSION</t>
  </si>
  <si>
    <t>IDRD-CTO-2916-2022</t>
  </si>
  <si>
    <t>ISRAEL DAMIAN BERMUDEZ RIVERO</t>
  </si>
  <si>
    <t>IDRD-CTO-2917-2022</t>
  </si>
  <si>
    <t>JOSE ANTONIO JUNIOR PULIDO MUNIVE</t>
  </si>
  <si>
    <t>IDRD-CTO-2918-2022</t>
  </si>
  <si>
    <t>IDRD-CTO-2919-2022</t>
  </si>
  <si>
    <t>IDRD-CTO-2920-2022</t>
  </si>
  <si>
    <t>VALENTINA PARRA CUERVO</t>
  </si>
  <si>
    <t>IDRD-CTO-2921-2022</t>
  </si>
  <si>
    <t>PRESTAR SUS SERVICIOS DE APOYO A LA GESTION OPERATIVA Y ADMINISTRATIVA PROPIOS DEL TALENTO HUMANO CONTROL Y SEGUIMIENTO DE BASES DE DATOS ESTADISTICA Y CREACION DE INFORMES DEL PROGRAMA ESCUELA DE LA BICICLETA BRINDANDO APOYO EN LA EJECUCION DE EVENTOS BICI AL IGUAL QUE LA ARTICULACION CON LOS OTROS PROGRAMAS INMERSOS EN EL MARCO DE LA ESTRATEGIA BOGOTA PEDALEA</t>
  </si>
  <si>
    <t>IDRD-CTO-2922-2022</t>
  </si>
  <si>
    <t>IDRD-CTO-2923-2022</t>
  </si>
  <si>
    <t>RICARDO HERNAN RODRIGUEZ PEÑA</t>
  </si>
  <si>
    <t>IDRD-CTO-2924-2022</t>
  </si>
  <si>
    <t>CONSORCIO SIERRA</t>
  </si>
  <si>
    <t>CONTRATAR POR EL SISTEMA DE PRECIOS UNITARIOS FIJOS LAS OBRAS DEL PARQUE URBANIZACIÓN EL CHICÓ, CÓDIGO IDRD 02-231, LOCALIDAD DE CHAPINERO</t>
  </si>
  <si>
    <t>IDRD-CTO-2925-2022</t>
  </si>
  <si>
    <t>NATHALIA LUCÍA DÍAZ ZAFRA</t>
  </si>
  <si>
    <t>PRESTAR SUS SERVICIOS PROFESIONALES EN EL SEGUIMIENTO Y CONTROL DE LOS ASUNTOS QUE SE TRAMITEN EN LA SECRETARIA GENERAL CONFORME A LOS PROCESOS Y PROCEDIMIENTOS DEL SIG, ASÍ COMO EL SEGUIMIENTO A TEMAS ADMINISTRATIVOS Y PRESUPUESTALES.</t>
  </si>
  <si>
    <t>IDRD-CTO-2926-2022</t>
  </si>
  <si>
    <t>CAJA DE COMPENSACION FAMILIAR COMPENSAR</t>
  </si>
  <si>
    <t>PRESTAR LOS SERVICIOS PARA EL DESARROLLO DE LAS ACTIVIDADES CONTEMPLADAS DENTRO DEL PLAN ESTRATÉGICO DE TALENTO HUMANO</t>
  </si>
  <si>
    <t>IDRD-CTO-2927-2022</t>
  </si>
  <si>
    <t>CONSORCIO INTERPARQUES G1</t>
  </si>
  <si>
    <t>REALIZAR LA INTERVENTORIA TECNICA, ADMINISTRATIVA, AMBIENTAL CONTABLE/FINANCIERA Y JURIDICA DEL CONTRATO RESULTANTE DE LA LICITACION PUBLICA CUYO OBJETO ES: CONTRATAR MEDIANTE EL SISTEMA DE PRECIOS UNITARIOS Y A MONTO AGOTABLE EL MANTENIMIENTO, MEJORAMIENTO, ADECUACION, REPARACION Y RECUPERACION DE LA INFRAESTRUCTURA DE LOS PARQUES DE LA RED DE PROXIMIDAD QUE INTEGRAN EL SISTEMA DISTRITAL DE PARQUES" GRUPO NO. 1</t>
  </si>
  <si>
    <t>IDRD-CTO-2928-2022</t>
  </si>
  <si>
    <t>CONSORCIO DISPARK</t>
  </si>
  <si>
    <t>REALIZAR LA INTERVENTORIA TECNICA, ADMINISTRATIVA, AMBIENTAL CONTABLE/FINANCIERA Y JURIDICA DEL CONTRATO RESULTANTE DE LA LICITACION PUBLICA CUYO OBJETO ES: CONTRATAR MEDIANTE EL SISTEMA DE PRECIOS UNITARIOS Y A MONTO AGOTABLE EL MANTENIMIENTO, MEJORAMIENTO, ADECUACION, REPARACION Y RECUPERACION DE LA INFRAESTRUCTURA DE LOS PARQUES DE LA RED DE PROXIMIDAD QUE INTEGRAN EL SISTEMA DISTRITAL DE PARQUES" GRUPO NO. 2</t>
  </si>
  <si>
    <t>IDRD-CTO-2929-2022</t>
  </si>
  <si>
    <t>MIGUEL ANGEL TIBADUIZA RODRIGUEZ</t>
  </si>
  <si>
    <t>IDRD-CTO-2930-2022</t>
  </si>
  <si>
    <t>LEYDY KATHERIN DUARTE ARIZA</t>
  </si>
  <si>
    <t>IDRD-CTO-2931-2022</t>
  </si>
  <si>
    <t>IDRD-CTO-2932-2022</t>
  </si>
  <si>
    <t>CONSORCIO LOS PINOS 22</t>
  </si>
  <si>
    <t>CONTRATAR MEDIANTE EL SISTEMA DE PRECIOS UNITARIOS Y A MONTO AGOTABLE, EL MANTENIMIENTO Y ADECUACIÓN DE LOS ESCENARIOS ADMINISTRADOS POR EL IDRD.</t>
  </si>
  <si>
    <t>2933-2022</t>
  </si>
  <si>
    <t>DEPARTAMENTO ADMINISTRATIVO DE LA DEFENSORIA DEL ESPACIO PUBLICO</t>
  </si>
  <si>
    <t>Convenio interadministrativo</t>
  </si>
  <si>
    <t>AUNAR ESFUERZOS TÉCNICOS, ADMINISTRATIVOS Y FINANCIEROS PARA EL SANEAMIENTO PREDIAL, ACTUALIZACIÓN E INCORPORACIÓN DE LOS PARQUES PRODUCTO DEL PROCESO DE URBANIZACIÓN EN EL INVENTARIO DE BIENES INMUEBLES DEL DISTRITO CAPITAL.</t>
  </si>
  <si>
    <t>IDRD-CTO-2934-2022</t>
  </si>
  <si>
    <t>IDRD-CTO-2935-2022</t>
  </si>
  <si>
    <t>NORBEY DANILO MARTINEZ MORALES</t>
  </si>
  <si>
    <t>IDRD-CTO-2936-2022</t>
  </si>
  <si>
    <t>FABIAN DAVID CALDERON RAMIREZ</t>
  </si>
  <si>
    <t>IDRD-CTO-2937-2022</t>
  </si>
  <si>
    <t>YEISON FABIAN BENITO BERNAL</t>
  </si>
  <si>
    <t>IDRD-CTO-2939-2022</t>
  </si>
  <si>
    <t>DIEGO FERNEY ABRIL PEÑA</t>
  </si>
  <si>
    <t>PRESTAR SERVICIOS PROFESIONALES PARA REALIZAR EL SEGUIMIENTO Y CONTROL DE LOS CONTRATOS Y O CONVENIOS SUSCRITOS EN LA SUBDIRECCION TECNICA DE CONSTRUCCIONES</t>
  </si>
  <si>
    <t>IDRD-CTO-2940-2022</t>
  </si>
  <si>
    <t>LYDIA MILENA ROA PINTO</t>
  </si>
  <si>
    <t>IDRD-CTO-2941-2022</t>
  </si>
  <si>
    <t>ANGIE MARCELA BAQUERO PERDOMO</t>
  </si>
  <si>
    <t>IDRD-CTO-2942-2022</t>
  </si>
  <si>
    <t>IDRD-CTO-2944-2022</t>
  </si>
  <si>
    <t>MARIA ANDREA DOMINGUEZ SANCHEZ</t>
  </si>
  <si>
    <t>PRESTAR SUS SERVICIOS PROFESIONALES PARA REALIZAR LA CONSTRUCCION DOCUMENTAL Y LINEAMIENTOS TECNICOS Y METODOLOGICOS EN ACTIVIDAD FISICA CONSTRUCCION DE COMUNIDADES ACTIVAS Y SALUDABLES EN BOGOTA</t>
  </si>
  <si>
    <t>IDRD-CTO-2945-2022</t>
  </si>
  <si>
    <t>IDRD-CTO-2946-2022</t>
  </si>
  <si>
    <t>DIEGO ALEJANDRO QUIROGA SUSPES</t>
  </si>
  <si>
    <t>IDRD-CTO-2947-2022</t>
  </si>
  <si>
    <t>LEIDY PATRICIA PENAGOS COLLAZOS</t>
  </si>
  <si>
    <t>IDRD-CTO-2948-2022</t>
  </si>
  <si>
    <t>ANDRES FELIPE BELTRAN MORENO</t>
  </si>
  <si>
    <t>IDRD-CTO-2949-2022</t>
  </si>
  <si>
    <t>ALVARO NIÑO RAMIREZ</t>
  </si>
  <si>
    <t>PRESTAR LOS SERVICIOS PROFESIONALES PARA APOYAR LA ESTRUCTURACION TECNICA DEL PROYECTO DEL PROTOCOLO DE APROVECHAMIENTO ECONOMICO QUE EXPIDA EL IDRD PARA EL SISTEMA DISTRITAL DE PARQUES Y ESCENARIOS DEPORTIVOS ASI COMO LA ESTRUCTURACION TECNICA QUE SE REQUIERA PARA LA IMPLEMENTACION DE LOS INSTRUMENTOS JURIDICOS DE APROVECHAMIENTO ECONOMICO</t>
  </si>
  <si>
    <t>IDRD-CTO-2950-2022</t>
  </si>
  <si>
    <t>HAROLD CORTES HERNANDEZ</t>
  </si>
  <si>
    <t>IDRD-CTO- 2951-2022</t>
  </si>
  <si>
    <t>ALEJANDRO GUTIERREZ MELO</t>
  </si>
  <si>
    <t>IDRD-CTO-2952-2022</t>
  </si>
  <si>
    <t>YURY MARTINEZ CAMELO</t>
  </si>
  <si>
    <t>IDRD-CTO-2953-2022</t>
  </si>
  <si>
    <t>IDRD-CTO-2954-2022</t>
  </si>
  <si>
    <t>IDRD-CTO-2955-2022</t>
  </si>
  <si>
    <t>SERVICIOS POSTALES NACIONALES S.A.S</t>
  </si>
  <si>
    <t>PRESTAR EL SERVICIO DE CORREO ELECTRÓNICO CERTIFICADO Y DE MENSAJERÍA EXPRESA EN LA DISTRIBUCIÓN POSTAL URBANA, NACIONAL E INTERNACIONAL</t>
  </si>
  <si>
    <t>IDRD-CTO-2956-2022</t>
  </si>
  <si>
    <t>CAROLINA LOZANO CUESTA</t>
  </si>
  <si>
    <t>PRESTAR SERVICIOS PROFESIONALES PARA ADELANTAR LA GESTIÓN ADMINISTRATIVA DE LA OFICINA DE ASUNTOS LOCALES DEL INSTITUTO DISTRITAL DE RECREACIÓN Y DEPORTE</t>
  </si>
  <si>
    <t>IDRD-CTO-2957-2022</t>
  </si>
  <si>
    <t>NATALY ANGELICA NOGALES VARGAS</t>
  </si>
  <si>
    <t>PRESTAR LOS SERVICIOS PROFESIONALES PARA ADELANTAR LOS PROCESOS ADMINISTRATIVOS Y OPERATIVOS DE LA ESTRATEGIA DE ACTIVIDAD FÍSICA Y DEPORTE.</t>
  </si>
  <si>
    <t>IDRD-DG-CD-2958-2022</t>
  </si>
  <si>
    <t>FEDERACIÓN COLOMBIANA DE LEVANTAMIENTO DE PESAS</t>
  </si>
  <si>
    <t>APOYAR A LA FEDERACIÓN COLOMBIANA DE LEVANTAMIENTO DE PESAS PARA LA REALIZACIÓN DEL CAMPEONATO MUNDIAL IWF 2022</t>
  </si>
  <si>
    <t>IDRD-CTO-2959-2022</t>
  </si>
  <si>
    <t>PRESTAR SUS SERVICIOS DE APOYO A LA GESTION COMO MONITOR MECANICO Y LOGISTICO PARA EL PROGRAMA ESCUELA DE LA BICICLETA ADEMAS DE LOS PROGRAMAS INMERSOS EN LA ESTRATEGIA BOGOTA PEDALEA</t>
  </si>
  <si>
    <t>IDRD-CTO-2960-2022</t>
  </si>
  <si>
    <t>RODOLFO ANDRES PEREZ RODRIGUEZ</t>
  </si>
  <si>
    <t>IDRD-CTO-2961-2022</t>
  </si>
  <si>
    <t>IDRD-CTO-2962-2022</t>
  </si>
  <si>
    <t>HENRY FELIPE MORENO</t>
  </si>
  <si>
    <t>IDRD-CTO-2963-2022</t>
  </si>
  <si>
    <t>MARIANA VANEGAS VANEGAS</t>
  </si>
  <si>
    <t>IDRD-CTO-2964-2022</t>
  </si>
  <si>
    <t>GERMAN ANDRES MONTOYA SOSA</t>
  </si>
  <si>
    <t>IDRD-CTO-2965-2022</t>
  </si>
  <si>
    <t>JUAN SEBASTIAN TORRES NOREÑA</t>
  </si>
  <si>
    <t>IDRD-CTO-2966-2022</t>
  </si>
  <si>
    <t>MAYCOL DAVID RUIZ BUENO</t>
  </si>
  <si>
    <t>IDRD-CTO-2967-2022</t>
  </si>
  <si>
    <t>DYLAN SEBASTIAN MARTIEZ PEREZ</t>
  </si>
  <si>
    <t>IDRD-CTO-2968-2022</t>
  </si>
  <si>
    <t>JONNATHAN NEMEGUEN VARGAS</t>
  </si>
  <si>
    <t>IDRD-CTO-2969-2022</t>
  </si>
  <si>
    <t>FABIAN ANDRES PARDO AGUILERA</t>
  </si>
  <si>
    <t>IDRD-CTO-2970-2022</t>
  </si>
  <si>
    <t>IVAN LORENZO RINCON MARTINEZ</t>
  </si>
  <si>
    <t>IDRD-CTO-2971-2022</t>
  </si>
  <si>
    <t>LUIS FERNANDO CADAVID ARIZA</t>
  </si>
  <si>
    <t>IDRD-CTO-2972-2022</t>
  </si>
  <si>
    <t>KEVIN ALEXANDER CHAVES BETANCUR</t>
  </si>
  <si>
    <t>IDRD-CTO-2973-2022</t>
  </si>
  <si>
    <t>IDRD-CTO-2974-2022</t>
  </si>
  <si>
    <t>IDRD-CTO-2975-2022</t>
  </si>
  <si>
    <t>IDRD-CTO-2976-2022</t>
  </si>
  <si>
    <t>AUTOS MONGUI SAS</t>
  </si>
  <si>
    <t>REALIZAR EL MANTENIMIENTO PREVENTIVO Y CORRECTIVO A LOS VEHÍCULOS QUE INTEGRAN EL PARQUE AUTOMOTOR DEL IDRD.</t>
  </si>
  <si>
    <t>IDRD-CTO-2978-2022</t>
  </si>
  <si>
    <t>IDRD-CTO-2979-2022</t>
  </si>
  <si>
    <t>JULIAN ANDRES CAICEDO CASTELBLANCO</t>
  </si>
  <si>
    <t>IDRD-CTO-2980-2022</t>
  </si>
  <si>
    <t>CESAR AUGUSTO MURCIA CALDERON</t>
  </si>
  <si>
    <t>IDRD-CTO-2981-2022</t>
  </si>
  <si>
    <t>FILADELFO CAMACHO BERMUDEZ</t>
  </si>
  <si>
    <t>CONTRATAR EL SUMINISTRO DE ELEMENTOS Y REPUESTOS REQUERIDOS PARA EL MANTENIMIENTO Y/O REPARACIÓN DE LOS ELEMENTOS DEPORTIVOS, UTILIZADOS EN LOS PROGRAMAS DEL INSTITUTO DISTRITAL DE RECREACIÓN Y DEPORTE - IDRD.</t>
  </si>
  <si>
    <t>IDRD-CTO-2982-2022</t>
  </si>
  <si>
    <t>JASSON ADRIAN OIDOR ORJUELA</t>
  </si>
  <si>
    <t>IDRD-CTO-2983-2022</t>
  </si>
  <si>
    <t>CONSORCIO SAN LUCAS 062</t>
  </si>
  <si>
    <t>REALIZAR LA INTERVENTORÍA TÉCNICA, ADMINISTRATIVA, AMBIENTAL, CONTABLE, FINANCIERA Y JURÍDICA DEL CONTRATO RESULTANTE DE LA LICITACIÓN PÚBLICA CUYO OBJETO ES: "CONTRATAR MEDIANTE EL SISTEMA DE PRECIOS UNITARIOS Y A MONTO AGOTABLE, EL MANTENIMIENTO Y ADECUACIÓN DE LOS ESCENARIOS ADMINISTRADOS POR EL IDRD</t>
  </si>
  <si>
    <t>IDRD-CTO-2984-2022</t>
  </si>
  <si>
    <t>ANGIE CONSTANZA CASTELLANOS GUZMÁN</t>
  </si>
  <si>
    <t>PRESTAR SERVICIOS PROFESIONALES PARA DESARROLLAR E IMPLEMENTAR ESTRATEGIAS DE COMUNICACIÓN, PUBLICIDAD Y DIVULGACIÓN DEL SISTEMA DISTRITAL DE PARQUES.</t>
  </si>
  <si>
    <t>IDRD-CTO-2985-2022</t>
  </si>
  <si>
    <t>WILLIAM ENRIQUE MEDINA MATEUS</t>
  </si>
  <si>
    <t>IDRD-CTO-2986-2022</t>
  </si>
  <si>
    <t>RAMINTA PINZON</t>
  </si>
  <si>
    <t>IDRD-CTO-2987-2022</t>
  </si>
  <si>
    <t>JULIAN CAMILO PINILLA TELLEZ</t>
  </si>
  <si>
    <t>IDRD-CTO-2988-2022</t>
  </si>
  <si>
    <t>JULIO ALBERTO CORREDOR MORENO</t>
  </si>
  <si>
    <t>IDRD-CTO-2989-2022</t>
  </si>
  <si>
    <t>SANDRA MAYERLI MEDINA</t>
  </si>
  <si>
    <t>IDRD-CTO-2990-2022</t>
  </si>
  <si>
    <t>FABIO NELSON CASTRO GOMEZ</t>
  </si>
  <si>
    <t>IDRD-CTO-2991-2022</t>
  </si>
  <si>
    <t>CRISTIAN ANDRES DUARTE MELO</t>
  </si>
  <si>
    <t>IDRD-CTO-2992-2022</t>
  </si>
  <si>
    <t>IDRD-CTO-2993-2022</t>
  </si>
  <si>
    <t>JENNY MILENA MARTIN CORREAL</t>
  </si>
  <si>
    <t>IDRD-CTO-2994-2022</t>
  </si>
  <si>
    <t>KAREN ALEJANDRA PEREZ HERRERA</t>
  </si>
  <si>
    <t>IDRD-CTO-2995-2022</t>
  </si>
  <si>
    <t>BRAYAN STICK COLORADO BEJARANO</t>
  </si>
  <si>
    <t>IDRED-CTO-2996-2022</t>
  </si>
  <si>
    <t>ADRIANA LISBET RIVERA DIAZ</t>
  </si>
  <si>
    <t>IDRD-CTO-2997-2022</t>
  </si>
  <si>
    <t>ARAELIX MARYURY GARZON PEÑA</t>
  </si>
  <si>
    <t>IDRD-CTO-2998-2022</t>
  </si>
  <si>
    <t>LEONEL SNEYDER RAMIREZ GIL</t>
  </si>
  <si>
    <t>IDRD-CTO-2999-2022</t>
  </si>
  <si>
    <t>PAOLA ANDREA GARZON PEÑA</t>
  </si>
  <si>
    <t>IDRD-CTO-3000-2022</t>
  </si>
  <si>
    <t>JEISSON ALEJANDRO RUIZ</t>
  </si>
  <si>
    <t>IDRD-CTO-3001-2022</t>
  </si>
  <si>
    <t>ANDRES CAMILO TUNJUELO VELANDIA</t>
  </si>
  <si>
    <t>IDRD-CTO-3002-2022</t>
  </si>
  <si>
    <t>MARTHA LUCIA PARRA MARTINEZ</t>
  </si>
  <si>
    <t>PRESTAR SERVICIOS PROFESIONALES PARA APOYAR ACTIVIDADES DE PLANEACIÓN, SEGUIMIENTO Y CONTROL DE LOS CONTRATOS DE MEJORAMIENTO, ADECUACIÓN Y MANTENIMIENTO DE PARQUES Y ESCENARIOS ADMINISTRADOS POR EL IDRD, EN LOS COMPONENTES TÉCNICOS, ADMINISTRATIVOS Y FINANCIEROS</t>
  </si>
  <si>
    <t>IDRD-CTO-3003-2022</t>
  </si>
  <si>
    <t>IDEAS EN IMÁGENES Y COMUNICACIONES SAS</t>
  </si>
  <si>
    <t>CONTRATAR LA PRESTACIÓN DE LOS SERVICIOS DE STREAMING Y/O WEB TV PARA LA DIVULGACIÓN DE LOS PROGRAMAS DEL INSTITUTO DISTRITAL DE RECREACIÓN Y DEPORTE-IDRD"</t>
  </si>
  <si>
    <t>IDRD-CTO-3004-2022</t>
  </si>
  <si>
    <t>IDRD-CTO-3005-2022</t>
  </si>
  <si>
    <t>LAURA PAOLA VELANDIA ARIZA</t>
  </si>
  <si>
    <t>IDRD-CTO-3006-2022</t>
  </si>
  <si>
    <t>LARIZA PIZANO ROJAS</t>
  </si>
  <si>
    <t>PRESTAR SERVICIOS PROFESIONALES CON CONOCIMIENTOS ESPECIALIZADOS PARA EL ACOMPAÑAMIENTO EN LA ESTRUCTURACIÓN E IMPLEMENTACIÓN DE LA ESTRATEGIA DE COMUNICACIÓN Y RELACIONAMIENTO DE LA ENTIDAD TENDIENTE AL CUMPLIMIENTO DE LA MISIÓN Y LA VISIBILIDAD DEL INSTITUTO DISTRITAL DE RECREACIÓN Y DEPORTE.</t>
  </si>
  <si>
    <t>IDRD-CTO-3007-2022</t>
  </si>
  <si>
    <t>DANIELA TERAN NABOYAN</t>
  </si>
  <si>
    <t>PRESTAR SERVICIOS PROFESIONALES PARA IMPLEMENTAR Y GESTIONAR ACTIVIDADES DE SEGUIMIENTO DERIVADOS DE LOS DIFERENTES TEMAS DE ORDEN JURIDICO QUE ADELANTA LA SUBDIRECCION TECNICA DE PARQUES</t>
  </si>
  <si>
    <t>IDRD-CTO-3008-2022</t>
  </si>
  <si>
    <t>MARIA JOSE MONTAÑEZ LEON</t>
  </si>
  <si>
    <t>IDRD-CTO-3009-2022</t>
  </si>
  <si>
    <t>PRESTAR SERVICIOS DE APOYO A LA GESTIÓN EN LOS PROCESOS OPERATIVOS RELACIONADOS CON PAGOS DE LOS CONTRATOS SUSCRITOS EN EL MARCO DE LOS PROYECTOS DE INVERSIÓN DEL IDRD</t>
  </si>
  <si>
    <t>IDRD-CTO-3010-2022</t>
  </si>
  <si>
    <t>CONSORCIO SANTA ISABEL 056</t>
  </si>
  <si>
    <t>REALIZAR LA INTERVENTORÍA TÉCNICA, ADMINISTRATIVA, CONTABLE, FINANCIERA, SOCIAL, AMBIENTAL, SST Y JURÍDICA A LAS OBRAS Y ACTIVIDADES COMPLEMENTARIAS NECESARIAS PARA EJECUTAR EL PLAN DE RESTAURACIÓN Y RECUPERACIÓN (PRR) Y LA CONSTRUCCION DEL PARQUE BUENAVISTA EL PORVENIR, CÓDIGO IDRD 19-347 FASE II</t>
  </si>
  <si>
    <t>IDRD-CTO-3011-2022</t>
  </si>
  <si>
    <t>PRODUCTORA COLOMBIANA DE EXTINTORES</t>
  </si>
  <si>
    <t>ADQUIRIR LOS EXTINTORES NECESARIOS PARA DOTAR LOS PARQUES Y ESCENARIOS ADMINISTRADOS POR EL IDRD</t>
  </si>
  <si>
    <t>IDRD-CTO-3012-2022</t>
  </si>
  <si>
    <t>JULIAN ANDRES PARADA GARCIA</t>
  </si>
  <si>
    <t>PRESTAR SERVICIOS PROFESIONALES PARA EL DESARROLLO DE PROPUESTAS DE ANTEPROYECTOS BÁSICOS URBANOS PARA LOS PARQUES ADMINISTRADOS POR EL IDRD, CON ÉNFASIS EN EL ANÁLISIS DEL CONTEXTO.</t>
  </si>
  <si>
    <t>IDRD-CTO-3013-2022</t>
  </si>
  <si>
    <t>CRISTIAN STID CASTILLO HERNÁNDEZ</t>
  </si>
  <si>
    <t>IDRD-CTO-3014-2022</t>
  </si>
  <si>
    <t>YENIFER CATERIN MORENO ARIAS</t>
  </si>
  <si>
    <t>IDRD-CTO-3015-2022</t>
  </si>
  <si>
    <t>IDRD-CTO-3016-2022</t>
  </si>
  <si>
    <t>DIEGO ANDRES ALAGUNARAMIREZ</t>
  </si>
  <si>
    <t>IDRD-CTO-3017-2022</t>
  </si>
  <si>
    <t>IDRD-CTO-3018-2022</t>
  </si>
  <si>
    <t>SERGIO ALEJANDRO BOLIVAR NIÑO</t>
  </si>
  <si>
    <t>IDRD-CTO-3019-2022</t>
  </si>
  <si>
    <t>IDRD-CTO-3020-2022</t>
  </si>
  <si>
    <t>CAMILO ANDRES MIRANDA CAMELO</t>
  </si>
  <si>
    <t>IDRD-CTO- 3021-2022</t>
  </si>
  <si>
    <t>COMERCIALIZADORA CARDONA ASOCIADOS S.A.S</t>
  </si>
  <si>
    <t>CONTRATAR LA ADQUISICIÓN DE ELEMENTOS PARA EL USO DE LA BICICLETA REQUERIDOS PARA LA EJECUCIÓN DE LA INICIATIVA "MÁS BICI MÁS VIDA" EN LA LOCALIDAD RAFAEL URIBE URIBE EN EL MARCO DEL CONVENIO INTERADMINISTRATIVO NO. 002590 DE 2021</t>
  </si>
  <si>
    <t>3 Días</t>
  </si>
  <si>
    <t>IDRD-CTO-3023-2022</t>
  </si>
  <si>
    <t>LEIDY JOHANA PARRA ROA</t>
  </si>
  <si>
    <t>IDRD-CTO-3024-2022</t>
  </si>
  <si>
    <t>MAYRA ALEJANDRA CAJAMARCA NIÑO</t>
  </si>
  <si>
    <t>RESTAR LOS SERVICIOS DE APOYO A LA GESTION PARA PROMOVER EL ADECUADO USO DE LA BICICLETA A TRAVES DE LA ENSENANZA EL AFIANZAMIENTO DE HABILIDADES Y EL DESARROLLO DE EVENTOS REALIZADOS POR EL IDRD A TRAVES DE LA ESTRATEGIA BOGOTA PEDALEA EN EL DISTRITO CAPITAL</t>
  </si>
  <si>
    <t>IDRD-CTO-3025-2022</t>
  </si>
  <si>
    <t>JOHNNY GREGORIO TORRES HERNANDEZ</t>
  </si>
  <si>
    <t>IDRD-CTO-3026-2022</t>
  </si>
  <si>
    <t>SANDRA MARCELA BUITRAGO MOLANO</t>
  </si>
  <si>
    <t>PRESTAR LOS SERVICIOS DE APOYO A LA GESTIÓN PARA PROMOVER EL ADECUADO USO DE LA BICICLETA A TRAVÉS DE LA ENSEÑANZA EL AFIANZAMIENTO DE HABILIDADES Y EL DESARROLLO DE EVENTOS REALIZADOS POR EL IDRD A TRAVÉS DE LA ESTRATEGIA BOGOTÁ PEDALEA EN EL DISTRITO CAPITAL</t>
  </si>
  <si>
    <t>IDRD-CTO-3027-2022</t>
  </si>
  <si>
    <t>DEIVIT RAMIRO GUTIERREZ IPUZ</t>
  </si>
  <si>
    <t>IDRD-CTO-3028-2022</t>
  </si>
  <si>
    <t>MARCO ANDRES NIÑO ROZO</t>
  </si>
  <si>
    <t>IDRD-CTO-3029-2022</t>
  </si>
  <si>
    <t>SEBASTIAN FELIPE CARDOZO RODRIGUEZ</t>
  </si>
  <si>
    <t>IDRD-CTO-3032-2022</t>
  </si>
  <si>
    <t>OSCAR STEWARD GOMEZ DIAZ</t>
  </si>
  <si>
    <t>IDRD-CTO-3033-2022</t>
  </si>
  <si>
    <t>CRISTIAN FERNANDO URIBE AVILEZ</t>
  </si>
  <si>
    <t>IDRD-CTO-3034-2022</t>
  </si>
  <si>
    <t>JOSE MIGUEL ARIAS MONTIEL</t>
  </si>
  <si>
    <t>IDRD-CTO-3035-2022</t>
  </si>
  <si>
    <t>CRISTIAN CAMILO MARTINEZ VARGAS</t>
  </si>
  <si>
    <t>IDRD-CTO-3036-2022</t>
  </si>
  <si>
    <t>JEFFERSON FLOREZ OJEDA</t>
  </si>
  <si>
    <t>IDRD-CTO-3037-2022</t>
  </si>
  <si>
    <t>JOSÉ DAVID JIMÉNEZ SOTO</t>
  </si>
  <si>
    <t>IDRD-CTO-3038-2022</t>
  </si>
  <si>
    <t>TCB IMPRESOS SOLUCIONES Y SUMINISTROS SAS</t>
  </si>
  <si>
    <t>CONTRATAR EL MANTENIMIENTO INTEGRAL DE LOS EQUIPOS ELECTROMECÁNICOS, ELECTRÓNICOS, MAQUINARIA Y EN GENERAL LOS EQUIPOS Y ELEMENTOS UBICADOS EN PARQUES, ESCENARIOS Y EN LA SEDE ADMINISTRATIVA DEL IDRD.</t>
  </si>
  <si>
    <t>IDRD-CTO-3039-2022</t>
  </si>
  <si>
    <t>IDRD-CTO-3040-2022</t>
  </si>
  <si>
    <t>JUAN CARLOS RIOS VENEGAS</t>
  </si>
  <si>
    <t>IDRD-CTO-3041-2022</t>
  </si>
  <si>
    <t>ASTRID VIVIANA ARIAS MONTAÑO</t>
  </si>
  <si>
    <t>IDRD-CTO-3042-2022</t>
  </si>
  <si>
    <t>NATALIA ALVAREZ RODRIGUEZ</t>
  </si>
  <si>
    <t>IDRD-CTO-3043-2022</t>
  </si>
  <si>
    <t>DAVID MATEO REYES CONTRERAS</t>
  </si>
  <si>
    <t>IDRD-CTO-3044-2022</t>
  </si>
  <si>
    <t>DANIEL JULIO GAVIRIA</t>
  </si>
  <si>
    <t>IDRD-CTO-3045-2022</t>
  </si>
  <si>
    <t>LAURA MARIA ROA ESPITIA</t>
  </si>
  <si>
    <t>IDRD-CTO-3046-2022</t>
  </si>
  <si>
    <t>SONIA YAMILE DUARTE ACEVEDO</t>
  </si>
  <si>
    <t>IDRD-CTO-3047-2022</t>
  </si>
  <si>
    <t>IDRD-CTO-3048-2022</t>
  </si>
  <si>
    <t>SEBASTIAN CAMILO RAMIREZ TINOCO</t>
  </si>
  <si>
    <t>IDRD-CTO-3050-2022</t>
  </si>
  <si>
    <t>KAROL DAYANA GUIO CARDOZO</t>
  </si>
  <si>
    <t>IDRD-CTO-3051-2022</t>
  </si>
  <si>
    <t>HECTOR EFRAIN MORALES DUARTE</t>
  </si>
  <si>
    <t>IDRD-CTO-3052-2022</t>
  </si>
  <si>
    <t>ALEJANDRO OSORIO GOMEZ</t>
  </si>
  <si>
    <t>IDRD-CTO-3053-2022</t>
  </si>
  <si>
    <t>JORGE ALBERTO ARDILA JIMENEZ</t>
  </si>
  <si>
    <t>IDRD-CTO-3054-2022</t>
  </si>
  <si>
    <t>SAMANDA SALAZAR SALAZAR</t>
  </si>
  <si>
    <t>IDRD-CTO-3055-2022</t>
  </si>
  <si>
    <t>IVONN HAZBLEIDY PEREZ TELLEZ</t>
  </si>
  <si>
    <t>PRESTAR SERVICIOS PROFESIONALES PARA APOYAR EL PROCESO DE APROBACIÓN DE ESTUDIOS Y DISEÑOS DE LOS CONTRATOS Y/O CONVENIOS SUSCRITOS CON LA SUBDIRECCIÓN TÉCNICA DE CONSTRUCCIONES</t>
  </si>
  <si>
    <t>IDRD-CTO-3056-2022</t>
  </si>
  <si>
    <t>INGENIERIA CIVIL Y GEODESIA SAS</t>
  </si>
  <si>
    <t>REALIZAR EL LEVANTAMIENTO, PROCESAMIENTO Y ANÁLISIS DE INFORMACIÓN PARA LA IMPLEMENTACIÓN DE UN VISOR GEOGRÁFICO WEB, ASÍ COMO LA INVESTIGACIÓN JURÍDICA PARA EL SANEAMIENTO PREDIAL, DE LOS PARQUES Y ESCENARIOS ADMINISTRADOS DIRECTAMENTE POR EL IDRD</t>
  </si>
  <si>
    <t>IDRD-CTO-3057-2022</t>
  </si>
  <si>
    <t>CONSORCIO HIDROSFERA-LLANOPOZOS</t>
  </si>
  <si>
    <t>REALIZAR LAS ACTIVIDADES DE MANTENIMIENTO INTEGRAL EN LOS POZOS PROFUNDOS UBICADOS EN LOS PARQUES DE LA RED ESTRUCTURANTE EL TUNAL Y SIMÓN BOLÍVAR, EN CUMPLIMIENTO CON LOS REQUERIMIENTOS TÉCNICOS ESTABLECIDOS POR LA SECRETARIA DISTRITAL DE AMBIENTE</t>
  </si>
  <si>
    <t>IDRD-CTO-3058-2022</t>
  </si>
  <si>
    <t>YINETH LORENA SANCHEZ CHAPARRO</t>
  </si>
  <si>
    <t>IDRD-CTO-3059-2022</t>
  </si>
  <si>
    <t>MOISES DAVID FERNANDEZ SARMIENTO</t>
  </si>
  <si>
    <t>IDRD-CTO-3060-2022</t>
  </si>
  <si>
    <t>LIZETH MARCELA RUIZ CARDONA</t>
  </si>
  <si>
    <t>IDRD-CTO-3061-2022</t>
  </si>
  <si>
    <t>IDRD-CTO-3062-2022</t>
  </si>
  <si>
    <t>DANIEL ANDRES TIBOCHA GONZALEZ</t>
  </si>
  <si>
    <t>IDRD-CTO-3063-2022</t>
  </si>
  <si>
    <t>IDRD-CTO-3064-2022</t>
  </si>
  <si>
    <t>IDRD-CTO-3065-2022</t>
  </si>
  <si>
    <t>IDRD-CTO-3066-2022</t>
  </si>
  <si>
    <t>ALEJANDRO MRECHAN MARTINEZ</t>
  </si>
  <si>
    <t>IDRD-CTO-3067-2022</t>
  </si>
  <si>
    <t>FABIAN ESTEBAN CUELLAR PINTOR</t>
  </si>
  <si>
    <t>IDRD-CTO-3068-2022</t>
  </si>
  <si>
    <t>IDRD-CTO-3070-2022</t>
  </si>
  <si>
    <t>IDRD-CTO-3071-2022</t>
  </si>
  <si>
    <t>PRESTAR SERVICIOS PROFESIONALES EN LA SUBDIRECCIÓN TÉCNICA DE CONSTRUCCIONES PARA ATENDER LOS REQUERIMIENTOS DE ESTUDIOS DE COSTOS Y ELABORACIÓN DE DOCUMENTOS TÉCNICOS, EN EL PROCESO DE ESTRUCTURACIÓN, SEGUIMIENTO Y CULMINACIÓN DE LOS DIFERENTES PROCESO DE SELECCIÓN.</t>
  </si>
  <si>
    <t>IDRD-CTO-3072-2022</t>
  </si>
  <si>
    <t>HOLLMAN CASTRO PERAZA</t>
  </si>
  <si>
    <t>IDRD-CTO-3073-2022</t>
  </si>
  <si>
    <t>JONATHAN ARANGUREN AGUDELO</t>
  </si>
  <si>
    <t>IDRD-CTO-3074-2022</t>
  </si>
  <si>
    <t>LAURA VANESSA PINEDA VARGAS</t>
  </si>
  <si>
    <t>IDRD-CTO-3075-2022</t>
  </si>
  <si>
    <t>JHON JAIRO CORREDOR CASTELLANOS</t>
  </si>
  <si>
    <t>IDRD-CTO-3076-2022</t>
  </si>
  <si>
    <t>ANDRES MAURICIO CELY PEREZ</t>
  </si>
  <si>
    <t>IDRD-CTO-3077-2022</t>
  </si>
  <si>
    <t>YULI CATALINA URREA OTERO</t>
  </si>
  <si>
    <t>IDRD-CTO-3078-2022</t>
  </si>
  <si>
    <t>JORGE EDUARDO RAMIREZ LOZADA</t>
  </si>
  <si>
    <t>IDRD-CTO-3079-2022</t>
  </si>
  <si>
    <t>CRISTIAN MATEO RODRIGUEZ CASTILLO</t>
  </si>
  <si>
    <t>IDRD-CTO-3080-2022</t>
  </si>
  <si>
    <t>LEONARDO ENRIQUE LEAL CABARCAS</t>
  </si>
  <si>
    <t>PRESTAR LOS SERVICIOS DE APOYO A LA GESTIÓN PARA PROMOVER EL ADECUADO USO DE LA BICICLETA A TRAVÉS DE LA ENSEÑANZA, EL AFIANZAMIENTO DE HABILIDADES Y EL DESARROLLO DE EVENTOS REALIZADOS POR EL IDRD A TRAVÉS DE LA ESTRATEGIA “BOGOTÁ PEDALEA” EN EL DISTRITO CAPITAL.</t>
  </si>
  <si>
    <t>IDRD-CTO-3081-2022</t>
  </si>
  <si>
    <t>OMAR ISRAEL CASTELLANOS MORALES</t>
  </si>
  <si>
    <t>IDRD-CTO-3082-2022</t>
  </si>
  <si>
    <t>JUAN PABLO SIERRA PAEZ</t>
  </si>
  <si>
    <t>IDRD-CTO-3083-2022</t>
  </si>
  <si>
    <t>BRAYAN NICOLAS CHALA CANASTERO</t>
  </si>
  <si>
    <t>IDRD-CTO-3084-2022</t>
  </si>
  <si>
    <t>CRISTHIAN DAVID NIÑO CAVIEDES</t>
  </si>
  <si>
    <t>IDRD-CTO-3085-2022</t>
  </si>
  <si>
    <t>DANNY BRIDETH MORALES CAÑAS</t>
  </si>
  <si>
    <t>IDRD-CTO-3086-2022</t>
  </si>
  <si>
    <t>IDRD-CTO-3087-2022</t>
  </si>
  <si>
    <t>JOHAN STEVEN LOZANO SALCEDO</t>
  </si>
  <si>
    <t>IDRD-CTO-3088-2022</t>
  </si>
  <si>
    <t>ERLY TATIANA ROMERO RUIZ</t>
  </si>
  <si>
    <t>IDRD-CTO-3090-2022</t>
  </si>
  <si>
    <t>BIBIANA LORENA VARGAS</t>
  </si>
  <si>
    <t>IDRD-CTO-3091-2022</t>
  </si>
  <si>
    <t>YEIMMY NATHALY RODRIGUEZ CRISTANCHO</t>
  </si>
  <si>
    <t>IDRD-CTO-3092-2022</t>
  </si>
  <si>
    <t>DALIA CELESTE PARDO TORRES</t>
  </si>
  <si>
    <t>IDRD-CTO-3094-2022</t>
  </si>
  <si>
    <t>YHON ALEXANDER GARCIA ROMERO</t>
  </si>
  <si>
    <t>IDRD-CTO-3096-2022</t>
  </si>
  <si>
    <t>CRISTIAN DAVID SUAZO GARCIA</t>
  </si>
  <si>
    <t>IDRD-CTO-3097-2022</t>
  </si>
  <si>
    <t>PAULA VALERIA HUERFANO CLAVIJO</t>
  </si>
  <si>
    <t>IDRD-CTO-3098-2022</t>
  </si>
  <si>
    <t>DAVID ALEJANDRO MORANTE LLANOS</t>
  </si>
  <si>
    <t>IDRD-CTO-3099-2022</t>
  </si>
  <si>
    <t>MARTHA LILIANA HERNANDEZ FLORIAN</t>
  </si>
  <si>
    <t>IDRD-CTO-3100-2022</t>
  </si>
  <si>
    <t>AB SEÑALIZACION SAS</t>
  </si>
  <si>
    <t>CONTRATAR EL SUMINISTRO DE ELEMENTOS PARA LA OPERACIÓN DE LOS CORREDORES VIALES DE LOS PROGRAMAS Y/O ACTIVIDADES DE BICICLETA DEL INSTITUTO DISTRITAL DE RECREACIÓN Y DEPORTE-IDRD</t>
  </si>
  <si>
    <t>IDRD-CTO-3101-2022</t>
  </si>
  <si>
    <t>R&amp;MCONSTRUCCIONES E INTERVENTORIAS S.A.S</t>
  </si>
  <si>
    <t>REALIZAR LA INTERVENTORÍA TÉCNICA, ADMINISTRATIVA, CONTABLE, FINANCIERA, SOCIAL, AMBIENTAL, SST Y JURÍDICA A LAS OBRAS DE CONSTRUCCIÓN DEL PARQUE URBANIZACIÓN EL CHICÓ, CÓDIGO IDRD 02-231, LOCALIDAD DE CHAPINERO</t>
  </si>
  <si>
    <t>IDRD-CTO-3102-2022</t>
  </si>
  <si>
    <t>JULIANA PRIETO GARZÓN</t>
  </si>
  <si>
    <t>IDRD-CTO-3103-2022</t>
  </si>
  <si>
    <t>ROSA JACKELINE GARZON ORTIZ</t>
  </si>
  <si>
    <t>IDRD-CTO-3104-2022</t>
  </si>
  <si>
    <t>CARLOS ANDRES GUALTEROS PEÑA</t>
  </si>
  <si>
    <t>IDRD-CTO-3105-2022</t>
  </si>
  <si>
    <t>FREDDY ARLETH LOZANO SARRIA</t>
  </si>
  <si>
    <t>IDRD-CTO-3106-2022</t>
  </si>
  <si>
    <t>KAREN XIOMARA MARTINEZ PEDROZO</t>
  </si>
  <si>
    <t>IDRD-CTO-3110-2022</t>
  </si>
  <si>
    <t>PABLO ALEXIS CAICEDO ACEVEDO</t>
  </si>
  <si>
    <t>IDRD-CTO-3112-2022</t>
  </si>
  <si>
    <t>IVÁN FELIPE MURCIA LEGUIZAMÓN</t>
  </si>
  <si>
    <t>PRESTAR SUS SERVICIOS PROFESIONALES EN EL TRAMITE DE ACTIVIDADES CONTRACTUALES Y BRINDAR SOPORTE JURIDICO PARA EL CURSO DE LOS TRAMITES QUE LE SEAN ASIGNADOS</t>
  </si>
  <si>
    <t>IDRD-CTO-3113-2022</t>
  </si>
  <si>
    <t>SANDRA PAOLA ROMERO JIMÉNEZ</t>
  </si>
  <si>
    <t>IDRD-CTO-3114-2022</t>
  </si>
  <si>
    <t>CORPORACIÓN DE FERIAS Y EXPOSICIONES S.A USUARIO OPERADOR ZONA FRANCA</t>
  </si>
  <si>
    <t>CONTRATAR LA PRESTACIÓN DE LOS SERVICIOS PARA EL MONTAJE, LOGÍSTICA Y ESCENARIOS REQUERIDOS PARA LA ORGANIZACIÓN Y REALIZACIÓN DEL CAMPEONATO MUNDIAL IWF 2022.</t>
  </si>
  <si>
    <t>IDRD-CTO-3116-2022</t>
  </si>
  <si>
    <t>IDRD-CTO-3117-2022</t>
  </si>
  <si>
    <t>CLAUDIA YANETH RAMOS JAIME</t>
  </si>
  <si>
    <t>IDRD-CTO-3118-2022</t>
  </si>
  <si>
    <t>MARIA HELENA OIDOR TRIANA</t>
  </si>
  <si>
    <t>BRINDAR APOYO JURIDICO AL EQUIPO DE ESTRUCTURACION EN LOS PROYECTOS ASIGNADOS A LA SUBDIRECCION TECNICA DE CONSTRUCCIONES</t>
  </si>
  <si>
    <t>IDRD-CTO-3119-2022</t>
  </si>
  <si>
    <t>JOSE GABRIEL MOLINA LAGOS</t>
  </si>
  <si>
    <t>PRESTAR LOS SERVICIOS PROFESIONALES ESPECIALIZADOS PARA DESARROLLAR LAS ACTIVIDADES RELACIONADAS CON LA TITULACION Y SANEAMIENTO DE LAS URBANIZACIONES PREDIOS Y CONSTRUCCIONES DEL INVENTARIO GENERAL DE ESPACIO PUBLICO Y BIENES FISCALES</t>
  </si>
  <si>
    <t>IDRD-CTO-3127-2022</t>
  </si>
  <si>
    <t>SECUREXA ENERGY &amp; FIRE SAS</t>
  </si>
  <si>
    <t>ADQUIRIR POR EL SISTEMA DE PRECIOS UNITARIOS FIJOS EL SUMINISTRO DE REPUESTOS PARA LOS EQUIPOS DE CÓMPUTO, IMPRESORAS, HERRAMIENTAS Y ACCESORIOS DE INFORMÁTICA, TECNOLOGÍA, COMUNICACIÓN Y ALMACENAMIENTO CON DESTINO A DIFERENTES DEPENDENCIAS DEL INSTITUTO DISTRITAL DE RECREACIÓN Y DEPORTE - IDRD DE CONFORMIDAD CON LAS ESPECIFICACIONES SOLICITADAS EN LA FICHA TÉCNICA.</t>
  </si>
  <si>
    <t>IDRD-CTO-3129-2022</t>
  </si>
  <si>
    <t>CRISTIAN CAMILO GONZALEZ CACERES</t>
  </si>
  <si>
    <t>IDRD-CTO-3131-2022</t>
  </si>
  <si>
    <t>LUIS MIGUEL CASTAÑEDA DONATO</t>
  </si>
  <si>
    <t>IDRD-CTO-3134-2022</t>
  </si>
  <si>
    <t>MARCO ALEXIS CUBAQUE SARMIENTO</t>
  </si>
  <si>
    <t>IDRD-CTO-3135-2022</t>
  </si>
  <si>
    <t>PRESTAR SERVICIOS PROFESIONALES PARA BRINDAR CONOCIMIENTOS ESPECIALIZADOS EN EL ACOMPAÑAMIENTO EN LOS PROCESOS DE CALIDAD Y ESTABILIDAD DE OBRA DE LOS ESCENARIOS Y/O PARQUES DEPORTIVOS A CARGO DE LA SUBDIRECCIÓN TÉCNICA DE CONSTRUCCIONES</t>
  </si>
  <si>
    <t>IDRD-CTO-3136-2022</t>
  </si>
  <si>
    <t>MARIA DEL PILAR VELASQUEZ RODRIGUEZ</t>
  </si>
  <si>
    <t>PRESTAR LOS SERVICIOS PROFESIONALES ESPECIALIZADOS PARA DESARROLLAR LAS ACTIVIDADES RELACIONADAS CON EL SANEAMIENTO DE LAS URBANIZACIONES, PREDIOS Y CONSTRUCCIONES DEL INVENTARIO GENERAL DE ESPACIO PÚBLICO Y BIENES FISCALES</t>
  </si>
  <si>
    <t>IDRD-CTO-3137-2022</t>
  </si>
  <si>
    <t>NEREYDA ESTHER COMAS CHAPARRO</t>
  </si>
  <si>
    <t>PRESTAR SERVICIOS PROFESIONALES EN EL MARCO DE SUS COMPETENCIAS Y ESPECIALIDADES PARA REALIZAR EL SEGUIMIENTO Y CONTROL A LOS CONTRATOS Y/O CONVENIOS A CARGO DE LA SUBDIRECCIÓN TÉCNICA DE CONSTRUCCIONES</t>
  </si>
  <si>
    <t>IDRD-CTO-3140-2022</t>
  </si>
  <si>
    <t>MATEO ALEJANDRO SANTOS AVILA</t>
  </si>
  <si>
    <t>IDRD-CTO-3141-2022</t>
  </si>
  <si>
    <t>MATEO VALENZUELA ZIPASUCA</t>
  </si>
  <si>
    <t>IDRD-CTO-3142-2022</t>
  </si>
  <si>
    <t>IDRD-CTO-3143-2022</t>
  </si>
  <si>
    <t>CARLOS EDUARDO BELLO URQUIJO</t>
  </si>
  <si>
    <t>IDRD-CTO-3144-2022</t>
  </si>
  <si>
    <t>JOHAN SEBASTIAN SUAREZ CORREA</t>
  </si>
  <si>
    <t>IDRD-CTO-3147-2022</t>
  </si>
  <si>
    <t>CRISTHIAN CAMILO MONTEJO GARIBELLO</t>
  </si>
  <si>
    <t>IDRD-CTO-3148-2022</t>
  </si>
  <si>
    <t>JUANA ALEXANDRA JANETH PEREZ RAYO</t>
  </si>
  <si>
    <t>IDRD-CTO-3152-2022</t>
  </si>
  <si>
    <t>PRESTAR SERVICIOS PROFESIONALES EN LA SUBDIRECCION TECNICA DE CONSTRUCCIONES PARA REALIZAR EL CONTROL Y SEGUIMIENTO DE LA CALIDAD Y ESTABILIDAD DE LAS OBRAS DE LOS CONTRATOS Y O CONVENIOS SUSCRITOS POR LA DEPENDENCIA</t>
  </si>
  <si>
    <t>IDRD-CTO-3153-2022</t>
  </si>
  <si>
    <t>PRESTAR SERVICIOS PROFESIONALES BRINDANDO APOYO JURIDICO A LA SUBDIRECCION TECNICA DE CONSTRUCCIONES EN LA REVISION Y ELABORACION DE DOCUMENTOS QUE SEAN ASIGNADOS DE ACUERDOS CON LOS PROCESOS QUE SE ADELANTAN EN LA DEPENDENCIA</t>
  </si>
  <si>
    <t>IDRD-CTO-3160-2022</t>
  </si>
  <si>
    <t>PRESTAR SERVICIOS PROFESIONALES ESPECIALIZADOS EN LOS DIFERENTES ASUNTOS Y ACTIVIDADES JURÍDICAS QUE PROMUEVAN EL DESARROLLO DE LAS OBRAS DE CONSTRUCCIÓN DE LOS PROYECTOS DE LA SUBDIRECCIÓN TÉCNICA DE CONSTRUCCIONES</t>
  </si>
  <si>
    <t>IDRD-CTO-3166-2022</t>
  </si>
  <si>
    <t>PRESTAR SERVICIOS PROFESIONALES EN LA SUBDIRECCIÓN TÉCNICA DE CONSTRUCCIONES COORDINANDO Y DESARROLLANDO LAS ACTIVIDADES DE LIQUIDACIÓN DE CONTRATOS Y/O CONVENIOS SUSCRITOS POR LA DEPENDENCIA.</t>
  </si>
  <si>
    <t>IDRD-CTO-3167-2022</t>
  </si>
  <si>
    <t>ZULI XIMENA SALAZAR MUÑOZ</t>
  </si>
  <si>
    <t>PRESTAR LOS SERVICIOS PROFESIONALES ESPECIALIZADOS PARA DESARROLLAR LAS ACTIVIDADES RELACIONADAS CON EL SANEAMIENTO DE LAS URBANIZACIONES, PREDIOS Y CONSTRUCCIONES DEL INVENTARIO GENERAL DE ESPACIO PÚBLICO Y BIENES FISCALES.</t>
  </si>
  <si>
    <t>IDRD-CTO-3168-2022</t>
  </si>
  <si>
    <t>ANDRES VICENTE MAZO DEVIA</t>
  </si>
  <si>
    <t>PRESTAR LOS SERVICIOS PROFESIONALES ESPECIALIZADOS PARA DESARROLLAR LAS ACTIVIDADES RELACIONADAS CON EL SANEAMIENTO DE LAS URBANIZACIONES PREDIOS Y CONSTRUCCIONES DEL INVENTARIO GENERAL DE ESPACIO PUBLICO Y BIENES FISCALES</t>
  </si>
  <si>
    <t>IDRD-CTO-3169-2022</t>
  </si>
  <si>
    <t>FABIÁN DE JESÚS POSADA VELEZ</t>
  </si>
  <si>
    <t>PRESTAR SERVICIOS PROFESIONALES BRINDANDO ACOMPANAMIENTO JURIDICO EN LA PLANEACION EJECUCION Y CULMINACION DE LAS ACTIVIDADES Y GESTIONES PROPIAS DE LA SUBDIRECCION TECNICA DE CONSTRUCCIONES.</t>
  </si>
  <si>
    <t>IDRD-CTO-3170-2022</t>
  </si>
  <si>
    <t>JUAN MANUEL MONROY RAMÍREZ</t>
  </si>
  <si>
    <t>PRESTAR SERVICIOS PROFESIONALES EN LA SUBDIRECCIÓN TÉCNICA DE CONSTRUCCIONES PARA REALIZAR EL CONTROL Y SEGUIMIENTO DE LA CALIDAD Y ESTABILIDAD DE LAS OBRAS DE LOS CONTRATOS Y/O CONVENIOS SUSCRITOS POR LA DEPENDENCIA.</t>
  </si>
  <si>
    <t>IDRD-CTO-3178-2022</t>
  </si>
  <si>
    <t>IDRD-CTO-3179-2022</t>
  </si>
  <si>
    <t>OMAR FELIPE RODRIGUEZ PEREZ</t>
  </si>
  <si>
    <t>IDRD-CTO-3181-2022</t>
  </si>
  <si>
    <t>JUAN FRANCISCO DUQUE TORRES</t>
  </si>
  <si>
    <t>Noviembre</t>
  </si>
  <si>
    <t>CONTRATAR EL SUMINISTRO DE INSUMOS DE IMPRESIÓN QUE SEAN REQUERIDOS PARA APOYAR LA GESTIÓN DEL IDRD</t>
  </si>
  <si>
    <t>GONZALO RODRÍGUEZ MORA</t>
  </si>
  <si>
    <t>PROSUTEC S.A.S.</t>
  </si>
  <si>
    <t>Ordenes de Compra</t>
  </si>
  <si>
    <t>IDRD-CTO-2876-2022</t>
  </si>
  <si>
    <t>IDRD-CTO-2890-2022</t>
  </si>
  <si>
    <t>2900-2022</t>
  </si>
  <si>
    <t>IDRD-CTO-2943-2022</t>
  </si>
  <si>
    <t>IDRD-CTO-3031-2022</t>
  </si>
  <si>
    <t>IDRD-CTO-3069-2022</t>
  </si>
  <si>
    <t>IDRD-CTO-3089-2022</t>
  </si>
  <si>
    <t>IDRD-CTO-3093-2022</t>
  </si>
  <si>
    <t>IDRD-CTO-3095-2022</t>
  </si>
  <si>
    <t>IDRD-CTO-3107-2022</t>
  </si>
  <si>
    <t>IDRD-CTO-3108-2022</t>
  </si>
  <si>
    <t>IDRD-CTO-3109-2022</t>
  </si>
  <si>
    <t>IDRD-CTO-3111-2022</t>
  </si>
  <si>
    <t>IDRD-CTO-3115-2022</t>
  </si>
  <si>
    <t>IDRD-CTO-3120-2022</t>
  </si>
  <si>
    <t>IDRD-CTO-3121-2022</t>
  </si>
  <si>
    <t>IDRD-CTO-3122-2022</t>
  </si>
  <si>
    <t>IDRD-CTO-3123-2022</t>
  </si>
  <si>
    <t>IDRD-CTO-3124-2022</t>
  </si>
  <si>
    <t>IDRD-STRD-CD-0164-2022</t>
  </si>
  <si>
    <t>IDRD-CTO-3126-2022</t>
  </si>
  <si>
    <t>IDRD-CTO-3128-2022</t>
  </si>
  <si>
    <t>IDRD-CTO-3130-2022</t>
  </si>
  <si>
    <t>IDRD-CTO-3132-2022</t>
  </si>
  <si>
    <t>IDRD-CTO-3133-2022</t>
  </si>
  <si>
    <t>IDRD-CTO-3138-2022</t>
  </si>
  <si>
    <t>IDRD-CTO-3139-2022</t>
  </si>
  <si>
    <t>IDRD-CTO-3145-2022</t>
  </si>
  <si>
    <t>IDRD-CTO-3149-2022</t>
  </si>
  <si>
    <t>IDRD-CTO-3150-2022</t>
  </si>
  <si>
    <t>IDRD-CTO-3151-2022</t>
  </si>
  <si>
    <t>IDRD-CTO-3154-2022</t>
  </si>
  <si>
    <t>IDRD-CTO-3155-2022</t>
  </si>
  <si>
    <t>IDRD-STRD-CD-3156-2022</t>
  </si>
  <si>
    <t>IDRD-CTO-3158-2022</t>
  </si>
  <si>
    <t>IDRD-CTO-3159-2022</t>
  </si>
  <si>
    <t>IDRD-CTO-3161-2022</t>
  </si>
  <si>
    <t>IDRD-CTO-3162-2022</t>
  </si>
  <si>
    <t>IDRD-CTO-3163-2022</t>
  </si>
  <si>
    <t>IDRD-CTO-3165-2022</t>
  </si>
  <si>
    <t>IDRD-CTO-3172-2022</t>
  </si>
  <si>
    <t>IDRD-CTO-3173-2022</t>
  </si>
  <si>
    <t>IDRD-CTO-3174-2022</t>
  </si>
  <si>
    <t>IDRD-CTO-3175-2022</t>
  </si>
  <si>
    <t>3176-2022</t>
  </si>
  <si>
    <t>IDRD-CTO-3180-2022</t>
  </si>
  <si>
    <t>IDRD-CTO-3182-2022</t>
  </si>
  <si>
    <t>IDRD-CTO-3183-2022</t>
  </si>
  <si>
    <t>IDRD-CTO-3184-2022</t>
  </si>
  <si>
    <t>IDRD-CTO-3186-2022</t>
  </si>
  <si>
    <t>IDRD-CTO-3187-2022</t>
  </si>
  <si>
    <t>IDRD-CTO-3188-2022</t>
  </si>
  <si>
    <t>IDRD-CTO-3189-2022</t>
  </si>
  <si>
    <t>IDRD-CTO-3190-2022</t>
  </si>
  <si>
    <t>IDRD-CTO-3191-2022</t>
  </si>
  <si>
    <t>IDRD-CTO-3192-2022</t>
  </si>
  <si>
    <t>IDRD-CTO-3193-2022</t>
  </si>
  <si>
    <t>IDRD-CTO-3195-2022</t>
  </si>
  <si>
    <t>IDRD-CTO-3196-2022</t>
  </si>
  <si>
    <t>IDRD-CTO-3197-2022</t>
  </si>
  <si>
    <t>IDRD-CTO-3198-2022</t>
  </si>
  <si>
    <t>IDRD-CTO-3199-2022</t>
  </si>
  <si>
    <t>IDRD-CTO-3200-2022</t>
  </si>
  <si>
    <t>IDRD-CTO-3201-2022</t>
  </si>
  <si>
    <t>IDRD-CTO-3202-2022</t>
  </si>
  <si>
    <t>IDRD-CTO-3204-2022</t>
  </si>
  <si>
    <t>IDRD-CTO-3205-2022</t>
  </si>
  <si>
    <t>IDRD-CTO-3206-2022</t>
  </si>
  <si>
    <t>IDRD-CTO-3207-2022</t>
  </si>
  <si>
    <t>IDRD-CTO-3208-2022</t>
  </si>
  <si>
    <t>IDRD-CTO-3209-2022</t>
  </si>
  <si>
    <t>IDRD-CTO-3210-2022</t>
  </si>
  <si>
    <t>IDRD-CTO-3211-2022</t>
  </si>
  <si>
    <t>IDRD-CTO-3212-2022</t>
  </si>
  <si>
    <t>IDRD-CTO-3213-2022</t>
  </si>
  <si>
    <t>IDRD-CTO-3214-2022</t>
  </si>
  <si>
    <t>IDRD-CTO-3215-2022</t>
  </si>
  <si>
    <t>IDRD-CTO-3216-2022</t>
  </si>
  <si>
    <t>IDRD-CTO-3217-2022</t>
  </si>
  <si>
    <t>IDRD-CTO-3218-2022</t>
  </si>
  <si>
    <t>IDRD-CTO-3219-2022</t>
  </si>
  <si>
    <t>IDRD-CTO-3220-2022</t>
  </si>
  <si>
    <t>IDRD-CTO-3221-2022</t>
  </si>
  <si>
    <t>IDRD-CTO-3222-2022</t>
  </si>
  <si>
    <t>IDRD-CTO-3223-2022</t>
  </si>
  <si>
    <t>IDRD-CTO-3224-2022</t>
  </si>
  <si>
    <t>IDRD-CTO-3225-2022</t>
  </si>
  <si>
    <t>IDRD-CTO-3226-2022</t>
  </si>
  <si>
    <t>IDRD-CTO-3227-2022</t>
  </si>
  <si>
    <t>IDRD-CTO-3228-2022</t>
  </si>
  <si>
    <t>IDRD-CTO-3229-2022</t>
  </si>
  <si>
    <t>IDRD-CTO-3230-2022</t>
  </si>
  <si>
    <t>IDRD-CTO-3231-2022</t>
  </si>
  <si>
    <t>IDRD-CTO-3232-2022</t>
  </si>
  <si>
    <t>IDRD-CTO-3233-2022</t>
  </si>
  <si>
    <t>IDRD-CTO-3234-2022</t>
  </si>
  <si>
    <t>IDRD-CTO-3235-2022</t>
  </si>
  <si>
    <t>IDRD-CTO-3236-2022</t>
  </si>
  <si>
    <t>IDRD-CTO-3237-2022</t>
  </si>
  <si>
    <t>IDRD-CTO-3238-2022</t>
  </si>
  <si>
    <t>IDRD-CTO-3239-2022</t>
  </si>
  <si>
    <t>IDRD-CTO-3240-2022</t>
  </si>
  <si>
    <t>IDRD-CTO-3241-2022</t>
  </si>
  <si>
    <t>IDRD-CTO-3242-2022</t>
  </si>
  <si>
    <t>3243-2022</t>
  </si>
  <si>
    <t>IDRD-CTO-3245-2022</t>
  </si>
  <si>
    <t>IDRD-CTO-3246-2022</t>
  </si>
  <si>
    <t>IDRD-CTO-3247-2022</t>
  </si>
  <si>
    <t>IDRD-CTO-3248-2022</t>
  </si>
  <si>
    <t>IDRD-CTO-3249-2022</t>
  </si>
  <si>
    <t>3250-2022</t>
  </si>
  <si>
    <t>IDRD-CTO-3251-2022</t>
  </si>
  <si>
    <t>IDRD-CTO-3252-2022</t>
  </si>
  <si>
    <t>IDRD-CTO-3253-2022</t>
  </si>
  <si>
    <t>IDRD-CTO-3254-2022</t>
  </si>
  <si>
    <t>IDRD-CTO-3255-2022</t>
  </si>
  <si>
    <t>IDRD-CTO-3256-2022</t>
  </si>
  <si>
    <t>IDRD-CTO-3257-2022</t>
  </si>
  <si>
    <t>IDRD-CTO-3258-2022</t>
  </si>
  <si>
    <t>3259-2022</t>
  </si>
  <si>
    <t>IDRD-CTO-3260-2022</t>
  </si>
  <si>
    <t>IDRD-CTO-3261-2022</t>
  </si>
  <si>
    <t>IDRD-CTO-3262-2022</t>
  </si>
  <si>
    <t>IDRD-CTO-3263-2022</t>
  </si>
  <si>
    <t>IDRD-CTO-3264-2022</t>
  </si>
  <si>
    <t>IDRD-CTO-3265-2022</t>
  </si>
  <si>
    <t>IDRD-CTO-3266-2022</t>
  </si>
  <si>
    <t>IDRD-CTO-3267-2022</t>
  </si>
  <si>
    <t>IDRD-CTO-3268-2022</t>
  </si>
  <si>
    <t>IDRD-CTO-3269-2022</t>
  </si>
  <si>
    <t>IDRD-CTO-3270-2022</t>
  </si>
  <si>
    <t>IDRD.CTO-3271-2022</t>
  </si>
  <si>
    <t>IDRD-CTO-3272 -2022</t>
  </si>
  <si>
    <t>IDRD-CTO-3273-2022</t>
  </si>
  <si>
    <t>IDRD-CTO-3274-2022</t>
  </si>
  <si>
    <t>IDRD-CTO-3275-2022</t>
  </si>
  <si>
    <t>IDRD-CTO-3276-2022</t>
  </si>
  <si>
    <t>IDRD-CTO-3277-2022</t>
  </si>
  <si>
    <t>IDRD-CTO-3278-2022</t>
  </si>
  <si>
    <t>IDRD-CTO-3279-2022</t>
  </si>
  <si>
    <t>IDRD-CTO-3280-2022</t>
  </si>
  <si>
    <t>IDRD-CTO-3281-2022</t>
  </si>
  <si>
    <t>IDRD-CTO-3282-2022</t>
  </si>
  <si>
    <t>IDRD-CTO-3283-2022</t>
  </si>
  <si>
    <t>IDRD-CTO-3284-2022</t>
  </si>
  <si>
    <t>IDRD-CTO-3285-2022</t>
  </si>
  <si>
    <t>IDRD-CTO-3286-2022</t>
  </si>
  <si>
    <t>IDRD-CTO-3287-2022</t>
  </si>
  <si>
    <t>IDRD-CTO-3288-2022</t>
  </si>
  <si>
    <t>IDRD-CTO-3289-2022</t>
  </si>
  <si>
    <t>IDRD-CTO-3290-2022</t>
  </si>
  <si>
    <t>IDRD-CTO-3291-2022</t>
  </si>
  <si>
    <t>IDRD-CTO-3292-2022</t>
  </si>
  <si>
    <t>IDRD-CTO-3293-2022</t>
  </si>
  <si>
    <t>IDRD-CTO-3294-2022</t>
  </si>
  <si>
    <t>IDRD-CTO-3295-2022</t>
  </si>
  <si>
    <t>IDRD-CTO-3296-2022</t>
  </si>
  <si>
    <t>IDRD-CTO-3297-2022</t>
  </si>
  <si>
    <t>IDRD-CTO-3298-2022</t>
  </si>
  <si>
    <t>IDRD-CTO-3299-2022</t>
  </si>
  <si>
    <t>IDRD-CTO-3301-2022</t>
  </si>
  <si>
    <t>IDRD-CTO-3302-2022</t>
  </si>
  <si>
    <t>IDRD-CTO-3303-2022</t>
  </si>
  <si>
    <t>IDRD-CTO-3304-2022</t>
  </si>
  <si>
    <t>IDRD-CTO-3305-2022</t>
  </si>
  <si>
    <t>IDRD-CTO-3306-2022</t>
  </si>
  <si>
    <t>IDRD-CTO-3307-2022</t>
  </si>
  <si>
    <t>IDRD-CTO-3308-2022</t>
  </si>
  <si>
    <t>IDRD-CTO-3309-2022</t>
  </si>
  <si>
    <t>IDRD-CTO-3310-2022</t>
  </si>
  <si>
    <t>IDRD-CTO-3311-2022</t>
  </si>
  <si>
    <t>IDRD-CTO-3312-2022</t>
  </si>
  <si>
    <t>IDRD-CTO-3313-2022</t>
  </si>
  <si>
    <t>IDRD-CTO-3314-2022</t>
  </si>
  <si>
    <t>IDRD-CTO-3315-2022</t>
  </si>
  <si>
    <t>IDRD-CTO-3316-2022</t>
  </si>
  <si>
    <t>IDRD-CTO-3317-2022</t>
  </si>
  <si>
    <t>IDRD-CTO-3318-2022</t>
  </si>
  <si>
    <t>IDRD-CTO-3319-2022</t>
  </si>
  <si>
    <t>IDRD-CTO-3320-2022</t>
  </si>
  <si>
    <t>3321-2022</t>
  </si>
  <si>
    <t>IDRD-CTO-3322-2022</t>
  </si>
  <si>
    <t>IDRD-CTO-3323-2022</t>
  </si>
  <si>
    <t>IDRD-CTO-3324-2022</t>
  </si>
  <si>
    <t>IDRD-CTO-3325-2022</t>
  </si>
  <si>
    <t>IDRD-CTO-3326-2022</t>
  </si>
  <si>
    <t>IDRD-CTO-3327-2022</t>
  </si>
  <si>
    <t>IDRD-CTO-3328-2022</t>
  </si>
  <si>
    <t>IDRD-CTO3329-2022</t>
  </si>
  <si>
    <t>IDRD-CTO-3330-2022</t>
  </si>
  <si>
    <t>IDRD-CTO-3331-2022</t>
  </si>
  <si>
    <t>IDRD-CTO-3332-2022</t>
  </si>
  <si>
    <t>IDRD-CTO-3333-2022</t>
  </si>
  <si>
    <t>IDRD-CTO-3334-2022</t>
  </si>
  <si>
    <t>IDRDD-CTO-3336-2022</t>
  </si>
  <si>
    <t>IDRD-CTO-3338-2022</t>
  </si>
  <si>
    <t>IDRD-CTO-3339-2022</t>
  </si>
  <si>
    <t>IDRD-CTO-3340-2022</t>
  </si>
  <si>
    <t>IDRD-CTO-3341-2022</t>
  </si>
  <si>
    <t>IDRD-CTO-3342-2022</t>
  </si>
  <si>
    <t>IDRD-CTO-3343-2022</t>
  </si>
  <si>
    <t>IDRD-CTO-3344-2022</t>
  </si>
  <si>
    <t>IDRD-CTO-3345-2022</t>
  </si>
  <si>
    <t>IDRD-CTO-3346-2022</t>
  </si>
  <si>
    <t>IDRD-CTO-3347-2022</t>
  </si>
  <si>
    <t>IDRD-CTO-3348-2022</t>
  </si>
  <si>
    <t>IDRD-CTO-3349-2022</t>
  </si>
  <si>
    <t>IDRD-CTO-3350-2022</t>
  </si>
  <si>
    <t>IDRD-CTO-3351-2022</t>
  </si>
  <si>
    <t>IDRD-CTO-3352-2022</t>
  </si>
  <si>
    <t>IDRD-CTO-3353-2022</t>
  </si>
  <si>
    <t>IDRD-CTO-3354-2022</t>
  </si>
  <si>
    <t>IDRD-CTO-3355-2022</t>
  </si>
  <si>
    <t>IDRD-CTO-3356-2022</t>
  </si>
  <si>
    <t>CO1.PCCNTR.4333146</t>
  </si>
  <si>
    <t>IDRD-CTO-3358-2022</t>
  </si>
  <si>
    <t>IDRD-CTO-3359-2022</t>
  </si>
  <si>
    <t>IDRD-CTO-3360-2022</t>
  </si>
  <si>
    <t>IDRD-CTO-3362-2022</t>
  </si>
  <si>
    <t>IDRD-CTO-3363-2022</t>
  </si>
  <si>
    <t>CO1.PCCNTR.4330651</t>
  </si>
  <si>
    <t>IDRD-CTO-3365-2022</t>
  </si>
  <si>
    <t>IDRD-CTO-3366-2022</t>
  </si>
  <si>
    <t>CO1.PCCNTR.4332615</t>
  </si>
  <si>
    <t>IDRD-CTO-3368-2022</t>
  </si>
  <si>
    <t>IDRD-CTO-3369-2022</t>
  </si>
  <si>
    <t>IDRD-CTO-3370-2022</t>
  </si>
  <si>
    <t>IDRD-CTO-3371-2022</t>
  </si>
  <si>
    <t>IDRD-CTO-3372-2022</t>
  </si>
  <si>
    <t>IDRD-CTO-3373-2022</t>
  </si>
  <si>
    <t>IDRD-CTO-3374-2022</t>
  </si>
  <si>
    <t>IDRD-CTO-3375-2022</t>
  </si>
  <si>
    <t>IDRD-CTO-3376-2022</t>
  </si>
  <si>
    <t>IDRD-CTO-3377-2022</t>
  </si>
  <si>
    <t>IDRD-CTO-3378-2022</t>
  </si>
  <si>
    <t>IDRD-CTO-3379-2022</t>
  </si>
  <si>
    <t>IDRD-CTO-3380-2022</t>
  </si>
  <si>
    <t>IDRD-CTO-3381-2022</t>
  </si>
  <si>
    <t>IDRD-CTO-3382-2022</t>
  </si>
  <si>
    <t>IDRD-CTO-3383-2022</t>
  </si>
  <si>
    <t>IDRD-CTO-3384-2022</t>
  </si>
  <si>
    <t>IDRD-CTO-3385-2022</t>
  </si>
  <si>
    <t>IDRD-CTO-3386-2022</t>
  </si>
  <si>
    <t>IDRD-CTO-3387-2022</t>
  </si>
  <si>
    <t>IDRD-CTO-3388-2022</t>
  </si>
  <si>
    <t>IDRD-CTO-3389-2022</t>
  </si>
  <si>
    <t>IDRD-CTO-3390-2022</t>
  </si>
  <si>
    <t>IDRD-CTO-3391-2022</t>
  </si>
  <si>
    <t>IDRD-CTO-3392-2022.</t>
  </si>
  <si>
    <t>IDRD-CTO-3393-2022</t>
  </si>
  <si>
    <t>IDRD-CTO-3394-2022</t>
  </si>
  <si>
    <t>IDRD-CTO-3395-2022</t>
  </si>
  <si>
    <t>IDRD-CTO-3396-2022</t>
  </si>
  <si>
    <t>IDRD-CTO-3397-2022</t>
  </si>
  <si>
    <t>IDRD-CTO-3398-2022</t>
  </si>
  <si>
    <t>IDRD-CTO-3399-2022</t>
  </si>
  <si>
    <t>IDRD-CTO-3400-2022</t>
  </si>
  <si>
    <t>IDRD-CTO-3401-2022</t>
  </si>
  <si>
    <t>IDRD-CTO-3402-2022</t>
  </si>
  <si>
    <t>IDRD-CTO-3403-2022</t>
  </si>
  <si>
    <t>IDRD-CTO-3404-2022</t>
  </si>
  <si>
    <t>IDRD-CTO-3405-2022</t>
  </si>
  <si>
    <t>IDRD-CTO-3406-2022</t>
  </si>
  <si>
    <t>IDRD-CTO-3407-2022</t>
  </si>
  <si>
    <t>IDRD-CTO-3408-2022</t>
  </si>
  <si>
    <t>IDRD-CTO-3409-2022</t>
  </si>
  <si>
    <t>IDRD-CTO-3410-2022</t>
  </si>
  <si>
    <t>IDRD-CTO-3411-2022</t>
  </si>
  <si>
    <t>IDRD-CTO-3412-2022</t>
  </si>
  <si>
    <t>IDRD-CTO-3413-2022</t>
  </si>
  <si>
    <t>IDRD-CTO-3414-2022</t>
  </si>
  <si>
    <t>IDRD-CTO-3415-2022</t>
  </si>
  <si>
    <t>IDRD-CTO-3416-2022</t>
  </si>
  <si>
    <t>IDRD-CTO-3417-2022</t>
  </si>
  <si>
    <t>IDRD-CTO-3418-2022</t>
  </si>
  <si>
    <t>IDRD-CTO-3419-2022</t>
  </si>
  <si>
    <t>IDRD-CTO-3420-2022</t>
  </si>
  <si>
    <t>IDRD-CTO-3421-2022</t>
  </si>
  <si>
    <t>IDRD-CTO-3422-2022</t>
  </si>
  <si>
    <t>IDRD-CTO-3423-2022</t>
  </si>
  <si>
    <t>IDRD-CTO-3424-2022</t>
  </si>
  <si>
    <t>IDRD-CTO-3425-2022</t>
  </si>
  <si>
    <t>IDRD-CTO-3426-2022</t>
  </si>
  <si>
    <t>IDRD-CTO 3427-2022</t>
  </si>
  <si>
    <t>IDRD-CTO-3428-2022</t>
  </si>
  <si>
    <t>IDRD-CTO-3429-2022</t>
  </si>
  <si>
    <t>IDRD-CTO-3430-2022</t>
  </si>
  <si>
    <t>IDRD-CTO-3431-2022</t>
  </si>
  <si>
    <t>IDRD-CTO-3432-2022</t>
  </si>
  <si>
    <t>IDRD-CTO-3433-2022</t>
  </si>
  <si>
    <t>IDRD-CTO-3434-2022</t>
  </si>
  <si>
    <t>IDRD-CTO-3435-2022</t>
  </si>
  <si>
    <t>IDRD-CTO-3436-2022</t>
  </si>
  <si>
    <t>IDRD-CTO-3437-2022</t>
  </si>
  <si>
    <t>IDRD-CTO-3438-2022</t>
  </si>
  <si>
    <t>IDRD-CTO-3439-2022</t>
  </si>
  <si>
    <t>IDRD-CTO-3440-2022</t>
  </si>
  <si>
    <t>IDRD-CTO-3441-2022</t>
  </si>
  <si>
    <t>IDRD-CTO-3442-2022</t>
  </si>
  <si>
    <t>IDRD-CTO-3443-2022</t>
  </si>
  <si>
    <t>IDRD-CTO-3444-2022</t>
  </si>
  <si>
    <t>IDRD-CTO-3445-2022</t>
  </si>
  <si>
    <t>IDRD-CTO-3446-2022</t>
  </si>
  <si>
    <t>Contratación directa (con ofertas)</t>
  </si>
  <si>
    <t>Licitación pública (Obra pública)</t>
  </si>
  <si>
    <t>JUAN DAVID TORRES RAMOS</t>
  </si>
  <si>
    <t>MARIZOL BELLO RODRIGUEZ</t>
  </si>
  <si>
    <t>CENOBIED CARABALLO ALVAREZ</t>
  </si>
  <si>
    <t>JULIAN DAVID SIERRA ROBLES</t>
  </si>
  <si>
    <t>CESAR IVAN ROA ALVARADO</t>
  </si>
  <si>
    <t>ANDRES POSADA ALARCON</t>
  </si>
  <si>
    <t>JINETH VALENCIA BERRIO</t>
  </si>
  <si>
    <t>FERNANDO PEREZ CAMACHO</t>
  </si>
  <si>
    <t>PAULA ANDREA PARRA QUEVEDO</t>
  </si>
  <si>
    <t>GERSON ANDRES MEJIA CASALLAS</t>
  </si>
  <si>
    <t>NESTOR ALEJANDRO DIAZ MUÑOZ</t>
  </si>
  <si>
    <t>JHONATAN ALFONSO JEREZ GONZALEZ</t>
  </si>
  <si>
    <t>JONATHAN YESID CALDERON SANTAMARIA</t>
  </si>
  <si>
    <t>JESUS ENERIS SALAMANDRA RIVAS</t>
  </si>
  <si>
    <t>CAMILO ANDRES CAMARGO ARDILA</t>
  </si>
  <si>
    <t>ANDRES FELIPE DEVIA PAEZ</t>
  </si>
  <si>
    <t>LAURA ANDREA SANCHEZ MEJIA</t>
  </si>
  <si>
    <t>IVAN RENE OCHOA CHACON</t>
  </si>
  <si>
    <t>ROSA FERNANDA DIAZ CACERES</t>
  </si>
  <si>
    <t>JHONNATAN STEVEN PERICO SAPUYES</t>
  </si>
  <si>
    <t>ESRI COLOMBIA SAS</t>
  </si>
  <si>
    <t>JOHN FREDY PUIN ROZO</t>
  </si>
  <si>
    <t>HAROLD LEONARDO VAQUIRO LIZARAZO</t>
  </si>
  <si>
    <t>ANDRES FELIPE ALVAREZ RODRIGUEZ</t>
  </si>
  <si>
    <t>DAVID FELIPE ALFONSO GONZALEZ</t>
  </si>
  <si>
    <t>CRISTHIAN ALEXANDER OSORIO ROMERO</t>
  </si>
  <si>
    <t>EDWIN ALEXANDER FELICIANO TORRES</t>
  </si>
  <si>
    <t>CESAR ENRIQUE RAMIREZ ZORRO</t>
  </si>
  <si>
    <t>WILMER STIVEN CUPAJE RONCANCIO</t>
  </si>
  <si>
    <t>ANDRES ESTEBAN ANDREWS CASTILLO</t>
  </si>
  <si>
    <t>JOSE ALEXANDER TORRES RAMIREZ</t>
  </si>
  <si>
    <t>CAMILO ANDRES FARIAS URBANO</t>
  </si>
  <si>
    <t>KEVIN DAVID DONCEL GONZALEZ</t>
  </si>
  <si>
    <t>MARIANA CRIOLLO MORA</t>
  </si>
  <si>
    <t>CHRISTIAN RAUL HIGUERA HURTADO</t>
  </si>
  <si>
    <t>JOHN ALEXANDER CASTAÑEDA BAPTISTA</t>
  </si>
  <si>
    <t>INSTITUTO DE DIAGNÓSTICO MÉDICO S.A</t>
  </si>
  <si>
    <t>DANIEL CAMILO ZAMBRANO HERNANDEZ</t>
  </si>
  <si>
    <t>YERSON ALDAIR ROJAS ROJAS</t>
  </si>
  <si>
    <t>IVÁN HUMBERTO SÁNCHEZ CASTRO</t>
  </si>
  <si>
    <t>CHRISTIAN MAURICIO RICO RENGIFO</t>
  </si>
  <si>
    <t>ANGELA MARIA RODRIGUEZ PEREZ</t>
  </si>
  <si>
    <t>OSCAR HERNANDO VEGA GUACANEME</t>
  </si>
  <si>
    <t>COMPAÑIA DISTRIBUIDORA DE MERCADEO LTDA CODIMER SAS</t>
  </si>
  <si>
    <t>JOSE HUMBERTO ALVARADO NIÑO</t>
  </si>
  <si>
    <t>SERGIO ENRIQUE MORENO CASILIMAS</t>
  </si>
  <si>
    <t>MARIA CAMILA PINEDA RAMIREZ</t>
  </si>
  <si>
    <t>MANUEL CRUZ OCORO SANCHEZ</t>
  </si>
  <si>
    <t>PAUL SAULO GARZON CESPEDES</t>
  </si>
  <si>
    <t>WILLIAM CAMILO ESCARRAGA CASTIBLANCO</t>
  </si>
  <si>
    <t>SANDRA PATRICIA MORA CORRALES</t>
  </si>
  <si>
    <t>DIANA CRISTINA LUNA RINCON</t>
  </si>
  <si>
    <t>PAULA DANIELA PEREZ HENAO</t>
  </si>
  <si>
    <t>NATALIA RAMIREZ HERRERA</t>
  </si>
  <si>
    <t>YOLI ALEXANDRA PEÑA JEREZ</t>
  </si>
  <si>
    <t>ECOPOOP SABANA S.A.S</t>
  </si>
  <si>
    <t>LEGIS INFORMACION PROFESIONAL SA</t>
  </si>
  <si>
    <t>NEIBY VIVIANA GARCIA RUIZ</t>
  </si>
  <si>
    <t>WILLFRANK GONZALEZ DURAN</t>
  </si>
  <si>
    <t>MARIA PAULA CASTELLANOS TIQUE</t>
  </si>
  <si>
    <t>CRISTIAN DAVID PATIÑO CASTRO</t>
  </si>
  <si>
    <t>JOHN STIVE RODRIGUEZ PIEDRAHITA</t>
  </si>
  <si>
    <t>JAVIER ANTONIO GUTIERREZ POVEDA</t>
  </si>
  <si>
    <t>KARENT MARITZA FONSECA SANCHEZ</t>
  </si>
  <si>
    <t>SERGIO LEONARDO BONILLA TORRE</t>
  </si>
  <si>
    <t>JHON SEBASTIAN TINOCO RODRIGUEZ</t>
  </si>
  <si>
    <t>YEFERSSON ANDRES BAUTISTA TORRES</t>
  </si>
  <si>
    <t>ESTWARD SANCHEZ RODRIGUEZ</t>
  </si>
  <si>
    <t>SANDRA MILENA ROMERO GARZON</t>
  </si>
  <si>
    <t>SANDRA MILENA RODRIGUEZ AMARILLO</t>
  </si>
  <si>
    <t>CONSORCIO GEOWEB IDRD</t>
  </si>
  <si>
    <t>BRITNEY VALENTINA GUALTEROS TAPIERO</t>
  </si>
  <si>
    <t>CRISTIAN FELIPE SANCHEZ RODRIGUEZ</t>
  </si>
  <si>
    <t>JEAN FERNANDO MENDEZ GARCIA</t>
  </si>
  <si>
    <t>COLEGIO MAYOR DE NUESTRA SEÑORA DEL ROSARIO</t>
  </si>
  <si>
    <t>JEFREY STEVEN GIL ACEVEDO</t>
  </si>
  <si>
    <t>KAREN DANIELA RUIZ GARAY</t>
  </si>
  <si>
    <t>KELLY ALEJANDRA LOPEZ MORA</t>
  </si>
  <si>
    <t>ANGIE PAOLA MORENO JUSTINICO</t>
  </si>
  <si>
    <t>JUAN SEBASTIAN MORENO LADINO</t>
  </si>
  <si>
    <t>JHAN SEBASTIAN GARZON RADA</t>
  </si>
  <si>
    <t>MAGDA ALEANDRA MEDINA RODRIGUEZ</t>
  </si>
  <si>
    <t>MOTOROLA SOLUTIONS COLOMBIA LTDA.</t>
  </si>
  <si>
    <t>JUAN CAMILO RAMIREZ BARON</t>
  </si>
  <si>
    <t>GUSTAVO ADOLFO MARTINEZ CASTRILLON</t>
  </si>
  <si>
    <t>OSCAR JAIME DUARTE OTALVARO</t>
  </si>
  <si>
    <t>EDGAR ALEJANDRO MEDINA GUZMAN</t>
  </si>
  <si>
    <t>RUBEN DARIO BERNAL CAICEDO</t>
  </si>
  <si>
    <t>JUAN CAMILO RODRIGUEZ ROMERO</t>
  </si>
  <si>
    <t>LUIS FERNANDO ORDOÑEZ AMORTEGUI</t>
  </si>
  <si>
    <t>DANNY JAVIER TOLEDO GÓMEZ</t>
  </si>
  <si>
    <t>CONSORCIO JAM-FP</t>
  </si>
  <si>
    <t>LINDA SULMEY MORENO ZABALETA</t>
  </si>
  <si>
    <t>SYCO INGENIERIA SAS</t>
  </si>
  <si>
    <t>ELVIRA ALEJANDRA ORTIZ CARDONA</t>
  </si>
  <si>
    <t>LAURA MELISA CÁRDENAS BARRAGÁN</t>
  </si>
  <si>
    <t>CONSORCIO INGE-SITELSA</t>
  </si>
  <si>
    <t>RICHAR GIOVANI BENAVIDES CEBALLOS</t>
  </si>
  <si>
    <t>WILLIAM ENRIQUE GIL AGUILLON</t>
  </si>
  <si>
    <t>ANA FANSHIUT BARRIOS SOTO</t>
  </si>
  <si>
    <t>MARGARET  GUZMÁN</t>
  </si>
  <si>
    <t>YUDDY VANESSA CÁRDENAS MANRIQUE</t>
  </si>
  <si>
    <t>GOLD SYS LTDA</t>
  </si>
  <si>
    <t>CARLOS ALBERTO PEÑA PEREZ</t>
  </si>
  <si>
    <t>YEFERZON RODRÍGUEZ TRUJILLO</t>
  </si>
  <si>
    <t>DIANA PATRICIA BILBAO TOVAR</t>
  </si>
  <si>
    <t>JAVIER MAURICIO PATIÑO CALDERÓN</t>
  </si>
  <si>
    <t>NICOLAS DAVID ARANGUREN MONTENEGRO</t>
  </si>
  <si>
    <t>ABEL EDICSON RINCON BARRERA</t>
  </si>
  <si>
    <t>DARIO ANDRES BAUTISTA SABOGAL</t>
  </si>
  <si>
    <t>JUAN DAVID RESTREPO CARRASCO</t>
  </si>
  <si>
    <t>GINNA PAOLA ORJUELA JIMENEZ</t>
  </si>
  <si>
    <t>ANDERSON ALBERTO GONZALEZ BONILLA</t>
  </si>
  <si>
    <t>CRISTIAN CAMILO ALBINO BELTRÁN</t>
  </si>
  <si>
    <t>JOHAN SEBASTIAN FARFAN LINARES</t>
  </si>
  <si>
    <t>MONICA JOHANA MENDEZ MERCHAN</t>
  </si>
  <si>
    <t>STEFANI MESA YOPASA</t>
  </si>
  <si>
    <t>MONICA MARIA MARTINEZ MARTINEZ</t>
  </si>
  <si>
    <t>ARBEY PRECIADO PRADO</t>
  </si>
  <si>
    <t>ANA MARIA ZAMBRANO LADINO</t>
  </si>
  <si>
    <t>DANIEL DE JESUS SANCHEZ TOVAR</t>
  </si>
  <si>
    <t>ESTEBAN ROMERO REATEGUI</t>
  </si>
  <si>
    <t>JHON MARIO SÁNCHEZ COGOLLO</t>
  </si>
  <si>
    <t>JULIETH ANDREA ESQUIVIA NAVARRETE</t>
  </si>
  <si>
    <t>SAYRON YESID PARRA MORENO</t>
  </si>
  <si>
    <t>ASOCIACION INTERNACIONAL DE CONSULTORIA</t>
  </si>
  <si>
    <t>INGOBAR METROLOGIA SAS</t>
  </si>
  <si>
    <t>JOHN FREDY CHAVEZ RODRIGUEZ</t>
  </si>
  <si>
    <t>DARWIN PAEZ GARCIA</t>
  </si>
  <si>
    <t>BRAYAN ORLANDO MUÑOZ ROZO</t>
  </si>
  <si>
    <t>JAIR ALEXANDER ORTIZ CASTELLANOS</t>
  </si>
  <si>
    <t>KATHERIN ALEJANDRA FERNANDEZ TORRES</t>
  </si>
  <si>
    <t>CUATRO PODER OR SAS</t>
  </si>
  <si>
    <t>WENDY TATIANA RAMIREZ MORA</t>
  </si>
  <si>
    <t>MONICA ALEJANDRA CEVALLOS OLIVARES</t>
  </si>
  <si>
    <t>JHON SEBASTIAN RODRIGUEZ NARVEZ</t>
  </si>
  <si>
    <t>CAMILO ANDRES VARELA BARRETO</t>
  </si>
  <si>
    <t>ANGIE NATALIA ROJAS TAVERA</t>
  </si>
  <si>
    <t>YONATHAN OLIVEROS URREGO</t>
  </si>
  <si>
    <t>BRAYAN STIVEN RENDON CASTILLO</t>
  </si>
  <si>
    <t>PARQUE DE MAQUINARIA SAS</t>
  </si>
  <si>
    <t>KAREN VIVIANA SIERRA MUSUSU</t>
  </si>
  <si>
    <t>EMERSON QUIÑONES DIAZ</t>
  </si>
  <si>
    <t>OSCAR IVAN CUERVO ROMERO</t>
  </si>
  <si>
    <t>VIVIAN DANIELA FONSECA BARBOSA</t>
  </si>
  <si>
    <t>LUISA MARÍA BERNAL LOZANO</t>
  </si>
  <si>
    <t>IVAN DIOMEDES DIAZ PACHECO</t>
  </si>
  <si>
    <t>RAFAEL ALBERTO PINZON CASTRO</t>
  </si>
  <si>
    <t>DIEGO ARMANDO BALLESTEROS CAICEDO</t>
  </si>
  <si>
    <t>DIAGNOSTIK LAB CLINIC SAS</t>
  </si>
  <si>
    <t>YOAN SEBASTIAN QUIROGA CONTRERAS</t>
  </si>
  <si>
    <t>HECTOR FERNANDO PEREZ SALAZAR</t>
  </si>
  <si>
    <t>JULY STEFANY CAICEDO PAEZ</t>
  </si>
  <si>
    <t>ALEJANDRA FERNANDEZ VILLAMIL</t>
  </si>
  <si>
    <t>FERYINSON DUBAN MOYANO PARRALES</t>
  </si>
  <si>
    <t>CRISTIAN ORLANDO PUENTES CARDENAS</t>
  </si>
  <si>
    <t>JEISSON CASTAÑEDA RAMÍREZ</t>
  </si>
  <si>
    <t>BETTY ANDREA LEÒN FERNÀNDEZ</t>
  </si>
  <si>
    <t>JENNIFER LEMUS GONZALEZ</t>
  </si>
  <si>
    <t>JOHANNA CAROLINA JIMENEZ AGUILERA</t>
  </si>
  <si>
    <t>NAUDY LEANDRO RESTREPO GUTIERREZ</t>
  </si>
  <si>
    <t>CONSORCIO CEYET</t>
  </si>
  <si>
    <t>UNION TEMPORAL RED ORIGIN 2022</t>
  </si>
  <si>
    <t>SECURITY VIDEO EQUIPMENT S.A.S.</t>
  </si>
  <si>
    <t>EVELYN DAYANNA RUIZ VELASQUEZ</t>
  </si>
  <si>
    <t>NATALIA ANGELICA CASTRO CASTAÑEDA</t>
  </si>
  <si>
    <t>JERSON DAVID SANCHEZ QUIROGA</t>
  </si>
  <si>
    <t>NATALIA RIOS MIRANDA</t>
  </si>
  <si>
    <t>NATALY GISETH VEGA FRANCO</t>
  </si>
  <si>
    <t>SERGIO DANIEL SANDOVAL RODRIGUEZ</t>
  </si>
  <si>
    <t>JAVIER ANDRES ANZOLA MORENO</t>
  </si>
  <si>
    <t>GINNA PAOLA HIDALGO PLAZAS</t>
  </si>
  <si>
    <t>JULIETH PAULINE LEON MONTALVO</t>
  </si>
  <si>
    <t>XIOMARA CORTES MESA</t>
  </si>
  <si>
    <t>YULY PAOLA MENESES</t>
  </si>
  <si>
    <t>BRAYAN DAVID ROA GALEANO</t>
  </si>
  <si>
    <t>DIEGO FERNANDO SUAREZ GODOY</t>
  </si>
  <si>
    <t>LAURA DANIELA RAMIREZ HOLGUIN</t>
  </si>
  <si>
    <t>WINNER KID RAMOS SANTANA</t>
  </si>
  <si>
    <t>ALBERTO STEVEN BARBOSA RONCERIA</t>
  </si>
  <si>
    <t>FRANCY LILIANA MURILLO AGUDELO</t>
  </si>
  <si>
    <t>CLARA ISABEL ESPINOSA GONZALEZ</t>
  </si>
  <si>
    <t>JORGE ALEXANDER ZAMBRANO DEL RIO</t>
  </si>
  <si>
    <t>JUAN CAMILO MORENO GUERRERO</t>
  </si>
  <si>
    <t>JUAN PABLO MURCIA LOZANO</t>
  </si>
  <si>
    <t>VIVIANA CAROLINA LOPEZ RUIZ</t>
  </si>
  <si>
    <t>WILSON ELIECER PEREZ NUMPAQUE</t>
  </si>
  <si>
    <t>KAREN VALENTINA GOMEZ RODRIGUEZ</t>
  </si>
  <si>
    <t>SEBASTIAN RICARDO RAMIREZ CAMARGO</t>
  </si>
  <si>
    <t>LEIDY JOHANA MURILLO BURGOS</t>
  </si>
  <si>
    <t>JOSE DAVID LOPEZ RODRIGUEZ</t>
  </si>
  <si>
    <t>ALVARO RODRIGUEZ GARCIA</t>
  </si>
  <si>
    <t>BRENDA SOFIA CARANGUAY CARANGUAY</t>
  </si>
  <si>
    <t>CRISTHIAN DAVID RODRÍGUEZ PINEDA</t>
  </si>
  <si>
    <t>DAYANA VANESSA MARTINEZ ALARCON</t>
  </si>
  <si>
    <t>MARIA ALEJANDRA FANDIÑO CALDAS</t>
  </si>
  <si>
    <t>ANA NICELY CASAS GERENA</t>
  </si>
  <si>
    <t>YESICA DANIELA ROJAS BERMUDEZ</t>
  </si>
  <si>
    <t>ANDRES FELIPE VACA ROMERO</t>
  </si>
  <si>
    <t>EDWIN ALONSO MANZANO SANCHEZ</t>
  </si>
  <si>
    <t>LUIS STIVEN ESPITIA MANCIPE</t>
  </si>
  <si>
    <t>MARIELA ANDREA GRANADOS ROSERO</t>
  </si>
  <si>
    <t>JENYN PAOLA URIBE CUADROS</t>
  </si>
  <si>
    <t>WENDY LORENA PIRA LEIVA</t>
  </si>
  <si>
    <t>BRAYAN FERNEY ORTIZ CAMACHO</t>
  </si>
  <si>
    <t>ANDRES FELIPE HOYOS MOSCA</t>
  </si>
  <si>
    <t>YURI KATHERINE QUINTERO GUEVARA</t>
  </si>
  <si>
    <t>SANTIAGO ABRIL FONTECHA</t>
  </si>
  <si>
    <t>YENSI NATALIA CARDENAS RODRIGUEZ</t>
  </si>
  <si>
    <t>YERSON ANDREI FONSECA CORTES</t>
  </si>
  <si>
    <t>CARLOS EDUARDO ALDANA VIVAS</t>
  </si>
  <si>
    <t>SANDRA PATRICIA GARCIA SUAREZ</t>
  </si>
  <si>
    <t>RICARDO ALFONSO MARTINEZ BUSTOS</t>
  </si>
  <si>
    <t>SANDRA CAROLINA PUENTES PULIDO</t>
  </si>
  <si>
    <t>JOHAN DINAEL FERREIRA</t>
  </si>
  <si>
    <t>YAMIT GONZALO ALONSO PALACIOS</t>
  </si>
  <si>
    <t>ZUJHEY VIVIANA REY ROMERO</t>
  </si>
  <si>
    <t>MAURO ANDRES PAEZ AVELLANEDA</t>
  </si>
  <si>
    <t>MARIA CAMILA CELEDON</t>
  </si>
  <si>
    <t>NIKOLE MARIANNE GUANCHA VARGAS</t>
  </si>
  <si>
    <t>ANGEL ALEXIS RAMOS AMADO</t>
  </si>
  <si>
    <t>CAROLINA PARADA GONZALEZ</t>
  </si>
  <si>
    <t>INGRITH CATERINNE GONZALEZ RINCON</t>
  </si>
  <si>
    <t>LEIDY ROCIO QUEMBA FONSECA</t>
  </si>
  <si>
    <t>MICHAEL JORDAN RODRIGUEZ GUERRA</t>
  </si>
  <si>
    <t>SANTIAGO ROMERO RODRÍGUEZ</t>
  </si>
  <si>
    <t>YEISON CAMILO SALINAS MEDINA</t>
  </si>
  <si>
    <t>ANGELA MARÍA FIGUEROA PALACIOS</t>
  </si>
  <si>
    <t>EVER PEÑA RODRIGUEZ</t>
  </si>
  <si>
    <t>WILLIAMS CAMILO LONDOÑO MENECES</t>
  </si>
  <si>
    <t>YOVANI ANDRES ROJAS RODRIGUEZ</t>
  </si>
  <si>
    <t>ANGEL FERNEY SILVA MORENO</t>
  </si>
  <si>
    <t>DIEGO ALEJANDRO VASQUEZ LOZANO</t>
  </si>
  <si>
    <t>DUVAN ALFONSO MATEUS BELTRAN</t>
  </si>
  <si>
    <t>JHONATAN STEVEN RAMIREZ MESA</t>
  </si>
  <si>
    <t>CONSORCIO CCA ZONAS LIBRES</t>
  </si>
  <si>
    <t>LIMACOR MY S.A.S.</t>
  </si>
  <si>
    <t>TU SERVICIO FITNESS SAS</t>
  </si>
  <si>
    <t>LISSETTE ALEJANDRA BELTRAN SUESCUN</t>
  </si>
  <si>
    <t>LEIDI YURANI BARRERA RODRIGUEZ</t>
  </si>
  <si>
    <t>LUCERO ERMILIA CATHERINE NORIEGA BUESAQUILLO</t>
  </si>
  <si>
    <t>SUMIMAS SAS</t>
  </si>
  <si>
    <t>YORGY MIRANDA HERNANDEZ</t>
  </si>
  <si>
    <t>LIZETH DAYANNA SUAREZ REAY</t>
  </si>
  <si>
    <t>MATEO SEBASTIAN VALDERRAMA CHAPARRO</t>
  </si>
  <si>
    <t>HENRY LEONARDO MONTENEGRO REYES</t>
  </si>
  <si>
    <t>DAVID ERNESTO URIBE PINZON</t>
  </si>
  <si>
    <t>CHRISTIAN CAMILO RODRIGUEZ SALAS</t>
  </si>
  <si>
    <t>CONSORCIO DARP DEPORTIVO</t>
  </si>
  <si>
    <t>INSPYRO SAS</t>
  </si>
  <si>
    <t>JCM ESTUDIO SAS</t>
  </si>
  <si>
    <t>MANUEL ALFONSO CASTRO CAMARGO</t>
  </si>
  <si>
    <t>RAFAEL DIAZ SANCHEZ</t>
  </si>
  <si>
    <t>HAROLD DANILO VILLARRAGA GARZON</t>
  </si>
  <si>
    <t>ERIK CHRISTIAN ESCOBAR QUIROGA</t>
  </si>
  <si>
    <t>PLUS ACCOUNTING SAS</t>
  </si>
  <si>
    <t>MIGUEL FELIPE ABRIL LOZANO</t>
  </si>
  <si>
    <t>HECTOR JULIAN CASTRO LOPEZ</t>
  </si>
  <si>
    <t>JONATHAN OVALLE ORTIZ</t>
  </si>
  <si>
    <t>NATALIA RODRIGUEZ LEON</t>
  </si>
  <si>
    <t>ILLIAM CAMILO CUNCANCHUN FLOREZ</t>
  </si>
  <si>
    <t>NATALY ROJAS DIAZ</t>
  </si>
  <si>
    <t>FRANKLIN DAVID SASTOQUE GORDO</t>
  </si>
  <si>
    <t>SS SUMINISTROS EMPRESARIALES SAS</t>
  </si>
  <si>
    <t>FABRICAMOS SU SUDADERA LTDA</t>
  </si>
  <si>
    <t>SERGIO ANDRÉS CEPEDA</t>
  </si>
  <si>
    <t>SYCO INGENIERÍA SAS</t>
  </si>
  <si>
    <t>LA CASA DE SUMINISTRO Y SERVICIOS SAS</t>
  </si>
  <si>
    <t>CONSORCIO SANTA ELISA 090</t>
  </si>
  <si>
    <t>SINDY LORENA CUEVAS RINCON</t>
  </si>
  <si>
    <t>JOHN SANTIAGO LEGUIZAMON MOTTA</t>
  </si>
  <si>
    <t>PRESTAR SERVICIOS PROFESIONALES PARA LA GESTION DE LOS COMPONENTES DE SOFTWARE REQUERIDOS POR EL IDRD</t>
  </si>
  <si>
    <t>PRESTAR LOS SERVICIOS DE APOYO A LA GESTIÓN PARA REALIZAR EL CONTROL, SEGUIMIENTO, ALISTAMIENTO, DIAGNÓSTICO, Y MANTENIMIENTO PREVENTIVO Y/O CORRECTIVO DE LAS BICICLETAS INSTITUCIONALES DEL IDRD Y DE LOS USUARIOS DE LOS DIFERENTES PROGRAMAS, COMO TAMBIÉN LA ENSEÑANZA Y EL APOYO EN EL DESARROLLO DE EVENTOS REALIZADOS POR EL IDRD A TRAVÉS DE LA ESTRATEGIA "BOGOTÁ PEDALEA" EN EL DISTRITO CAPITAL.</t>
  </si>
  <si>
    <t>ADQUISICIÓN, INSTALACIÓN Y ENTRENAMIENTO (INTRODUCCIÓN) DE LOS MÓDULOS ARCGIS NETWORK ANALYST DESKTOP CONCURRENT LICEN Y ARCGIS SPATIAL ANALYST FOR DESKTOP CONCURRENT LICEN PARA EL SOFTWARE QUE POSEE EL INSTITUTO DISTRITAL DE RECREACIÓN Y DEPORTE - IDRD.</t>
  </si>
  <si>
    <t>PRESTAR SUS SERVICIOS PROFESIONALES PARA REALIZAR SEGUIMIENTO Y CONTROL A LAS ACTIVIDADES DE COMERCIALIZACIÓN Y ESPACIO PÚBLICO SOBRE LA CICLOVÍA, ASÍ COMO GESTIONAR CONVENIOS CON INSTITUCIONES NACIONALES E INTERNACIONALES ENTORNO A LA PROMOCIÓN DE LAS ACTIVIDADES QUE LIDERA EL PROGRAMA</t>
  </si>
  <si>
    <t>CONTRATAR LA PRESTACIÓN DEL SERVICIO DE TOMA DE IMÁGENES Y PRUEBAS DIAGNÓSTICAS PARA LOS DEPORTISTAS DEL SISTEMA DEPORTIVO DE BOGOTÁ D.C</t>
  </si>
  <si>
    <t>PRESTAR SUS SERVICIOS PROFESIONALES EN EL IDRD PARA CONTRIBUIR CON EL DESPLIEGUE AJUSTES DESARROLLO PRUEBAS DOCUMENTACION Y SOPORTE DEL SOFTWARE PANDORA EN EL MARCO DEL PETI 2021 2024</t>
  </si>
  <si>
    <t>PRESTAR LOS SERVICIOS DE APOYO A LA GESTIÓN PARA REALIZAR EL CONTROL, SEGUIMIENTO, ALISTAMIENTO, DIAGNÓSTICO, Y MANTENIMIENTO PREVENTIVO Y/O CORRECTIVO DE LAS BICICLETAS INSTITUCIONALES DEL IDRD Y DE LOS USUARIOS DE LOS DIFERENTES PROGRAMAS, COMO TAMBIÉN LA ENSEÑANZA Y EL APOYO EN EL DESARROLLO DE EVENTOS REALIZADOS POR EL IDRD A TRAVÉS DE LA ESTRATEGIA BOGOTA PEDALEA EN EL DISTRITO CAPITAL</t>
  </si>
  <si>
    <t>PRESTAR SERVICIOS DE APOYO A LA GESTIÓN COMO INSTRUCTOR(A) PARA ORIENTAR LAS SESIONES DE ACTIVIDAD FISICA EN BOGOTA</t>
  </si>
  <si>
    <t>CONTRATAR EL SUMINISTRO DE REACTIVOS DE LABORATORIO CLÍNICO, PARA LA UNIDAD DE CIENCIAS APLICADAS AL DEPORTE - UCAD DEL INSTITUTO DISTRITAL DE RECREACIÓN Y DEPORTE.</t>
  </si>
  <si>
    <t>PRESTAR SUS SERVICIOS PROFESIONALES PARA GESTIONAR CON OPORTUNIDAD Y CALIDAD LAS ACTIVIDADES REQUERIDAS PARA APOYAR EL FORTALECIMIENTO DE ESTRATEGIAS, INICIATIVAS DE PROMOCIÓN DE CONTROL SOCIAL</t>
  </si>
  <si>
    <t>PRESTAR SERVICIOS DE APOYO A LA GESTIÓN COMO AUXILIAR DE ENFERMERÍA EN EL SISTEMA DISTRITAL DE PARQUES</t>
  </si>
  <si>
    <t>REALIZAR EL PROCESO DE BIOTRANSFORMACIÓN DE HECES DE MASCOTAS EN ABONO ORGÁNICO PARA REDUCIR EMISIONES EN EL MARCO DE LA ESTRATEGIA DE CARBONO NEUTRALIDAD DEL PARQUE SIMÓN BOLÍVAR</t>
  </si>
  <si>
    <t>REALIZAR LA ADQUISICIÓN, E IMPLEMENTACIÓN DEL SOFTWARE ESPECIALIZADO EN EL CALCULO DE PRECIOS DE REFERENCIA, PRESUPUESTOS Y PROGRAMACIÓN DE OBRA CONSTRUPLAN.NET-</t>
  </si>
  <si>
    <t>PRESTAR SERVICIOS PROFESIONALES ESPECIALIZADOS PARA ORIENTAR AL IDRD EN LA PLANEACION IMPLEMENTACION Y EJECUCION DE LO RELACIONADO A SALUD EN LOS DIFERENTES PROGRAMAS DE LA SUBDIRECCION TECNICA DE RECREACION Y DEPORTE</t>
  </si>
  <si>
    <t>PRESTAR LOS SERVICIOS PROFESIONALES PARA EL SEGUIMIENTO DE LA ESTABILIDAD DE OBRA DE LOS CONTRATOS DE MANTENIMIENTO PREVENTIVO Y CORRECTIVO REALIZADOS EN EL SISTEMA DISTRITAL DE PARQUES</t>
  </si>
  <si>
    <t>PRESTAR SERVICIOS PROFESIONALES DE APOYO JURIDICO EN LAS ACTIVIDADES PROPIAS DE LA ESTRUCTURACION SEGUIMIENTO Y CONTROL DE LOS PROCESOS DE CONTRATACION DE LA SUBDIRECCION TECNICA DE CONSTRUCCIONES</t>
  </si>
  <si>
    <t>CONTRATAR SUS SERVICIOS PROFESIONALES PARA LA GESTION DE POLITICAS PUBLICAS DEL IDRD</t>
  </si>
  <si>
    <t>REALIZAR LA INTERVENTORÍA TÉCNICA, ADMINISTRATIVA, CONTABLE, FINANCIERA, SST, Y JURÍDICA PARA REALIZAR EL LEVANTAMIENTO, PROCESAMIENTO Y ANÁLISIS DE INFORMACIÓN PARA LA IMPLEMENTACIÓN DE UN VISOR GEOGRÁFICO WEB, ASÍ COMO LA INVESTIGACIÓN JURÍDICA PARA EL SANEAMIENTO PREDIAL, DE LOS PARQUES Y ESCENARIOS ADMINISTRADOS DIRECTAMENTE POR EL IDRD</t>
  </si>
  <si>
    <t>PRESTAR SERVICIOS DE APOYO A LA GESTION COMO GUIA DE CAMINATAS PROMOVIENDO EL RECONOCIMIENTO DE SENDEROS ECOLOGICOS Y ESPACIOS DEPORTIVOS Y CULTURALES DEL DISTRITO CAPITAL</t>
  </si>
  <si>
    <t>CONTRATAR LOS SERVICIOS PARA REALIZAR ACTIVIDADES DE CAPACITACIÓN Y FORMACIÓN DE ACUERDO CON EL PLAN INSTITUCIONAL DE CAPACITACIÓN PIC 2021-2022 DEL INSTITUTO DISTRITAL DE RECREACIÓN Y DEPORTE.</t>
  </si>
  <si>
    <t>PRESTAR SERVICIOS DE APOYO A LA GESTIÓN COMO GUÍA DE CAMINATAS, PROMOVIENDO EL RECONOCIMIENTO DE SENDEROS ECOLÓGICOS Y ESPACIOS DEPORTIVOS Y CULTURALES DEL DISTRITO CAPITAL</t>
  </si>
  <si>
    <t>PRESTAR SERVICIOS DE APOYO A LA GESTION EN LA DIGITACION AJUSTE Y O ACTUALIZACION DE LOS DISENOS EN LOS DIFERENTES PROYECTOS QUE SE DESARROLLEN POR EL MANTENIMIENTO Y O ADECUACION DE LA INFRAESTRUCTURA FISICA DE LOS PARQUES Y ESCENARIOS QUE COMPONEN EL SISTEMA DISTRITAL</t>
  </si>
  <si>
    <t>PRESTAR LOS SERVICIOS DE APOYO A LA GESTIÓN PARA REALIZAR EL CONTROL, SEGUIMIENTO, ALISTAMIENTO, DIAGNÓSTICO, Y MANTENIMIENTO PREVENTIVO Y/O CORRECTIVO DE LAS BICICLETAS INSTITUCIONALES DEL IDRD Y DE LOS USUARIOS DE LOS DIFERENTES PROGRAMAS, COMO TAMBIÉN LA ENSEÑANZA Y EL APOYO EN EL DESARROLLO DE EVENTOS REALIZADOS POR EL IDRD A TRAVÉS DE LA ESTRATEGIA BOGOTÁ PEDALEA EN EL DISTRITO CAPITAL</t>
  </si>
  <si>
    <t>PRESTAR LOS SERVICIOS DE GEOREFERENCIACION, SOPORTE Y MANTENIMIENTO DE LOS EQUIPOS Y UNIDADES QUE HACEN PARTE DEL CENTRO COMANDO DE COMUNICACIONES DEL PROGRAMA CICLOVIA C4</t>
  </si>
  <si>
    <t>PRESTAR SUS SERVICIOS PROFESIONALES ESPECIALIZADOS PARA GESTIONAR INTEGRALMENTE LOS ASPECTOS TECNICOS DE LOS PROYECTOS DE APP EN ESTRUCTURACION ASI COMO EL ANALISIS REVISION Y GESTION DE PROYECTOS QUE SEAN DEL RESORTE DEL EQUIPO DE APP DE LA SUBDIRECCION TECNICA DE PARQUES DEL IDRD</t>
  </si>
  <si>
    <t>REALIZAR LOS ESTUDIOS Y DISEÑOS TÉCNICOS DE INGENIERÍA Y ARQUITECTURA PARA LA CONSTRUCCIÓN DEL COMPLEJO DE ENTRENAMIENTO DEPORTIVO (SECTOR PALACIO DE LOS DEPORTES) CÓDIGO IDRD 12-125</t>
  </si>
  <si>
    <t>CONTRATAR LA ADQUISICIÓN DE DISPOSITIVOS, ARTÍCULOS, APARATOS, ELEMENTOS Y EQUIPOS BIOMÉDICOS NECESARIOS PARA EL CUMPLIMIENTO MISIONAL DEL IDRD.</t>
  </si>
  <si>
    <t>PRESTAR LOS SERVICIOS PROFESIONALES PARA ADELANTAR LAS ACTIVIDADES RELACIONADAS CON EL SANEAMIENTO DE LAS URBANIZACIONES, PREDIOS Y CONSTRUCCIONES DEL INVENTARIO GENERAL DE ESPACIO PÚBLICO Y BIENES FISCALES</t>
  </si>
  <si>
    <t>REALIZAR LA INTERVENTORÍA TÉCNICA, ADMINISTRATIVA, CONTABLE, FINANCIERA, SOCIAL, AMBIENTAL, SST, PRESUPUESTAL Y JURÍDICA PARA REALIZAR LA INGENIERÍA DE DETALLE Y LAS OBRAS NECESARIAS PARA LA RED DE ALIVIO DE LAS CANCHAS DEPORTIVAS DEL PARQUE PORVENIR- LOTE 8A, CÓDIGO IDRD 07-391, LOCALIDAD DE BOSA</t>
  </si>
  <si>
    <t>PRESTAR SUS PROFESIONALES PARA LA CONSOLIDACION Y REPORTE DE LA INFORMACION DEL SISTEMA DE INFORMACION MISIONAL</t>
  </si>
  <si>
    <t>PRESTAR SERVICIOS PROFESIONALES PARA LA CORRECTA OPERACION ORGANIZACION Y DESARROLLO DE LAS ACTIVIDADES REQUERIDAS PARA EL PROGRAMA ESCUELA DE LA BICICLETA ASI COMO EL APOYO EN LA ARTICULACION CON LOS OTROS PROGRAMAS INMERSOS EN EL MARCO DE LA ESTRATEGIA BOGOTA PEDALEA</t>
  </si>
  <si>
    <t>REALIZAR LA ADQUISICIÓN, INSTALACIÓN, SERVICIO DE SUSCRIPCIÓN, SOPORTE TÉCNICO Y ACTUALIZACIONES DE SOFTWARE ESPECIALIZADO PARA DIFERENTES DEPENDENCIAS DEL INSTITUTO DISTRITAL DE RECREACIÓN Y DEPORTE -IDRD</t>
  </si>
  <si>
    <t>REALIZAR LA INTERVENCIÓN SOBRE EL CLIMA ORGANIZACIONAL Y RIESGO PSICOSOCIAL, SEGÚN LAS NECESIDADES IDENTIFICADAS PARA EL IDRD</t>
  </si>
  <si>
    <t>REALIZAR LA CALIBRACIÓN DE LOS DATALOGGER UTILIZADOS EN LA ZONA DE ARCHIVO</t>
  </si>
  <si>
    <t>CONTRATAR POR EL SISTEMA DE PRECIOS UNITARIOS FIJOS LA ADQUISICIÓN DE ELEMENTOS DE CAFETERÍA Y COCINA, NECESARIOS PARA DOTAR LOS PARQUES Y ESCENARIOS DEL SISTEMA DISTRITAL</t>
  </si>
  <si>
    <t>PRESTAR LOS SERVICIOS DE LIMPIEZA DE POZOS SÉPTICOS UBICADOS EN PARQUES DEL SISTEMA DISTRITAL</t>
  </si>
  <si>
    <t>PRESTAR SERVICIOS PROFESIONALES PARA EL APOYO EN LA ORGANIZACIÓN DEL FORO INTERNACIONAL DE PARQUES Y DEMÁS ACTIVIDADES DERIVADAS DE EVENTOS DESARROLLADOS POR LA SUBDIRECCIÓN TÉCNICA DE PARQUES</t>
  </si>
  <si>
    <t>PRESTAR SERVICIOS PROFESIONALES PARA REALIZAR RECOPILAR ANALIZAR Y ESTRUCTURAR INFORMACION REQUERIDA PARA EVALUAR LA IMPLEMENTACION DEL PROYECTO PARA LA SOSTENIBILIDAD Y MEJORAMIENTO DEL SISTEMA DISTRITAL DE PARQUES</t>
  </si>
  <si>
    <t>CONTRATAR LA PRESTACIÓN DEL SERVICIO DE TOMA Y PROCESAMIENTO DE MUESTRAS DE LABORATORIO CLÍNICO PARA DEPORTISTAS DEL REGISTRO DE BOGOTÁ, SUS ENTRENADORES Y PERSONAL DE APOYO</t>
  </si>
  <si>
    <t>PRESTAR LOS SERVICIOS PROFESIONALES PARA ADELANTAR LOS PROCESOS ADMINISTRATIVOS Y OPERATIVOS DE LA ESTRATEGIA DE ACTIVIDAD FISICA Y DEPORTE</t>
  </si>
  <si>
    <t>PRESTAR SERVICIOS DE APOYO A LA GESTION PARA APOYAR ACTIVIDADES ADMINISTRATIVAS GENERADAS DE LA CONTRATACION DE TALENTO HUMANO DE LA SUBDIRECCION TECNICA DE PARQUES Y DEMAS ACTIVIDADES ASIGNADAS PROPIAS DE LOS PROYECTOS</t>
  </si>
  <si>
    <t>PRESTAR SERVICIOS PROFESIONALES PARA LA ORGANIZACION DEL SURAMERICANO SUB 20 DE FUTBOL A REALIZARSE ENTRE ENERO Y FEBRERO DE 2023 EN LOS ESTADIOS Y CANCHAS DE FUTBOL DE BOGOTA</t>
  </si>
  <si>
    <t>REALIZAR LA INTERVENTORÍA TÉCNICA, ADMINISTRATIVA, CONTABLE, FINANCIERA, SOCIAL, AMBIENTAL, SST, PRESUPUESTAL Y JURÍDICA A LOS ESTUDIOS Y DISEÑOS TÉCNICOS DE INGENIERÍA Y ARQUITECTURA PARA LA CONSTRUCCIÓN DEL COMPLEJO DE ENTRENAMIENTO DEPORTIVO (SECTOR PALACIO DE LOS DEPORTES) CÓDIGO IDRD 12-125</t>
  </si>
  <si>
    <t>CONTRATAR LA ADQUISICIÓN, INSTALACIÓN, CONFIGURACIÓN Y PUESTA EN FUNCIONAMIENTO DE UNA SOLUCIÓN DE CONVERGENCIA CON SUS SERVICIOS ASOCIADOS Y COMPONENTES TECNOLÓGICOS PARA LA RENOVACIÓN DEL CENTRO DE DATOS DEL INSTITUTO DISTRITAL DE RECREACIÓN Y DEPORTE -IDRD- DE ACUERDO CON LAS ESPECIFICACIONES TÉCNICAS.</t>
  </si>
  <si>
    <t>SUMINISTRAR LOS EQUIPOS Y ACCESORIOS PARA LA PRODUCCIÓN DE VIDEOS Y MATERIAL COMUNICACIONAL DE CONTENIDO AUDIOVISUAL QUE REQUIERA EL IDRD.</t>
  </si>
  <si>
    <t>REALIZAR LA INGENIERIA DE DETALLE Y LA CONSTRUCCION DEL SENDERO PEATONAL Y OBRAS COMPLEMENTARIAS PARA LA CONEXION DE LOS DOS SECTORES QUE CONFORMAN EL PARQUE SANTA LUCIA CODIGO IDRD 18-073 LOCALIDAD DE RAFAEL URIBE.</t>
  </si>
  <si>
    <t>PRESTAR SERVICIOS PROFESIONALES COMO INVESTIGADOR EN LA GENERACION DE NUEVO CONOCIMIENTO CON BASE EN LA INFORMACION RECOLECTADA RELACIONADOS CON LA ACTIVIDAD FISICA LA RECREACION Y EL DEPORTE PARA LOS HABITANTES DE BOGOTA LA GENERACION DE NUEVO CONOCIMIENTO IMPLICA EL ANALISIS DE LITERATURA LA FORMULACION DE DISENOS METODOLOGICOS EL PROCESAMIENTO DE DATOS Y SU SOCIALIZACION</t>
  </si>
  <si>
    <t>PRESTAR SERVICIOS PROFESIONALES EN LAS ACTIVIDADES DE APOYO CONTROL Y SEGUIMIENTO DE CONTRATOS Y O CONVENIOS SUSCRITOS POR LA SUBDIRECCION TECNICA DE CONSTRUCCIONES QUE LE SEAN ASIGNADOS</t>
  </si>
  <si>
    <t>PRESTAR LOS SERVICIOS PROFESIONALES ESPECIALIZADOS EN LOS DIFERENTES ASUNTOS Y ACTIVIDADES QUE PROMUEVAN EL DESARROLLO DE LAS OBRAS DE CONSTRUCCION DE LOS PROYECTOS DE LA SUBDIRECCION TECNICA DE CONSTRUCCIONES</t>
  </si>
  <si>
    <t>PRESTAR SERVICIOS DE APOYO A LA GESTIÓN COMO AUXILIAR DE SERVICIOS BÁSICOS DE PRIMERA ATENCIÓN DE EMERGENCIAS PARA EL SISTEMA DISTRITAL DE PARQUES.</t>
  </si>
  <si>
    <t>REALIZAR LA INTERVENTORÍA TÉCNICA, ADMINISTRATIVA, CONTABLE, FINANCIERA, SOCIAL, AMBIENTAL, SST Y JURÍDICA A LA INGENIERIA DE DETALLE Y LA CONSTRUCCION DEL SENDERO PEATONAL Y OBRAS COMPLEMENTARIAS PARA LA CONEXION DE LOS DOS SECTORES QUE CONFORMAN EL PARQUE SANTA LUCIA CODIGO IDRD 18-073 LOCALIDAD DE RAFAEL URIBE</t>
  </si>
  <si>
    <t>PRESTAR SERVICIOS PROFESIONALES PARA APOYAR ACTIVIDADES DE PLANEACIÓN, SEGUIMIENTO Y CONTROL DE LOS CONTRATOS DE MEJORAMIENTO, ADECUACIÓN Y MANTENIMIENTO DE PARQUES Y ESCENARIOS ADMINISTRADOS POR EL IDRD, EN LOS COMPONENTES REQUERIDOS PARA LA CORRECTA EJECUCION DE LOS CONTRATOS ASIGNADOS.</t>
  </si>
  <si>
    <t>PRESTAR SUS SERVICIOS PROFESIONALES PARA PROMOVER LA INCLUSIÓN DEL ENFOQUE DE GENERO QUE LE SEAN ASIGNADOS EN EL SISTEMA DEPORTIVO DE BOGOTÁ</t>
  </si>
  <si>
    <t>PRESTAR SERVICIOS DE APOYO A LA GESTION COMO INSTRUCTOR A PARA ORIENTAR LAS SESIONES DE ACTIVIDADFISICA EN BOGOTA</t>
  </si>
  <si>
    <t>PRESTAR SERVICIOS DE APOYO A LA GESTIÓN PARA EL DISEÑO, SEGUIMIENTO Y MÉTRICA DE COMUNICACIÓN DIGITAL Y POSICIONAMIENTO DE LOS SERVICIOS DE LA SUBDIRECCIÓN TÉCNICA DE RECREACIÓN Y DEPORTE.</t>
  </si>
  <si>
    <t>CONTRATAR POR EL SISTEMA DE PRECIOS UNITARIOS FIJOS LAS OBRAS DEL PARQUE VERAGUAS PZ-28, CÓD. IDRD 16-221</t>
  </si>
  <si>
    <t>CONTRATAR LA ADQUISICION DE CONTENEDORES UTILIZADOS POR EL INSTITUTO DISTRITAL DE RECREACIÓN Y DEPORTE - IDRD.</t>
  </si>
  <si>
    <t>CONTRATAR EL MANTENIMIENTO PREVENTIVO Y CORRECTIVO DE LOS EQUIPOS DEL GIMNASIO INSTITUCIONAL Y LOS UBICADOS EN LOS PARQUES Y ESCENARIOS ADMINISTRADOS POR EL IDRD.</t>
  </si>
  <si>
    <t>CONTRATAR POR EL SISTEMA DE PRECIOS UNITARIOS FIJOS EL SUMINISTRO DE INSUMOS DE IMPRESIÓN Y DE ELEMENTOS DE PAPELERÍA Y ÚTILES DE OFICINA QUE SEAN REQUERIDOS PARA APOYAR LA GESTIÓN ADMINISTRATIVA DEL IDRD</t>
  </si>
  <si>
    <t>PRESTAR LOS SERVICIOS PROFESIONALES PARA LLEVAR A CABO LOS PROCESOS DOCUMENTALES Y ADMINISTRATIVOS REQUERIDOS PARA EL CORRECTO FUNCIONAMIENTO DEL PROGRAMA CICLOVÍA.</t>
  </si>
  <si>
    <t>REALIZAR LOS ESTUDIOS Y DISEÑOS TÉCNICOS DE INGENIERÍA Y ARQUITECTURA PARA LA CONSTRUCCIÓN DEL CENTRO DE ALTO RENDIMIENTO DEPORTIVO (SECTOR PARQUE DEPORTIVO EL SALITRE) CÓDIGO IDRD 12-091</t>
  </si>
  <si>
    <t>CONTRATAR LA COMPRA DE MOBILIARIO REQUERIDO EN LOS ESPACIOS DE BIENESTAR DE LOS BENEFICIARIOS DEL SISTEMA DEPORTIVO DE BOGOTÁ .</t>
  </si>
  <si>
    <t>REALIZAR LA INTERVENTORÍA TÉCNICA, ADMINISTRATIVA, CONTABLE, FINANCIERA, SOCIAL, AMBIENTAL, SST, PRESUPUESTAL Y JURÍDICA A LOS ESTUDIOS Y DISEÑOS TÉCNICOS DE INGENIERÍA Y ARQUITECTURA PARA LA CONSTRUCCIÓN DEL CENTRO DE ALTO RENDIMIENTO DEPORTIVO (SECTOR PARQUE DEPORTIVO EL SALITRE) CÓDIGO IDRD 12-091</t>
  </si>
  <si>
    <t>PRESTAR SUS SERVICIOS PROFESIONALES PARA LA GESTION OPERATIVA Y TERRITORIAL PARA LA CORRECTA OPERACION ORGANIZACION Y DESARROLLO DE LAS ACTIVIDADES REQUERIDAS PARA EL PROGRAMA MANZANAS DEL CUIDADO ASI COMO EL APOYO EN LA ARTICULACION CON LOS OTROS PROGRAMAS INMERSOS EN EL PROYECTO DE INVERSION CONSTRUCCION DE COMUNIDADES ACTIVAS Y SALUDABLES</t>
  </si>
  <si>
    <t>CONTRATAR UN PROCESO DE CAPACITACIÓN QUE PERMITA FORTALECER Y CUALIFICAR LAS HABILIDADES ACADÉMICAS DEL EJERCICIO QUE DESARROLLAN LOS CONSEJEROS</t>
  </si>
  <si>
    <t>PRESTAR SERVICIOS PROFESIONALES JURÍDICOS DE SEGUIMIENTO Y ACOMPAÑAMIENTO EN ASUNTOS CONTRACTUALES Y ADMINISTRATIVOS DE LOS PROYECTOS DE INVERSIÓN DE LA SUBDIRECCIÓN TÉCNICA DE RECREACIÓN Y DEPORTES DEL IDRD.</t>
  </si>
  <si>
    <t>PRESTAR SERVICIOS PROFESIONALES DE SEGUIMIENTO Y ACOMPAÑAMIENTO ADMINISTRATIVO Y EN LA EJECUCIÓN CONTRACTUAL DE LOS PROYECTOS DE INVERSIÓN DE LA SUBDIRECCIÓN TÉCNICA DE RECREACIÓN Y DEPORTES DEL IDRD</t>
  </si>
  <si>
    <t>ADQUIRIR INSUMOS MÉDICOS Y DE PRIMEROS AUXILIOS REQUERIDOS POR EL IDRD</t>
  </si>
  <si>
    <t>CONTRATAR LA ELABORACIÓN Y SUMINISTRO DE PRENDAS DE VESTIR, UNIFORMES, ELEMENTOS Y ACCESORIOS DEPORTIVOS REQUERIDOS POR EL INSTITUTO DISTRITAL DE RECREACIÓN Y DEPORTE IDRD</t>
  </si>
  <si>
    <t>CONTRATAR LA ADQUISICION DE ELEMENTOS E IMPLEMENTACIÓN DEPORTIVA, RECREATIVA Y DE ACTIVIDAD FÍSICA, PARA EL DESARROLLO DE LOS PROGRAMAS DEL INSTITUTO DISTRITAL DE RECREACIÓN Y DEPORTES - IDRD</t>
  </si>
  <si>
    <t>CONTRATAR LA ADQUISICION DE ELEMENTOS Y PRODUCTOS PARA ASEO Y LIMPIEZA, UTILIZADOS EN LOS PROGRAMAS DEL INSTITUTO DISTRITAL DE RECREACIÓN Y DEPORTE - IDRD</t>
  </si>
  <si>
    <t>REALIZAR LA INTERVENTORÍA TÉCNICA, ADMINISTRATIVA, CONTABLE, FINANCIERA, SOCIAL, AMBIENTAL, SST Y JURÍDICA A LAS OBRAS DE CONSTRUCCIÓN DEL PARQUE VERAGUAS PZ-28, CÓD. IDRD 16-221.</t>
  </si>
  <si>
    <t>PRESTAR SERVICIOS PROFESIONALES PARA EL DESARROLLO DE LOS COMPONENTES DE SOFTWARE REQUERIDOS POR LOS PROYECTOS DE INVERSIÓN DE LA STRD-IDRD</t>
  </si>
  <si>
    <t>285 Días</t>
  </si>
  <si>
    <t>3Meses</t>
  </si>
  <si>
    <t>Tipo de Contrato</t>
  </si>
  <si>
    <t>IDRD-CTO-2732-2022</t>
  </si>
  <si>
    <t>IDRD-CTO-3030-2022</t>
  </si>
  <si>
    <t>IDRD-CTO-3185-2022</t>
  </si>
  <si>
    <t>IDRD-CTO-3300-2022</t>
  </si>
  <si>
    <t>IDRD-CTO-3335-2022</t>
  </si>
  <si>
    <t>IDRD-CTO-3337-2022</t>
  </si>
  <si>
    <t>Contratación régimen especial</t>
  </si>
  <si>
    <t>Decreto 092 de 2017</t>
  </si>
  <si>
    <t>JULIAN DAVID ORTIZ ZAMBRANO</t>
  </si>
  <si>
    <t>MIGUEL QUIJANO Y COMPAÑIA S.A.</t>
  </si>
  <si>
    <t>WILSON RAFAEL JIMENEZ OSPINO</t>
  </si>
  <si>
    <t>JHON ALEXANDER MARTINEZ RODRIGUEZ</t>
  </si>
  <si>
    <t>SEBASTIAN HURTADO CASTRO</t>
  </si>
  <si>
    <t>SECRETARIA DISTRITAL DE SEGURIDAD, CONVIVENCIA Y JUSTICIA</t>
  </si>
  <si>
    <t>LUZ TATIANA RODRÍGUEZ RODRÍGUEZ</t>
  </si>
  <si>
    <t>PRESTACION DEL SERVICIO DE TRANSPORTE TERRESTRE AUTOMOTOR ESPECIAL PARA LAS DEPENDENCIAS DE LA ENTIDAD QUE SE REQUIERAN</t>
  </si>
  <si>
    <t>ENTREGAR EN COMODATO A LA SECRETARIA DE SEGURIDAD CONVIVENCIA Y JUSTICIA - EL ÁREA DE TERRENO UBICADA EN EL PARQUE DENOMINADO SAN CAYETANO, IDENTIFICADO CON ID 05-236, PROPIEDAD DEL INSTITUTO DISTRITAL DE RECREACIÓN Y DEPORTE - IDRD, PARA APOYAR LAS ACTIVIDADES PROPIAS DE LOS CENTROS DE ATENCIÓN INMEDIATA CAI.</t>
  </si>
  <si>
    <t>5 Años</t>
  </si>
  <si>
    <t>Suspendido</t>
  </si>
  <si>
    <t>Consec</t>
  </si>
  <si>
    <t>Enlace</t>
  </si>
  <si>
    <t xml:space="preserve"> </t>
  </si>
  <si>
    <t>https://community.secop.gov.co/Public/Tendering/OpportunityDetail/Index?noticeUID=CO1.NTC.2458939&amp;isFromPublicArea=True&amp;isModal=true&amp;asPopupView=true</t>
  </si>
  <si>
    <t>https://community.secop.gov.co/Public/Tendering/OpportunityDetail/Index?noticeUID=CO1.NTC.2461066&amp;isFromPublicArea=True&amp;isModal=true&amp;asPopupView=true</t>
  </si>
  <si>
    <t>https://community.secop.gov.co/Public/Tendering/OpportunityDetail/Index?noticeUID=CO1.NTC.2542771&amp;isFromPublicArea=True&amp;isModal=true&amp;asPopupView=true</t>
  </si>
  <si>
    <t>https://community.secop.gov.co/Public/Tendering/OpportunityDetail/Index?noticeUID=CO1.NTC.2543305&amp;isFromPublicArea=True&amp;isModal=true&amp;asPopupView=true</t>
  </si>
  <si>
    <t>https://community.secop.gov.co/Public/Tendering/OpportunityDetail/Index?noticeUID=CO1.NTC.2542893&amp;isFromPublicArea=True&amp;isModal=true&amp;asPopupView=true</t>
  </si>
  <si>
    <t>https://community.secop.gov.co/Public/Tendering/OpportunityDetail/Index?noticeUID=CO1.NTC.2543503&amp;isFromPublicArea=True&amp;isModal=true&amp;asPopupView=true</t>
  </si>
  <si>
    <t>https://community.secop.gov.co/Public/Tendering/OpportunityDetail/Index?noticeUID=CO1.NTC.2574459&amp;isFromPublicArea=True&amp;isModal=true&amp;asPopupView=true</t>
  </si>
  <si>
    <t>https://community.secop.gov.co/Public/Tendering/OpportunityDetail/Index?noticeUID=CO1.NTC.2543635&amp;isFromPublicArea=True&amp;isModal=true&amp;asPopupView=true</t>
  </si>
  <si>
    <t>https://community.secop.gov.co/Public/Tendering/OpportunityDetail/Index?noticeUID=CO1.NTC.2592969&amp;isFromPublicArea=True&amp;isModal=true&amp;asPopupView=true</t>
  </si>
  <si>
    <t>https://community.secop.gov.co/Public/Tendering/OpportunityDetail/Index?noticeUID=CO1.NTC.2544329&amp;isFromPublicArea=True&amp;isModal=true&amp;asPopupView=true</t>
  </si>
  <si>
    <t>https://community.secop.gov.co/Public/Tendering/OpportunityDetail/Index?noticeUID=CO1.NTC.2544455&amp;isFromPublicArea=True&amp;isModal=true&amp;asPopupView=true</t>
  </si>
  <si>
    <t>https://community.secop.gov.co/Public/Tendering/OpportunityDetail/Index?noticeUID=CO1.NTC.2551014&amp;isFromPublicArea=True&amp;isModal=true&amp;asPopupView=true</t>
  </si>
  <si>
    <t>https://community.secop.gov.co/Public/Tendering/OpportunityDetail/Index?noticeUID=CO1.NTC.2462229&amp;isFromPublicArea=True&amp;isModal=true&amp;asPopupView=true</t>
  </si>
  <si>
    <t>https://community.secop.gov.co/Public/Tendering/OpportunityDetail/Index?noticeUID=CO1.NTC.2467625&amp;isFromPublicArea=True&amp;isModal=true&amp;asPopupView=true</t>
  </si>
  <si>
    <t>https://community.secop.gov.co/Public/Tendering/OpportunityDetail/Index?noticeUID=CO1.NTC.2463538&amp;isFromPublicArea=True&amp;isModal=true&amp;asPopupView=true</t>
  </si>
  <si>
    <t>https://community.secop.gov.co/Public/Tendering/OpportunityDetail/Index?noticeUID=CO1.NTC.2465702&amp;isFromPublicArea=True&amp;isModal=true&amp;asPopupView=true</t>
  </si>
  <si>
    <t>https://community.secop.gov.co/Public/Tendering/OpportunityDetail/Index?noticeUID=CO1.NTC.2741125&amp;isFromPublicArea=True&amp;isModal=true&amp;asPopupView=true</t>
  </si>
  <si>
    <t>https://community.secop.gov.co/Public/Tendering/OpportunityDetail/Index?noticeUID=CO1.NTC.2470786&amp;isFromPublicArea=True&amp;isModal=true&amp;asPopupView=true</t>
  </si>
  <si>
    <t>https://community.secop.gov.co/Public/Tendering/OpportunityDetail/Index?noticeUID=CO1.NTC.2470741&amp;isFromPublicArea=True&amp;isModal=true&amp;asPopupView=true</t>
  </si>
  <si>
    <t>https://community.secop.gov.co/Public/Tendering/OpportunityDetail/Index?noticeUID=CO1.NTC.2478652&amp;isFromPublicArea=True&amp;isModal=true&amp;asPopupView=true</t>
  </si>
  <si>
    <t>https://community.secop.gov.co/Public/Tendering/OpportunityDetail/Index?noticeUID=CO1.NTC.2467426&amp;isFromPublicArea=True&amp;isModal=true&amp;asPopupView=true</t>
  </si>
  <si>
    <t>https://community.secop.gov.co/Public/Tendering/OpportunityDetail/Index?noticeUID=CO1.NTC.2465904&amp;isFromPublicArea=True&amp;isModal=true&amp;asPopupView=true</t>
  </si>
  <si>
    <t>https://community.secop.gov.co/Public/Tendering/OpportunityDetail/Index?noticeUID=CO1.NTC.2466934&amp;isFromPublicArea=True&amp;isModal=true&amp;asPopupView=true</t>
  </si>
  <si>
    <t>https://community.secop.gov.co/Public/Tendering/OpportunityDetail/Index?noticeUID=CO1.NTC.2467130&amp;isFromPublicArea=True&amp;isModal=true&amp;asPopupView=true</t>
  </si>
  <si>
    <t>https://community.secop.gov.co/Public/Tendering/OpportunityDetail/Index?noticeUID=CO1.NTC.2467406&amp;isFromPublicArea=True&amp;isModal=true&amp;asPopupView=true</t>
  </si>
  <si>
    <t>https://community.secop.gov.co/Public/Tendering/OpportunityDetail/Index?noticeUID=CO1.NTC.2467712&amp;isFromPublicArea=True&amp;isModal=true&amp;asPopupView=true</t>
  </si>
  <si>
    <t>https://community.secop.gov.co/Public/Tendering/OpportunityDetail/Index?noticeUID=CO1.NTC.2467464&amp;isFromPublicArea=True&amp;isModal=true&amp;asPopupView=true</t>
  </si>
  <si>
    <t>https://community.secop.gov.co/Public/Tendering/OpportunityDetail/Index?noticeUID=CO1.NTC.2467664&amp;isFromPublicArea=True&amp;isModal=true&amp;asPopupView=true</t>
  </si>
  <si>
    <t>https://community.secop.gov.co/Public/Tendering/OpportunityDetail/Index?noticeUID=CO1.NTC.2467843&amp;isFromPublicArea=True&amp;isModal=true&amp;asPopupView=true</t>
  </si>
  <si>
    <t>https://community.secop.gov.co/Public/Tendering/OpportunityDetail/Index?noticeUID=CO1.NTC.2486831&amp;isFromPublicArea=True&amp;isModal=true&amp;asPopupView=true</t>
  </si>
  <si>
    <t>https://community.secop.gov.co/Public/Tendering/OpportunityDetail/Index?noticeUID=CO1.NTC.2469834&amp;isFromPublicArea=True&amp;isModal=true&amp;asPopupView=true</t>
  </si>
  <si>
    <t>https://community.secop.gov.co/Public/Tendering/OpportunityDetail/Index?noticeUID=CO1.NTC.2477750&amp;isFromPublicArea=True&amp;isModal=true&amp;asPopupView=true</t>
  </si>
  <si>
    <t>https://community.secop.gov.co/Public/Tendering/OpportunityDetail/Index?noticeUID=CO1.NTC.2471927&amp;isFromPublicArea=True&amp;isModal=true&amp;asPopupView=true</t>
  </si>
  <si>
    <t>https://community.secop.gov.co/Public/Tendering/OpportunityDetail/Index?noticeUID=CO1.NTC.2471075&amp;isFromPublicArea=True&amp;isModal=true&amp;asPopupView=true</t>
  </si>
  <si>
    <t>https://community.secop.gov.co/Public/Tendering/OpportunityDetail/Index?noticeUID=CO1.NTC.2478663&amp;isFromPublicArea=True&amp;isModal=true&amp;asPopupView=true</t>
  </si>
  <si>
    <t>https://community.secop.gov.co/Public/Tendering/OpportunityDetail/Index?noticeUID=CO1.NTC.2487169&amp;isFromPublicArea=True&amp;isModal=true&amp;asPopupView=true</t>
  </si>
  <si>
    <t>https://community.secop.gov.co/Public/Tendering/OpportunityDetail/Index?noticeUID=CO1.NTC.2486498&amp;isFromPublicArea=True&amp;isModal=true&amp;asPopupView=true</t>
  </si>
  <si>
    <t>https://community.secop.gov.co/Public/Tendering/OpportunityDetail/Index?noticeUID=CO1.NTC.2486929&amp;isFromPublicArea=True&amp;isModal=true&amp;asPopupView=true</t>
  </si>
  <si>
    <t>https://community.secop.gov.co/Public/Tendering/OpportunityDetail/Index?noticeUID=CO1.NTC.2487626&amp;isFromPublicArea=True&amp;isModal=true&amp;asPopupView=true</t>
  </si>
  <si>
    <t>https://community.secop.gov.co/Public/Tendering/OpportunityDetail/Index?noticeUID=CO1.NTC.2490338&amp;isFromPublicArea=True&amp;isModal=true&amp;asPopupView=true</t>
  </si>
  <si>
    <t>https://community.secop.gov.co/Public/Tendering/OpportunityDetail/Index?noticeUID=CO1.NTC.2487745&amp;isFromPublicArea=True&amp;isModal=true&amp;asPopupView=true</t>
  </si>
  <si>
    <t>https://community.secop.gov.co/Public/Tendering/OpportunityDetail/Index?noticeUID=CO1.NTC.2490102&amp;isFromPublicArea=True&amp;isModal=true&amp;asPopupView=true</t>
  </si>
  <si>
    <t>https://community.secop.gov.co/Public/Tendering/OpportunityDetail/Index?noticeUID=CO1.NTC.2467697&amp;isFromPublicArea=True&amp;isModal=true&amp;asPopupView=true</t>
  </si>
  <si>
    <t>https://community.secop.gov.co/Public/Tendering/OpportunityDetail/Index?noticeUID=CO1.NTC.2468001&amp;isFromPublicArea=True&amp;isModal=true&amp;asPopupView=true</t>
  </si>
  <si>
    <t>https://community.secop.gov.co/Public/Tendering/OpportunityDetail/Index?noticeUID=CO1.NTC.2469833&amp;isFromPublicArea=True&amp;isModal=true&amp;asPopupView=true</t>
  </si>
  <si>
    <t>https://community.secop.gov.co/Public/Tendering/OpportunityDetail/Index?noticeUID=CO1.NTC.2465002&amp;isFromPublicArea=True&amp;isModal=true&amp;asPopupView=true</t>
  </si>
  <si>
    <t>https://community.secop.gov.co/Public/Tendering/OpportunityDetail/Index?noticeUID=CO1.NTC.2466229&amp;isFromPublicArea=True&amp;isModal=true&amp;asPopupView=true</t>
  </si>
  <si>
    <t>https://community.secop.gov.co/Public/Tendering/OpportunityDetail/Index?noticeUID=CO1.NTC.2468525&amp;isFromPublicArea=True&amp;isModal=true&amp;asPopupView=true</t>
  </si>
  <si>
    <t>https://community.secop.gov.co/Public/Tendering/OpportunityDetail/Index?noticeUID=CO1.NTC.2466713&amp;isFromPublicArea=True&amp;isModal=true&amp;asPopupView=true</t>
  </si>
  <si>
    <t>https://community.secop.gov.co/Public/Tendering/OpportunityDetail/Index?noticeUID=CO1.NTC.2466282&amp;isFromPublicArea=True&amp;isModal=true&amp;asPopupView=true</t>
  </si>
  <si>
    <t>https://community.secop.gov.co/Public/Tendering/OpportunityDetail/Index?noticeUID=CO1.NTC.2467015&amp;isFromPublicArea=True&amp;isModal=true&amp;asPopupView=true</t>
  </si>
  <si>
    <t>https://community.secop.gov.co/Public/Tendering/OpportunityDetail/Index?noticeUID=CO1.NTC.2466930&amp;isFromPublicArea=True&amp;isModal=true&amp;asPopupView=true</t>
  </si>
  <si>
    <t>https://community.secop.gov.co/Public/Tendering/OpportunityDetail/Index?noticeUID=CO1.NTC.2466920&amp;isFromPublicArea=True&amp;isModal=true&amp;asPopupView=true</t>
  </si>
  <si>
    <t>https://community.secop.gov.co/Public/Tendering/OpportunityDetail/Index?noticeUID=CO1.NTC.2466938&amp;isFromPublicArea=True&amp;isModal=true&amp;asPopupView=true</t>
  </si>
  <si>
    <t>https://community.secop.gov.co/Public/Tendering/OpportunityDetail/Index?noticeUID=CO1.NTC.2467116&amp;isFromPublicArea=True&amp;isModal=true&amp;asPopupView=true</t>
  </si>
  <si>
    <t>https://community.secop.gov.co/Public/Tendering/OpportunityDetail/Index?noticeUID=CO1.NTC.2467034&amp;isFromPublicArea=True&amp;isModal=true&amp;asPopupView=true</t>
  </si>
  <si>
    <t>https://community.secop.gov.co/Public/Tendering/OpportunityDetail/Index?noticeUID=CO1.NTC.2466957&amp;isFromPublicArea=True&amp;isModal=true&amp;asPopupView=true</t>
  </si>
  <si>
    <t>https://community.secop.gov.co/Public/Tendering/OpportunityDetail/Index?noticeUID=CO1.NTC.2467227&amp;isFromPublicArea=True&amp;isModal=true&amp;asPopupView=true</t>
  </si>
  <si>
    <t>https://community.secop.gov.co/Public/Tendering/OpportunityDetail/Index?noticeUID=CO1.NTC.2467312&amp;isFromPublicArea=True&amp;isModal=true&amp;asPopupView=true</t>
  </si>
  <si>
    <t>https://community.secop.gov.co/Public/Tendering/OpportunityDetail/Index?noticeUID=CO1.NTC.2466984&amp;isFromPublicArea=True&amp;isModal=true&amp;asPopupView=true</t>
  </si>
  <si>
    <t>https://community.secop.gov.co/Public/Tendering/OpportunityDetail/Index?noticeUID=CO1.NTC.2467169&amp;isFromPublicArea=True&amp;isModal=true&amp;asPopupView=true</t>
  </si>
  <si>
    <t>https://community.secop.gov.co/Public/Tendering/OpportunityDetail/Index?noticeUID=CO1.NTC.2477413&amp;isFromPublicArea=True&amp;isModal=true&amp;asPopupView=true</t>
  </si>
  <si>
    <t>https://community.secop.gov.co/Public/Tendering/OpportunityDetail/Index?noticeUID=CO1.NTC.2477607&amp;isFromPublicArea=True&amp;isModal=true&amp;asPopupView=true</t>
  </si>
  <si>
    <t>https://community.secop.gov.co/Public/Tendering/OpportunityDetail/Index?noticeUID=CO1.NTC.2477518&amp;isFromPublicArea=True&amp;isModal=true&amp;asPopupView=true</t>
  </si>
  <si>
    <t>https://community.secop.gov.co/Public/Tendering/OpportunityDetail/Index?noticeUID=CO1.NTC.2477431&amp;isFromPublicArea=True&amp;isModal=true&amp;asPopupView=true</t>
  </si>
  <si>
    <t>https://community.secop.gov.co/Public/Tendering/OpportunityDetail/Index?noticeUID=CO1.NTC.2585132&amp;isFromPublicArea=True&amp;isModal=true&amp;asPopupView=true</t>
  </si>
  <si>
    <t>https://community.secop.gov.co/Public/Tendering/OpportunityDetail/Index?noticeUID=CO1.NTC.2592619&amp;isFromPublicArea=True&amp;isModal=true&amp;asPopupView=true</t>
  </si>
  <si>
    <t>https://community.secop.gov.co/Public/Tendering/OpportunityDetail/Index?noticeUID=CO1.NTC.2470058&amp;isFromPublicArea=True&amp;isModal=true&amp;asPopupView=true</t>
  </si>
  <si>
    <t>https://community.secop.gov.co/Public/Tendering/OpportunityDetail/Index?noticeUID=CO1.NTC.2470604&amp;isFromPublicArea=True&amp;isModal=true&amp;asPopupView=true</t>
  </si>
  <si>
    <t>https://community.secop.gov.co/Public/Tendering/OpportunityDetail/Index?noticeUID=CO1.NTC.2478531&amp;isFromPublicArea=True&amp;isModal=true&amp;asPopupView=true</t>
  </si>
  <si>
    <t>https://community.secop.gov.co/Public/Tendering/OpportunityDetail/Index?noticeUID=CO1.NTC.2468634&amp;isFromPublicArea=True&amp;isModal=true&amp;asPopupView=true</t>
  </si>
  <si>
    <t>https://community.secop.gov.co/Public/Tendering/OpportunityDetail/Index?noticeUID=CO1.NTC.2468823&amp;isFromPublicArea=True&amp;isModal=true&amp;asPopupView=true</t>
  </si>
  <si>
    <t>https://community.secop.gov.co/Public/Tendering/OpportunityDetail/Index?noticeUID=CO1.NTC.2468861&amp;isFromPublicArea=True&amp;isModal=true&amp;asPopupView=true</t>
  </si>
  <si>
    <t>https://community.secop.gov.co/Public/Tendering/OpportunityDetail/Index?noticeUID=CO1.NTC.2468731&amp;isFromPublicArea=True&amp;isModal=true&amp;asPopupView=true</t>
  </si>
  <si>
    <t>https://community.secop.gov.co/Public/Tendering/OpportunityDetail/Index?noticeUID=CO1.NTC.2468744&amp;isFromPublicArea=True&amp;isModal=true&amp;asPopupView=true</t>
  </si>
  <si>
    <t>https://community.secop.gov.co/Public/Tendering/OpportunityDetail/Index?noticeUID=CO1.NTC.2469020&amp;isFromPublicArea=True&amp;isModal=true&amp;asPopupView=true</t>
  </si>
  <si>
    <t>https://community.secop.gov.co/Public/Tendering/OpportunityDetail/Index?noticeUID=CO1.NTC.2468755&amp;isFromPublicArea=True&amp;isModal=true&amp;asPopupView=true</t>
  </si>
  <si>
    <t>https://community.secop.gov.co/Public/Tendering/OpportunityDetail/Index?noticeUID=CO1.NTC.2468858&amp;isFromPublicArea=True&amp;isModal=true&amp;asPopupView=true</t>
  </si>
  <si>
    <t>https://community.secop.gov.co/Public/Tendering/OpportunityDetail/Index?noticeUID=CO1.NTC.2473820&amp;isFromPublicArea=True&amp;isModal=true&amp;asPopupView=true</t>
  </si>
  <si>
    <t>https://community.secop.gov.co/Public/Tendering/OpportunityDetail/Index?noticeUID=CO1.NTC.2470782&amp;isFromPublicArea=True&amp;isModal=true&amp;asPopupView=true</t>
  </si>
  <si>
    <t>https://community.secop.gov.co/Public/Tendering/OpportunityDetail/Index?noticeUID=CO1.NTC.2468371&amp;isFromPublicArea=True&amp;isModal=true&amp;asPopupView=true</t>
  </si>
  <si>
    <t>https://community.secop.gov.co/Public/Tendering/OpportunityDetail/Index?noticeUID=CO1.NTC.2468621&amp;isFromPublicArea=True&amp;isModal=true&amp;asPopupView=true</t>
  </si>
  <si>
    <t>https://community.secop.gov.co/Public/Tendering/OpportunityDetail/Index?noticeUID=CO1.NTC.2468656&amp;isFromPublicArea=True&amp;isModal=true&amp;asPopupView=true</t>
  </si>
  <si>
    <t>https://community.secop.gov.co/Public/Tendering/OpportunityDetail/Index?noticeUID=CO1.NTC.2468369&amp;isFromPublicArea=True&amp;isModal=true&amp;asPopupView=true</t>
  </si>
  <si>
    <t>https://community.secop.gov.co/Public/Tendering/OpportunityDetail/Index?noticeUID=CO1.NTC.2704429&amp;isFromPublicArea=True&amp;isModal=true&amp;asPopupView=true</t>
  </si>
  <si>
    <t>https://community.secop.gov.co/Public/Tendering/OpportunityDetail/Index?noticeUID=CO1.NTC.2476979&amp;isFromPublicArea=True&amp;isModal=true&amp;asPopupView=true</t>
  </si>
  <si>
    <t>https://community.secop.gov.co/Public/Tendering/OpportunityDetail/Index?noticeUID=CO1.NTC.2585540&amp;isFromPublicArea=True&amp;isModal=true&amp;asPopupView=true</t>
  </si>
  <si>
    <t>https://community.secop.gov.co/Public/Tendering/OpportunityDetail/Index?noticeUID=CO1.NTC.2477089&amp;isFromPublicArea=True&amp;isModal=true&amp;asPopupView=true</t>
  </si>
  <si>
    <t>https://community.secop.gov.co/Public/Tendering/OpportunityDetail/Index?noticeUID=CO1.NTC.2471010&amp;isFromPublicArea=True&amp;isModal=true&amp;asPopupView=true</t>
  </si>
  <si>
    <t>https://community.secop.gov.co/Public/Tendering/OpportunityDetail/Index?noticeUID=CO1.NTC.2470793&amp;isFromPublicArea=True&amp;isModal=true&amp;asPopupView=true</t>
  </si>
  <si>
    <t>https://community.secop.gov.co/Public/Tendering/OpportunityDetail/Index?noticeUID=CO1.NTC.2471037&amp;isFromPublicArea=True&amp;isModal=true&amp;asPopupView=true</t>
  </si>
  <si>
    <t>https://community.secop.gov.co/Public/Tendering/OpportunityDetail/Index?noticeUID=CO1.NTC.2470867&amp;isFromPublicArea=True&amp;isModal=true&amp;asPopupView=true</t>
  </si>
  <si>
    <t>https://community.secop.gov.co/Public/Tendering/OpportunityDetail/Index?noticeUID=CO1.NTC.2471142&amp;isFromPublicArea=True&amp;isModal=true&amp;asPopupView=true</t>
  </si>
  <si>
    <t>https://community.secop.gov.co/Public/Tendering/OpportunityDetail/Index?noticeUID=CO1.NTC.2471313&amp;isFromPublicArea=True&amp;isModal=true&amp;asPopupView=true</t>
  </si>
  <si>
    <t>https://community.secop.gov.co/Public/Tendering/OpportunityDetail/Index?noticeUID=CO1.NTC.2471531&amp;isFromPublicArea=True&amp;isModal=true&amp;asPopupView=true</t>
  </si>
  <si>
    <t>https://community.secop.gov.co/Public/Tendering/OpportunityDetail/Index?noticeUID=CO1.NTC.2583971&amp;isFromPublicArea=True&amp;isModal=true&amp;asPopupView=true</t>
  </si>
  <si>
    <t>https://community.secop.gov.co/Public/Tendering/OpportunityDetail/Index?noticeUID=CO1.NTC.2471529&amp;isFromPublicArea=True&amp;isModal=true&amp;asPopupView=true</t>
  </si>
  <si>
    <t>https://community.secop.gov.co/Public/Tendering/OpportunityDetail/Index?noticeUID=CO1.NTC.2472354&amp;isFromPublicArea=True&amp;isModal=true&amp;asPopupView=true</t>
  </si>
  <si>
    <t>https://community.secop.gov.co/Public/Tendering/OpportunityDetail/Index?noticeUID=CO1.NTC.2471952&amp;isFromPublicArea=True&amp;isModal=true&amp;asPopupView=true</t>
  </si>
  <si>
    <t>https://community.secop.gov.co/Public/Tendering/OpportunityDetail/Index?noticeUID=CO1.NTC.2471976&amp;isFromPublicArea=True&amp;isModal=true&amp;asPopupView=true</t>
  </si>
  <si>
    <t>https://community.secop.gov.co/Public/Tendering/OpportunityDetail/Index?noticeUID=CO1.NTC.2472083&amp;isFromPublicArea=True&amp;isModal=true&amp;asPopupView=true</t>
  </si>
  <si>
    <t>https://community.secop.gov.co/Public/Tendering/OpportunityDetail/Index?noticeUID=CO1.NTC.2476792&amp;isFromPublicArea=True&amp;isModal=true&amp;asPopupView=true</t>
  </si>
  <si>
    <t>https://community.secop.gov.co/Public/Tendering/OpportunityDetail/Index?noticeUID=CO1.NTC.2471632&amp;isFromPublicArea=True&amp;isModal=true&amp;asPopupView=true</t>
  </si>
  <si>
    <t>https://community.secop.gov.co/Public/Tendering/OpportunityDetail/Index?noticeUID=CO1.NTC.2716026&amp;isFromPublicArea=True&amp;isModal=true&amp;asPopupView=true</t>
  </si>
  <si>
    <t>https://community.secop.gov.co/Public/Tendering/OpportunityDetail/Index?noticeUID=CO1.NTC.2471871&amp;isFromPublicArea=True&amp;isModal=true&amp;asPopupView=true</t>
  </si>
  <si>
    <t>https://community.secop.gov.co/Public/Tendering/OpportunityDetail/Index?noticeUID=CO1.NTC.2584643&amp;isFromPublicArea=True&amp;isModal=true&amp;asPopupView=true</t>
  </si>
  <si>
    <t>https://community.secop.gov.co/Public/Tendering/OpportunityDetail/Index?noticeUID=CO1.NTC.2472626&amp;isFromPublicArea=True&amp;isModal=true&amp;asPopupView=true</t>
  </si>
  <si>
    <t>https://community.secop.gov.co/Public/Tendering/OpportunityDetail/Index?noticeUID=CO1.NTC.2480848&amp;isFromPublicArea=True&amp;isModal=true&amp;asPopupView=true</t>
  </si>
  <si>
    <t>https://community.secop.gov.co/Public/Tendering/OpportunityDetail/Index?noticeUID=CO1.NTC.2472831&amp;isFromPublicArea=True&amp;isModal=true&amp;asPopupView=true</t>
  </si>
  <si>
    <t>https://community.secop.gov.co/Public/Tendering/OpportunityDetail/Index?noticeUID=CO1.NTC.2472900&amp;isFromPublicArea=True&amp;isModal=true&amp;asPopupView=true</t>
  </si>
  <si>
    <t>https://community.secop.gov.co/Public/Tendering/OpportunityDetail/Index?noticeUID=CO1.NTC.2473426&amp;isFromPublicArea=True&amp;isModal=true&amp;asPopupView=true</t>
  </si>
  <si>
    <t>https://community.secop.gov.co/Public/Tendering/OpportunityDetail/Index?noticeUID=CO1.NTC.2477183&amp;isFromPublicArea=True&amp;isModal=true&amp;asPopupView=true</t>
  </si>
  <si>
    <t>https://community.secop.gov.co/Public/Tendering/OpportunityDetail/Index?noticeUID=CO1.NTC.2476721&amp;isFromPublicArea=True&amp;isModal=true&amp;asPopupView=true</t>
  </si>
  <si>
    <t>https://community.secop.gov.co/Public/Tendering/OpportunityDetail/Index?noticeUID=CO1.NTC.2476714&amp;isFromPublicArea=True&amp;isModal=true&amp;asPopupView=true</t>
  </si>
  <si>
    <t>https://community.secop.gov.co/Public/Tendering/OpportunityDetail/Index?noticeUID=CO1.NTC.2478614&amp;isFromPublicArea=True&amp;isModal=true&amp;asPopupView=true</t>
  </si>
  <si>
    <t>https://community.secop.gov.co/Public/Tendering/OpportunityDetail/Index?noticeUID=CO1.NTC.2477178&amp;isFromPublicArea=True&amp;isModal=true&amp;asPopupView=true</t>
  </si>
  <si>
    <t>https://community.secop.gov.co/Public/Tendering/OpportunityDetail/Index?noticeUID=CO1.NTC.2482223&amp;isFromPublicArea=True&amp;isModal=true&amp;asPopupView=true</t>
  </si>
  <si>
    <t>https://community.secop.gov.co/Public/Tendering/OpportunityDetail/Index?noticeUID=CO1.NTC.2480231&amp;isFromPublicArea=True&amp;isModal=true&amp;asPopupView=true</t>
  </si>
  <si>
    <t>https://community.secop.gov.co/Public/Tendering/OpportunityDetail/Index?noticeUID=CO1.NTC.2477168&amp;isFromPublicArea=True&amp;isModal=true&amp;asPopupView=true</t>
  </si>
  <si>
    <t>https://community.secop.gov.co/Public/Tendering/OpportunityDetail/Index?noticeUID=CO1.NTC.2477362&amp;isFromPublicArea=True&amp;isModal=true&amp;asPopupView=true</t>
  </si>
  <si>
    <t>https://community.secop.gov.co/Public/Tendering/OpportunityDetail/Index?noticeUID=CO1.NTC.2477374&amp;isFromPublicArea=True&amp;isModal=true&amp;asPopupView=true</t>
  </si>
  <si>
    <t>https://community.secop.gov.co/Public/Tendering/OpportunityDetail/Index?noticeUID=CO1.NTC.2477802&amp;isFromPublicArea=True&amp;isModal=true&amp;asPopupView=true</t>
  </si>
  <si>
    <t>https://community.secop.gov.co/Public/Tendering/OpportunityDetail/Index?noticeUID=CO1.NTC.2501906&amp;isFromPublicArea=True&amp;isModal=true&amp;asPopupView=true</t>
  </si>
  <si>
    <t>https://community.secop.gov.co/Public/Tendering/OpportunityDetail/Index?noticeUID=CO1.NTC.2477381&amp;isFromPublicArea=True&amp;isModal=true&amp;asPopupView=true</t>
  </si>
  <si>
    <t>https://community.secop.gov.co/Public/Tendering/OpportunityDetail/Index?noticeUID=CO1.NTC.2478378&amp;isFromPublicArea=True&amp;isModal=true&amp;asPopupView=true</t>
  </si>
  <si>
    <t>https://community.secop.gov.co/Public/Tendering/OpportunityDetail/Index?noticeUID=CO1.NTC.2499662&amp;isFromPublicArea=True&amp;isModal=true&amp;asPopupView=true</t>
  </si>
  <si>
    <t>https://community.secop.gov.co/Public/Tendering/OpportunityDetail/Index?noticeUID=CO1.NTC.2479115&amp;isFromPublicArea=True&amp;isModal=true&amp;asPopupView=true</t>
  </si>
  <si>
    <t>https://community.secop.gov.co/Public/Tendering/OpportunityDetail/Index?noticeUID=CO1.NTC.2479028&amp;isFromPublicArea=True&amp;isModal=true&amp;asPopupView=true</t>
  </si>
  <si>
    <t>https://community.secop.gov.co/Public/Tendering/OpportunityDetail/Index?noticeUID=CO1.NTC.2478774&amp;isFromPublicArea=True&amp;isModal=true&amp;asPopupView=true</t>
  </si>
  <si>
    <t>https://community.secop.gov.co/Public/Tendering/OpportunityDetail/Index?noticeUID=CO1.NTC.2479967&amp;isFromPublicArea=True&amp;isModal=true&amp;asPopupView=true</t>
  </si>
  <si>
    <t>https://community.secop.gov.co/Public/Tendering/OpportunityDetail/Index?noticeUID=CO1.NTC.2479507&amp;isFromPublicArea=True&amp;isModal=true&amp;asPopupView=true</t>
  </si>
  <si>
    <t>https://community.secop.gov.co/Public/Tendering/OpportunityDetail/Index?noticeUID=CO1.NTC.2480071&amp;isFromPublicArea=True&amp;isModal=true&amp;asPopupView=true</t>
  </si>
  <si>
    <t>https://community.secop.gov.co/Public/Tendering/OpportunityDetail/Index?noticeUID=CO1.NTC.2479421&amp;isFromPublicArea=True&amp;isModal=true&amp;asPopupView=true</t>
  </si>
  <si>
    <t>https://community.secop.gov.co/Public/Tendering/OpportunityDetail/Index?noticeUID=CO1.NTC.2486661&amp;isFromPublicArea=True&amp;isModal=true&amp;asPopupView=true</t>
  </si>
  <si>
    <t>https://community.secop.gov.co/Public/Tendering/OpportunityDetail/Index?noticeUID=CO1.NTC.2477370&amp;isFromPublicArea=True&amp;isModal=true&amp;asPopupView=true</t>
  </si>
  <si>
    <t>https://community.secop.gov.co/Public/Tendering/OpportunityDetail/Index?noticeUID=CO1.NTC.2480158&amp;isFromPublicArea=True&amp;isModal=true&amp;asPopupView=true</t>
  </si>
  <si>
    <t>https://community.secop.gov.co/Public/Tendering/OpportunityDetail/Index?noticeUID=CO1.NTC.2486002&amp;isFromPublicArea=True&amp;isModal=true&amp;asPopupView=true</t>
  </si>
  <si>
    <t>https://community.secop.gov.co/Public/Tendering/OpportunityDetail/Index?noticeUID=CO1.NTC.2480974&amp;isFromPublicArea=True&amp;isModal=true&amp;asPopupView=true</t>
  </si>
  <si>
    <t>https://community.secop.gov.co/Public/Tendering/OpportunityDetail/Index?noticeUID=CO1.NTC.2480236&amp;isFromPublicArea=True&amp;isModal=true&amp;asPopupView=true</t>
  </si>
  <si>
    <t>https://community.secop.gov.co/Public/Tendering/OpportunityDetail/Index?noticeUID=CO1.NTC.2485711&amp;isFromPublicArea=True&amp;isModal=true&amp;asPopupView=true</t>
  </si>
  <si>
    <t>https://community.secop.gov.co/Public/Tendering/OpportunityDetail/Index?noticeUID=CO1.NTC.2479656&amp;isFromPublicArea=True&amp;isModal=true&amp;asPopupView=true</t>
  </si>
  <si>
    <t>https://community.secop.gov.co/Public/Tendering/OpportunityDetail/Index?noticeUID=CO1.NTC.2739991&amp;isFromPublicArea=True&amp;isModal=true&amp;asPopupView=true</t>
  </si>
  <si>
    <t>https://community.secop.gov.co/Public/Tendering/OpportunityDetail/Index?noticeUID=CO1.NTC.2478389&amp;isFromPublicArea=True&amp;isModal=true&amp;asPopupView=true</t>
  </si>
  <si>
    <t>https://community.secop.gov.co/Public/Tendering/OpportunityDetail/Index?noticeUID=CO1.NTC.2581924&amp;isFromPublicArea=True&amp;isModal=true&amp;asPopupView=true</t>
  </si>
  <si>
    <t>https://community.secop.gov.co/Public/Tendering/OpportunityDetail/Index?noticeUID=CO1.NTC.2480286&amp;isFromPublicArea=True&amp;isModal=true&amp;asPopupView=true</t>
  </si>
  <si>
    <t>https://community.secop.gov.co/Public/Tendering/OpportunityDetail/Index?noticeUID=CO1.NTC.2480289&amp;isFromPublicArea=True&amp;isModal=true&amp;asPopupView=true</t>
  </si>
  <si>
    <t>https://community.secop.gov.co/Public/Tendering/OpportunityDetail/Index?noticeUID=CO1.NTC.2480014&amp;isFromPublicArea=True&amp;isModal=true&amp;asPopupView=true</t>
  </si>
  <si>
    <t>https://community.secop.gov.co/Public/Tendering/OpportunityDetail/Index?noticeUID=CO1.NTC.2480124&amp;isFromPublicArea=True&amp;isModal=true&amp;asPopupView=true</t>
  </si>
  <si>
    <t>https://community.secop.gov.co/Public/Tendering/OpportunityDetail/Index?noticeUID=CO1.NTC.2480128&amp;isFromPublicArea=True&amp;isModal=true&amp;asPopupView=true</t>
  </si>
  <si>
    <t>https://community.secop.gov.co/Public/Tendering/OpportunityDetail/Index?noticeUID=CO1.NTC.2479918&amp;isFromPublicArea=True&amp;isModal=true&amp;asPopupView=true</t>
  </si>
  <si>
    <t>https://community.secop.gov.co/Public/Tendering/OpportunityDetail/Index?noticeUID=CO1.NTC.2480132&amp;isFromPublicArea=True&amp;isModal=true&amp;asPopupView=true</t>
  </si>
  <si>
    <t>https://community.secop.gov.co/Public/Tendering/OpportunityDetail/Index?noticeUID=CO1.NTC.2488857&amp;isFromPublicArea=True&amp;isModal=true&amp;asPopupView=true</t>
  </si>
  <si>
    <t>https://community.secop.gov.co/Public/Tendering/OpportunityDetail/Index?noticeUID=CO1.NTC.2480135&amp;isFromPublicArea=True&amp;isModal=true&amp;asPopupView=true</t>
  </si>
  <si>
    <t>https://community.secop.gov.co/Public/Tendering/OpportunityDetail/Index?noticeUID=CO1.NTC.2487305&amp;isFromPublicArea=True&amp;isModal=true&amp;asPopupView=true</t>
  </si>
  <si>
    <t>https://community.secop.gov.co/Public/Tendering/OpportunityDetail/Index?noticeUID=CO1.NTC.2480261&amp;isFromPublicArea=True&amp;isModal=true&amp;asPopupView=true</t>
  </si>
  <si>
    <t>https://community.secop.gov.co/Public/Tendering/OpportunityDetail/Index?noticeUID=CO1.NTC.2516666&amp;isFromPublicArea=True&amp;isModal=true&amp;asPopupView=true</t>
  </si>
  <si>
    <t>https://community.secop.gov.co/Public/Tendering/OpportunityDetail/Index?noticeUID=CO1.NTC.2485903&amp;isFromPublicArea=True&amp;isModal=true&amp;asPopupView=true</t>
  </si>
  <si>
    <t>https://community.secop.gov.co/Public/Tendering/OpportunityDetail/Index?noticeUID=CO1.NTC.2480212&amp;isFromPublicArea=True&amp;isModal=true&amp;asPopupView=true</t>
  </si>
  <si>
    <t>https://community.secop.gov.co/Public/Tendering/OpportunityDetail/Index?noticeUID=CO1.NTC.2480276&amp;isFromPublicArea=True&amp;isModal=true&amp;asPopupView=true</t>
  </si>
  <si>
    <t>https://community.secop.gov.co/Public/Tendering/OpportunityDetail/Index?noticeUID=CO1.NTC.2758896&amp;isFromPublicArea=True&amp;isModal=true&amp;asPopupView=true</t>
  </si>
  <si>
    <t>https://community.secop.gov.co/Public/Tendering/OpportunityDetail/Index?noticeUID=CO1.NTC.2770724&amp;isFromPublicArea=True&amp;isModal=true&amp;asPopupView=true</t>
  </si>
  <si>
    <t>https://community.secop.gov.co/Public/Tendering/OpportunityDetail/Index?noticeUID=CO1.NTC.2480172&amp;isFromPublicArea=True&amp;isModal=true&amp;asPopupView=true</t>
  </si>
  <si>
    <t>https://community.secop.gov.co/Public/Tendering/OpportunityDetail/Index?noticeUID=CO1.NTC.2480279&amp;isFromPublicArea=True&amp;isModal=true&amp;asPopupView=true</t>
  </si>
  <si>
    <t>https://community.secop.gov.co/Public/Tendering/OpportunityDetail/Index?noticeUID=CO1.NTC.2481225&amp;isFromPublicArea=True&amp;isModal=true&amp;asPopupView=true</t>
  </si>
  <si>
    <t>https://community.secop.gov.co/Public/Tendering/OpportunityDetail/Index?noticeUID=CO1.NTC.2481731&amp;isFromPublicArea=True&amp;isModal=true&amp;asPopupView=true</t>
  </si>
  <si>
    <t>https://community.secop.gov.co/Public/Tendering/OpportunityDetail/Index?noticeUID=CO1.NTC.2481229&amp;isFromPublicArea=True&amp;isModal=true&amp;asPopupView=true</t>
  </si>
  <si>
    <t>https://community.secop.gov.co/Public/Tendering/OpportunityDetail/Index?noticeUID=CO1.NTC.2481353&amp;isFromPublicArea=True&amp;isModal=true&amp;asPopupView=true</t>
  </si>
  <si>
    <t>https://community.secop.gov.co/Public/Tendering/OpportunityDetail/Index?noticeUID=CO1.NTC.2480368&amp;isFromPublicArea=True&amp;isModal=true&amp;asPopupView=true</t>
  </si>
  <si>
    <t>https://community.secop.gov.co/Public/Tendering/OpportunityDetail/Index?noticeUID=CO1.NTC.2480442&amp;isFromPublicArea=True&amp;isModal=true&amp;asPopupView=true</t>
  </si>
  <si>
    <t>https://community.secop.gov.co/Public/Tendering/OpportunityDetail/Index?noticeUID=CO1.NTC.2487579&amp;isFromPublicArea=True&amp;isModal=true&amp;asPopupView=true</t>
  </si>
  <si>
    <t>https://community.secop.gov.co/Public/Tendering/OpportunityDetail/Index?noticeUID=CO1.NTC.2487489&amp;isFromPublicArea=True&amp;isModal=true&amp;asPopupView=true</t>
  </si>
  <si>
    <t>https://community.secop.gov.co/Public/Tendering/OpportunityDetail/Index?noticeUID=CO1.NTC.2487424&amp;isFromPublicArea=True&amp;isModal=true&amp;asPopupView=true</t>
  </si>
  <si>
    <t>https://community.secop.gov.co/Public/Tendering/OpportunityDetail/Index?noticeUID=CO1.NTC.2488060&amp;isFromPublicArea=True&amp;isModal=true&amp;asPopupView=true</t>
  </si>
  <si>
    <t>https://community.secop.gov.co/Public/Tendering/OpportunityDetail/Index?noticeUID=CO1.NTC.2494936&amp;isFromPublicArea=True&amp;isModal=true&amp;asPopupView=true</t>
  </si>
  <si>
    <t>https://community.secop.gov.co/Public/Tendering/OpportunityDetail/Index?noticeUID=CO1.NTC.2507093&amp;isFromPublicArea=True&amp;isModal=true&amp;asPopupView=true</t>
  </si>
  <si>
    <t>https://community.secop.gov.co/Public/Tendering/OpportunityDetail/Index?noticeUID=CO1.NTC.2494706&amp;isFromPublicArea=True&amp;isModal=true&amp;asPopupView=true</t>
  </si>
  <si>
    <t>https://community.secop.gov.co/Public/Tendering/OpportunityDetail/Index?noticeUID=CO1.NTC.2491596&amp;isFromPublicArea=True&amp;isModal=true&amp;asPopupView=true</t>
  </si>
  <si>
    <t>https://community.secop.gov.co/Public/Tendering/OpportunityDetail/Index?noticeUID=CO1.NTC.2488115&amp;isFromPublicArea=True&amp;isModal=true&amp;asPopupView=true</t>
  </si>
  <si>
    <t>https://community.secop.gov.co/Public/Tendering/OpportunityDetail/Index?noticeUID=CO1.NTC.2487926&amp;isFromPublicArea=True&amp;isModal=true&amp;asPopupView=true</t>
  </si>
  <si>
    <t>https://community.secop.gov.co/Public/Tendering/OpportunityDetail/Index?noticeUID=CO1.NTC.2488207&amp;isFromPublicArea=True&amp;isModal=true&amp;asPopupView=true</t>
  </si>
  <si>
    <t>https://community.secop.gov.co/Public/Tendering/OpportunityDetail/Index?noticeUID=CO1.NTC.2492687&amp;isFromPublicArea=True&amp;isModal=true&amp;asPopupView=true</t>
  </si>
  <si>
    <t>https://community.secop.gov.co/Public/Tendering/OpportunityDetail/Index?noticeUID=CO1.NTC.2492925&amp;isFromPublicArea=True&amp;isModal=true&amp;asPopupView=true</t>
  </si>
  <si>
    <t>https://community.secop.gov.co/Public/Tendering/OpportunityDetail/Index?noticeUID=CO1.NTC.2486795&amp;isFromPublicArea=True&amp;isModal=true&amp;asPopupView=true</t>
  </si>
  <si>
    <t>https://community.secop.gov.co/Public/Tendering/OpportunityDetail/Index?noticeUID=CO1.NTC.2492047&amp;isFromPublicArea=True&amp;isModal=true&amp;asPopupView=true</t>
  </si>
  <si>
    <t>https://community.secop.gov.co/Public/Tendering/OpportunityDetail/Index?noticeUID=CO1.NTC.2481839&amp;isFromPublicArea=True&amp;isModal=true&amp;asPopupView=true</t>
  </si>
  <si>
    <t>https://community.secop.gov.co/Public/Tendering/OpportunityDetail/Index?noticeUID=CO1.NTC.2552354&amp;isFromPublicArea=True&amp;isModal=true&amp;asPopupView=true</t>
  </si>
  <si>
    <t>https://community.secop.gov.co/Public/Tendering/OpportunityDetail/Index?noticeUID=CO1.NTC.2486523&amp;isFromPublicArea=True&amp;isModal=true&amp;asPopupView=true</t>
  </si>
  <si>
    <t>https://community.secop.gov.co/Public/Tendering/OpportunityDetail/Index?noticeUID=CO1.NTC.2481238&amp;isFromPublicArea=True&amp;isModal=true&amp;asPopupView=true</t>
  </si>
  <si>
    <t>https://community.secop.gov.co/Public/Tendering/OpportunityDetail/Index?noticeUID=CO1.NTC.2486614&amp;isFromPublicArea=True&amp;isModal=true&amp;asPopupView=true</t>
  </si>
  <si>
    <t>https://community.secop.gov.co/Public/Tendering/OpportunityDetail/Index?noticeUID=CO1.NTC.2486608&amp;isFromPublicArea=True&amp;isModal=true&amp;asPopupView=true</t>
  </si>
  <si>
    <t>https://community.secop.gov.co/Public/Tendering/OpportunityDetail/Index?noticeUID=CO1.NTC.2486759&amp;isFromPublicArea=True&amp;isModal=true&amp;asPopupView=true</t>
  </si>
  <si>
    <t>https://community.secop.gov.co/Public/Tendering/OpportunityDetail/Index?noticeUID=CO1.NTC.2486760&amp;isFromPublicArea=True&amp;isModal=true&amp;asPopupView=true</t>
  </si>
  <si>
    <t>https://community.secop.gov.co/Public/Tendering/OpportunityDetail/Index?noticeUID=CO1.NTC.2486889&amp;isFromPublicArea=True&amp;isModal=true&amp;asPopupView=true</t>
  </si>
  <si>
    <t>https://community.secop.gov.co/Public/Tendering/OpportunityDetail/Index?noticeUID=CO1.NTC.2486493&amp;isFromPublicArea=True&amp;isModal=true&amp;asPopupView=true</t>
  </si>
  <si>
    <t>https://community.secop.gov.co/Public/Tendering/OpportunityDetail/Index?noticeUID=CO1.NTC.2487023&amp;isFromPublicArea=True&amp;isModal=true&amp;asPopupView=true</t>
  </si>
  <si>
    <t>https://community.secop.gov.co/Public/Tendering/OpportunityDetail/Index?noticeUID=CO1.NTC.2487195&amp;isFromPublicArea=True&amp;isModal=true&amp;asPopupView=true</t>
  </si>
  <si>
    <t>https://community.secop.gov.co/Public/Tendering/OpportunityDetail/Index?noticeUID=CO1.NTC.2487804&amp;isFromPublicArea=True&amp;isModal=true&amp;asPopupView=true</t>
  </si>
  <si>
    <t>https://community.secop.gov.co/Public/Tendering/OpportunityDetail/Index?noticeUID=CO1.NTC.2487756&amp;isFromPublicArea=True&amp;isModal=true&amp;asPopupView=true</t>
  </si>
  <si>
    <t>https://community.secop.gov.co/Public/Tendering/OpportunityDetail/Index?noticeUID=CO1.NTC.2488202&amp;isFromPublicArea=True&amp;isModal=true&amp;asPopupView=true</t>
  </si>
  <si>
    <t>https://community.secop.gov.co/Public/Tendering/OpportunityDetail/Index?noticeUID=CO1.NTC.2488222&amp;isFromPublicArea=True&amp;isModal=true&amp;asPopupView=true</t>
  </si>
  <si>
    <t>https://community.secop.gov.co/Public/Tendering/OpportunityDetail/Index?noticeUID=CO1.NTC.2488227&amp;isFromPublicArea=True&amp;isModal=true&amp;asPopupView=true</t>
  </si>
  <si>
    <t>https://community.secop.gov.co/Public/Tendering/OpportunityDetail/Index?noticeUID=CO1.NTC.2488242&amp;isFromPublicArea=True&amp;isModal=true&amp;asPopupView=true</t>
  </si>
  <si>
    <t>https://community.secop.gov.co/Public/Tendering/OpportunityDetail/Index?noticeUID=CO1.NTC.2489931&amp;isFromPublicArea=True&amp;isModal=true&amp;asPopupView=true</t>
  </si>
  <si>
    <t>https://community.secop.gov.co/Public/Tendering/OpportunityDetail/Index?noticeUID=CO1.NTC.2626453&amp;isFromPublicArea=True&amp;isModal=true&amp;asPopupView=true</t>
  </si>
  <si>
    <t>https://community.secop.gov.co/Public/Tendering/OpportunityDetail/Index?noticeUID=CO1.NTC.2488696&amp;isFromPublicArea=True&amp;isModal=true&amp;asPopupView=true</t>
  </si>
  <si>
    <t>https://community.secop.gov.co/Public/Tendering/OpportunityDetail/Index?noticeUID=CO1.NTC.2488795&amp;isFromPublicArea=True&amp;isModal=true&amp;asPopupView=true</t>
  </si>
  <si>
    <t>https://community.secop.gov.co/Public/Tendering/OpportunityDetail/Index?noticeUID=CO1.NTC.2489205&amp;isFromPublicArea=True&amp;isModal=true&amp;asPopupView=true</t>
  </si>
  <si>
    <t>https://community.secop.gov.co/Public/Tendering/OpportunityDetail/Index?noticeUID=CO1.NTC.2488879&amp;isFromPublicArea=True&amp;isModal=true&amp;asPopupView=true</t>
  </si>
  <si>
    <t>https://community.secop.gov.co/Public/Tendering/OpportunityDetail/Index?noticeUID=CO1.NTC.2488887&amp;isFromPublicArea=True&amp;isModal=true&amp;asPopupView=true</t>
  </si>
  <si>
    <t>https://community.secop.gov.co/Public/Tendering/OpportunityDetail/Index?noticeUID=CO1.NTC.2489171&amp;isFromPublicArea=True&amp;isModal=true&amp;asPopupView=true</t>
  </si>
  <si>
    <t>https://community.secop.gov.co/Public/Tendering/OpportunityDetail/Index?noticeUID=CO1.NTC.2489186&amp;isFromPublicArea=True&amp;isModal=true&amp;asPopupView=true</t>
  </si>
  <si>
    <t>https://community.secop.gov.co/Public/Tendering/OpportunityDetail/Index?noticeUID=CO1.NTC.2487045&amp;isFromPublicArea=True&amp;isModal=true&amp;asPopupView=true</t>
  </si>
  <si>
    <t>https://community.secop.gov.co/Public/Tendering/OpportunityDetail/Index?noticeUID=CO1.NTC.2489613&amp;isFromPublicArea=True&amp;isModal=true&amp;asPopupView=true</t>
  </si>
  <si>
    <t>https://community.secop.gov.co/Public/Tendering/OpportunityDetail/Index?noticeUID=CO1.NTC.2489623&amp;isFromPublicArea=True&amp;isModal=true&amp;asPopupView=true</t>
  </si>
  <si>
    <t>https://community.secop.gov.co/Public/Tendering/OpportunityDetail/Index?noticeUID=CO1.NTC.2489290&amp;isFromPublicArea=True&amp;isModal=true&amp;asPopupView=true</t>
  </si>
  <si>
    <t>https://community.secop.gov.co/Public/Tendering/OpportunityDetail/Index?noticeUID=CO1.NTC.2489710&amp;isFromPublicArea=True&amp;isModal=true&amp;asPopupView=true</t>
  </si>
  <si>
    <t>https://community.secop.gov.co/Public/Tendering/OpportunityDetail/Index?noticeUID=CO1.NTC.2489557&amp;isFromPublicArea=True&amp;isModal=true&amp;asPopupView=true</t>
  </si>
  <si>
    <t>https://community.secop.gov.co/Public/Tendering/OpportunityDetail/Index?noticeUID=CO1.NTC.2489399&amp;isFromPublicArea=True&amp;isModal=true&amp;asPopupView=true</t>
  </si>
  <si>
    <t>https://community.secop.gov.co/Public/Tendering/OpportunityDetail/Index?noticeUID=CO1.NTC.2585933&amp;isFromPublicArea=True&amp;isModal=true&amp;asPopupView=true</t>
  </si>
  <si>
    <t>https://community.secop.gov.co/Public/Tendering/OpportunityDetail/Index?noticeUID=CO1.NTC.2486662&amp;isFromPublicArea=True&amp;isModal=true&amp;asPopupView=true</t>
  </si>
  <si>
    <t>https://community.secop.gov.co/Public/Tendering/OpportunityDetail/Index?noticeUID=CO1.NTC.2483708&amp;isFromPublicArea=True&amp;isModal=true&amp;asPopupView=true</t>
  </si>
  <si>
    <t>https://community.secop.gov.co/Public/Tendering/OpportunityDetail/Index?noticeUID=CO1.NTC.2483704&amp;isFromPublicArea=True&amp;isModal=true&amp;asPopupView=true</t>
  </si>
  <si>
    <t>https://community.secop.gov.co/Public/Tendering/OpportunityDetail/Index?noticeUID=CO1.NTC.2486892&amp;isFromPublicArea=True&amp;isModal=true&amp;asPopupView=true</t>
  </si>
  <si>
    <t>https://community.secop.gov.co/Public/Tendering/OpportunityDetail/Index?noticeUID=CO1.NTC.2487213&amp;isFromPublicArea=True&amp;isModal=true&amp;asPopupView=true</t>
  </si>
  <si>
    <t>https://community.secop.gov.co/Public/Tendering/OpportunityDetail/Index?noticeUID=CO1.NTC.2487242&amp;isFromPublicArea=True&amp;isModal=true&amp;asPopupView=true</t>
  </si>
  <si>
    <t>https://community.secop.gov.co/Public/Tendering/OpportunityDetail/Index?noticeUID=CO1.NTC.2488538&amp;isFromPublicArea=True&amp;isModal=true&amp;asPopupView=true</t>
  </si>
  <si>
    <t>https://community.secop.gov.co/Public/Tendering/OpportunityDetail/Index?noticeUID=CO1.NTC.2488741&amp;isFromPublicArea=True&amp;isModal=true&amp;asPopupView=true</t>
  </si>
  <si>
    <t>https://community.secop.gov.co/Public/Tendering/OpportunityDetail/Index?noticeUID=CO1.NTC.2488830&amp;isFromPublicArea=True&amp;isModal=true&amp;asPopupView=true</t>
  </si>
  <si>
    <t>https://community.secop.gov.co/Public/Tendering/OpportunityDetail/Index?noticeUID=CO1.NTC.2488970&amp;isFromPublicArea=True&amp;isModal=true&amp;asPopupView=true</t>
  </si>
  <si>
    <t>https://community.secop.gov.co/Public/Tendering/OpportunityDetail/Index?noticeUID=CO1.NTC.2489113&amp;isFromPublicArea=True&amp;isModal=true&amp;asPopupView=true</t>
  </si>
  <si>
    <t>https://community.secop.gov.co/Public/Tendering/OpportunityDetail/Index?noticeUID=CO1.NTC.2489219&amp;isFromPublicArea=True&amp;isModal=true&amp;asPopupView=true</t>
  </si>
  <si>
    <t>https://community.secop.gov.co/Public/Tendering/OpportunityDetail/Index?noticeUID=CO1.NTC.2489072&amp;isFromPublicArea=True&amp;isModal=true&amp;asPopupView=true</t>
  </si>
  <si>
    <t>https://community.secop.gov.co/Public/Tendering/OpportunityDetail/Index?noticeUID=CO1.NTC.2486461&amp;isFromPublicArea=True&amp;isModal=true&amp;asPopupView=true</t>
  </si>
  <si>
    <t>https://community.secop.gov.co/Public/Tendering/OpportunityDetail/Index?noticeUID=CO1.NTC.2545930&amp;isFromPublicArea=True&amp;isModal=true&amp;asPopupView=true</t>
  </si>
  <si>
    <t>https://community.secop.gov.co/Public/Tendering/OpportunityDetail/Index?noticeUID=CO1.NTC.2486665&amp;isFromPublicArea=True&amp;isModal=true&amp;asPopupView=true</t>
  </si>
  <si>
    <t>https://community.secop.gov.co/Public/Tendering/OpportunityDetail/Index?noticeUID=CO1.NTC.2486497&amp;isFromPublicArea=True&amp;isModal=true&amp;asPopupView=true</t>
  </si>
  <si>
    <t>https://community.secop.gov.co/Public/Tendering/OpportunityDetail/Index?noticeUID=CO1.NTC.2556653&amp;isFromPublicArea=True&amp;isModal=true&amp;asPopupView=true</t>
  </si>
  <si>
    <t>https://community.secop.gov.co/Public/Tendering/OpportunityDetail/Index?noticeUID=CO1.NTC.2486486&amp;isFromPublicArea=True&amp;isModal=true&amp;asPopupView=true</t>
  </si>
  <si>
    <t>https://community.secop.gov.co/Public/Tendering/OpportunityDetail/Index?noticeUID=CO1.NTC.2489601&amp;isFromPublicArea=True&amp;isModal=true&amp;asPopupView=true</t>
  </si>
  <si>
    <t>https://community.secop.gov.co/Public/Tendering/OpportunityDetail/Index?noticeUID=CO1.NTC.2486490&amp;isFromPublicArea=True&amp;isModal=true&amp;asPopupView=true</t>
  </si>
  <si>
    <t>https://community.secop.gov.co/Public/Tendering/OpportunityDetail/Index?noticeUID=CO1.NTC.2486885&amp;isFromPublicArea=True&amp;isModal=true&amp;asPopupView=true</t>
  </si>
  <si>
    <t>https://community.secop.gov.co/Public/Tendering/OpportunityDetail/Index?noticeUID=CO1.NTC.2486764&amp;isFromPublicArea=True&amp;isModal=true&amp;asPopupView=true</t>
  </si>
  <si>
    <t>https://community.secop.gov.co/Public/Tendering/OpportunityDetail/Index?noticeUID=CO1.NTC.2488170&amp;isFromPublicArea=True&amp;isModal=true&amp;asPopupView=true</t>
  </si>
  <si>
    <t>https://community.secop.gov.co/Public/Tendering/OpportunityDetail/Index?noticeUID=CO1.NTC.2487684&amp;isFromPublicArea=True&amp;isModal=true&amp;asPopupView=true</t>
  </si>
  <si>
    <t>https://community.secop.gov.co/Public/Tendering/OpportunityDetail/Index?noticeUID=CO1.NTC.2488103&amp;isFromPublicArea=True&amp;isModal=true&amp;asPopupView=true</t>
  </si>
  <si>
    <t>https://community.secop.gov.co/Public/Tendering/OpportunityDetail/Index?noticeUID=CO1.NTC.2488044&amp;isFromPublicArea=True&amp;isModal=true&amp;asPopupView=true</t>
  </si>
  <si>
    <t>https://community.secop.gov.co/Public/Tendering/OpportunityDetail/Index?noticeUID=CO1.NTC.2489829&amp;isFromPublicArea=True&amp;isModal=true&amp;asPopupView=true</t>
  </si>
  <si>
    <t>https://community.secop.gov.co/Public/Tendering/OpportunityDetail/Index?noticeUID=CO1.NTC.2488701&amp;isFromPublicArea=True&amp;isModal=true&amp;asPopupView=true</t>
  </si>
  <si>
    <t>https://community.secop.gov.co/Public/Tendering/OpportunityDetail/Index?noticeUID=CO1.NTC.2497001&amp;isFromPublicArea=True&amp;isModal=true&amp;asPopupView=true</t>
  </si>
  <si>
    <t>https://community.secop.gov.co/Public/Tendering/OpportunityDetail/Index?noticeUID=CO1.NTC.2489273&amp;isFromPublicArea=True&amp;isModal=true&amp;asPopupView=true</t>
  </si>
  <si>
    <t>https://community.secop.gov.co/Public/Tendering/OpportunityDetail/Index?noticeUID=CO1.NTC.2491987&amp;isFromPublicArea=True&amp;isModal=true&amp;asPopupView=true</t>
  </si>
  <si>
    <t>https://community.secop.gov.co/Public/Tendering/OpportunityDetail/Index?noticeUID=CO1.NTC.2493025&amp;isFromPublicArea=True&amp;isModal=true&amp;asPopupView=true</t>
  </si>
  <si>
    <t>https://community.secop.gov.co/Public/Tendering/OpportunityDetail/Index?noticeUID=CO1.NTC.2496027&amp;isFromPublicArea=True&amp;isModal=true&amp;asPopupView=true</t>
  </si>
  <si>
    <t>https://community.secop.gov.co/Public/Tendering/OpportunityDetail/Index?noticeUID=CO1.NTC.2495506&amp;isFromPublicArea=True&amp;isModal=true&amp;asPopupView=true</t>
  </si>
  <si>
    <t>https://community.secop.gov.co/Public/Tendering/OpportunityDetail/Index?noticeUID=CO1.NTC.2495169&amp;isFromPublicArea=True&amp;isModal=true&amp;asPopupView=true</t>
  </si>
  <si>
    <t>https://community.secop.gov.co/Public/Tendering/OpportunityDetail/Index?noticeUID=CO1.NTC.2495177&amp;isFromPublicArea=True&amp;isModal=true&amp;asPopupView=true</t>
  </si>
  <si>
    <t>https://community.secop.gov.co/Public/Tendering/OpportunityDetail/Index?noticeUID=CO1.NTC.2497527&amp;isFromPublicArea=True&amp;isModal=true&amp;asPopupView=true</t>
  </si>
  <si>
    <t>https://community.secop.gov.co/Public/Tendering/OpportunityDetail/Index?noticeUID=CO1.NTC.2508850&amp;isFromPublicArea=True&amp;isModal=true&amp;asPopupView=true</t>
  </si>
  <si>
    <t>https://community.secop.gov.co/Public/Tendering/OpportunityDetail/Index?noticeUID=CO1.NTC.2489077&amp;isFromPublicArea=True&amp;isModal=true&amp;asPopupView=true</t>
  </si>
  <si>
    <t>https://community.secop.gov.co/Public/Tendering/OpportunityDetail/Index?noticeUID=CO1.NTC.2490901&amp;isFromPublicArea=True&amp;isModal=true&amp;asPopupView=true</t>
  </si>
  <si>
    <t>https://community.secop.gov.co/Public/Tendering/OpportunityDetail/Index?noticeUID=CO1.NTC.2739476&amp;isFromPublicArea=True&amp;isModal=true&amp;asPopupView=true</t>
  </si>
  <si>
    <t>https://community.secop.gov.co/Public/Tendering/OpportunityDetail/Index?noticeUID=CO1.NTC.2490759&amp;isFromPublicArea=True&amp;isModal=true&amp;asPopupView=true</t>
  </si>
  <si>
    <t>https://community.secop.gov.co/Public/Tendering/OpportunityDetail/Index?noticeUID=CO1.NTC.2488758&amp;isFromPublicArea=True&amp;isModal=true&amp;asPopupView=true</t>
  </si>
  <si>
    <t>https://community.secop.gov.co/Public/Tendering/OpportunityDetail/Index?noticeUID=CO1.NTC.2488961&amp;isFromPublicArea=True&amp;isModal=true&amp;asPopupView=true</t>
  </si>
  <si>
    <t>https://community.secop.gov.co/Public/Tendering/OpportunityDetail/Index?noticeUID=CO1.NTC.2488839&amp;isFromPublicArea=True&amp;isModal=true&amp;asPopupView=true</t>
  </si>
  <si>
    <t>https://community.secop.gov.co/Public/Tendering/OpportunityDetail/Index?noticeUID=CO1.NTC.2488596&amp;isFromPublicArea=True&amp;isModal=true&amp;asPopupView=true</t>
  </si>
  <si>
    <t>https://community.secop.gov.co/Public/Tendering/OpportunityDetail/Index?noticeUID=CO1.NTC.2491907&amp;isFromPublicArea=True&amp;isModal=true&amp;asPopupView=true</t>
  </si>
  <si>
    <t>https://community.secop.gov.co/Public/Tendering/OpportunityDetail/Index?noticeUID=CO1.NTC.2489065&amp;isFromPublicArea=True&amp;isModal=true&amp;asPopupView=true</t>
  </si>
  <si>
    <t>https://community.secop.gov.co/Public/Tendering/OpportunityDetail/Index?noticeUID=CO1.NTC.2495308&amp;isFromPublicArea=True&amp;isModal=true&amp;asPopupView=true</t>
  </si>
  <si>
    <t>https://community.secop.gov.co/Public/Tendering/OpportunityDetail/Index?noticeUID=CO1.NTC.2494914&amp;isFromPublicArea=True&amp;isModal=true&amp;asPopupView=true</t>
  </si>
  <si>
    <t>https://community.secop.gov.co/Public/Tendering/OpportunityDetail/Index?noticeUID=CO1.NTC.2494948&amp;isFromPublicArea=True&amp;isModal=true&amp;asPopupView=true</t>
  </si>
  <si>
    <t>https://community.secop.gov.co/Public/Tendering/OpportunityDetail/Index?noticeUID=CO1.NTC.2495201&amp;isFromPublicArea=True&amp;isModal=true&amp;asPopupView=true</t>
  </si>
  <si>
    <t>https://community.secop.gov.co/Public/Tendering/OpportunityDetail/Index?noticeUID=CO1.NTC.2489187&amp;isFromPublicArea=True&amp;isModal=true&amp;asPopupView=true</t>
  </si>
  <si>
    <t>https://community.secop.gov.co/Public/Tendering/OpportunityDetail/Index?noticeUID=CO1.NTC.2494262&amp;isFromPublicArea=True&amp;isModal=true&amp;asPopupView=true</t>
  </si>
  <si>
    <t>https://community.secop.gov.co/Public/Tendering/OpportunityDetail/Index?noticeUID=CO1.NTC.2489615&amp;isFromPublicArea=True&amp;isModal=true&amp;asPopupView=true</t>
  </si>
  <si>
    <t>https://community.secop.gov.co/Public/Tendering/OpportunityDetail/Index?noticeUID=CO1.NTC.2767632&amp;isFromPublicArea=True&amp;isModal=true&amp;asPopupView=true</t>
  </si>
  <si>
    <t>https://community.secop.gov.co/Public/Tendering/OpportunityDetail/Index?noticeUID=CO1.NTC.2489958&amp;isFromPublicArea=True&amp;isModal=true&amp;asPopupView=true</t>
  </si>
  <si>
    <t>https://community.secop.gov.co/Public/Tendering/OpportunityDetail/Index?noticeUID=CO1.NTC.2492747&amp;isFromPublicArea=True&amp;isModal=true&amp;asPopupView=true</t>
  </si>
  <si>
    <t>https://community.secop.gov.co/Public/Tendering/OpportunityDetail/Index?noticeUID=CO1.NTC.2490256&amp;isFromPublicArea=True&amp;isModal=true&amp;asPopupView=true</t>
  </si>
  <si>
    <t>https://community.secop.gov.co/Public/Tendering/OpportunityDetail/Index?noticeUID=CO1.NTC.2490892&amp;isFromPublicArea=True&amp;isModal=true&amp;asPopupView=true</t>
  </si>
  <si>
    <t>https://community.secop.gov.co/Public/Tendering/OpportunityDetail/Index?noticeUID=CO1.NTC.2491649&amp;isFromPublicArea=True&amp;isModal=true&amp;asPopupView=true</t>
  </si>
  <si>
    <t>https://community.secop.gov.co/Public/Tendering/OpportunityDetail/Index?noticeUID=CO1.NTC.2491799&amp;isFromPublicArea=True&amp;isModal=true&amp;asPopupView=true</t>
  </si>
  <si>
    <t>https://community.secop.gov.co/Public/Tendering/OpportunityDetail/Index?noticeUID=CO1.NTC.2492014&amp;isFromPublicArea=True&amp;isModal=true&amp;asPopupView=true</t>
  </si>
  <si>
    <t>https://community.secop.gov.co/Public/Tendering/OpportunityDetail/Index?noticeUID=CO1.NTC.2526926&amp;isFromPublicArea=True&amp;isModal=true&amp;asPopupView=true</t>
  </si>
  <si>
    <t>https://community.secop.gov.co/Public/Tendering/OpportunityDetail/Index?noticeUID=CO1.NTC.2491682&amp;isFromPublicArea=True&amp;isModal=true&amp;asPopupView=true</t>
  </si>
  <si>
    <t>https://community.secop.gov.co/Public/Tendering/OpportunityDetail/Index?noticeUID=CO1.NTC.2492191&amp;isFromPublicArea=True&amp;isModal=true&amp;asPopupView=true</t>
  </si>
  <si>
    <t>https://community.secop.gov.co/Public/Tendering/OpportunityDetail/Index?noticeUID=CO1.NTC.2490980&amp;isFromPublicArea=True&amp;isModal=true&amp;asPopupView=true</t>
  </si>
  <si>
    <t>https://community.secop.gov.co/Public/Tendering/OpportunityDetail/Index?noticeUID=CO1.NTC.2491332&amp;isFromPublicArea=True&amp;isModal=true&amp;asPopupView=true</t>
  </si>
  <si>
    <t>https://community.secop.gov.co/Public/Tendering/OpportunityDetail/Index?noticeUID=CO1.NTC.2491339&amp;isFromPublicArea=True&amp;isModal=true&amp;asPopupView=true</t>
  </si>
  <si>
    <t>https://community.secop.gov.co/Public/Tendering/OpportunityDetail/Index?noticeUID=CO1.NTC.2525631&amp;isFromPublicArea=True&amp;isModal=true&amp;asPopupView=true</t>
  </si>
  <si>
    <t>https://community.secop.gov.co/Public/Tendering/OpportunityDetail/Index?noticeUID=CO1.NTC.2493059&amp;isFromPublicArea=True&amp;isModal=true&amp;asPopupView=true</t>
  </si>
  <si>
    <t>https://community.secop.gov.co/Public/Tendering/OpportunityDetail/Index?noticeUID=CO1.NTC.2525343&amp;isFromPublicArea=True&amp;isModal=true&amp;asPopupView=true</t>
  </si>
  <si>
    <t>https://community.secop.gov.co/Public/Tendering/OpportunityDetail/Index?noticeUID=CO1.NTC.2494728&amp;isFromPublicArea=True&amp;isModal=true&amp;asPopupView=true</t>
  </si>
  <si>
    <t>https://community.secop.gov.co/Public/Tendering/OpportunityDetail/Index?noticeUID=CO1.NTC.2496044&amp;isFromPublicArea=True&amp;isModal=true&amp;asPopupView=true</t>
  </si>
  <si>
    <t>https://community.secop.gov.co/Public/Tendering/OpportunityDetail/Index?noticeUID=CO1.NTC.2496997&amp;isFromPublicArea=True&amp;isModal=true&amp;asPopupView=true</t>
  </si>
  <si>
    <t>https://community.secop.gov.co/Public/Tendering/OpportunityDetail/Index?noticeUID=CO1.NTC.2685393&amp;isFromPublicArea=True&amp;isModal=true&amp;asPopupView=true</t>
  </si>
  <si>
    <t>https://community.secop.gov.co/Public/Tendering/OpportunityDetail/Index?noticeUID=CO1.NTC.2567980&amp;isFromPublicArea=True&amp;isModal=true&amp;asPopupView=true</t>
  </si>
  <si>
    <t>https://community.secop.gov.co/Public/Tendering/OpportunityDetail/Index?noticeUID=CO1.NTC.2496095&amp;isFromPublicArea=True&amp;isModal=true&amp;asPopupView=true</t>
  </si>
  <si>
    <t>https://community.secop.gov.co/Public/Tendering/OpportunityDetail/Index?noticeUID=CO1.NTC.2527937&amp;isFromPublicArea=True&amp;isModal=true&amp;asPopupView=true</t>
  </si>
  <si>
    <t>https://community.secop.gov.co/Public/Tendering/OpportunityDetail/Index?noticeUID=CO1.NTC.2494851&amp;isFromPublicArea=True&amp;isModal=true&amp;asPopupView=true</t>
  </si>
  <si>
    <t>https://community.secop.gov.co/Public/Tendering/OpportunityDetail/Index?noticeUID=CO1.NTC.2494770&amp;isFromPublicArea=True&amp;isModal=true&amp;asPopupView=true</t>
  </si>
  <si>
    <t>https://community.secop.gov.co/Public/Tendering/OpportunityDetail/Index?noticeUID=CO1.NTC.2494698&amp;isFromPublicArea=True&amp;isModal=true&amp;asPopupView=true</t>
  </si>
  <si>
    <t>https://community.secop.gov.co/Public/Tendering/OpportunityDetail/Index?noticeUID=CO1.NTC.2494794&amp;isFromPublicArea=True&amp;isModal=true&amp;asPopupView=true</t>
  </si>
  <si>
    <t>https://community.secop.gov.co/Public/Tendering/OpportunityDetail/Index?noticeUID=CO1.NTC.2518964&amp;isFromPublicArea=True&amp;isModal=true&amp;asPopupView=true</t>
  </si>
  <si>
    <t>https://community.secop.gov.co/Public/Tendering/OpportunityDetail/Index?noticeUID=CO1.NTC.2494681&amp;isFromPublicArea=True&amp;isModal=true&amp;asPopupView=true</t>
  </si>
  <si>
    <t>https://community.secop.gov.co/Public/Tendering/OpportunityDetail/Index?noticeUID=CO1.NTC.2494760&amp;isFromPublicArea=True&amp;isModal=true&amp;asPopupView=true</t>
  </si>
  <si>
    <t>https://community.secop.gov.co/Public/Tendering/OpportunityDetail/Index?noticeUID=CO1.NTC.2497528&amp;isFromPublicArea=True&amp;isModal=true&amp;asPopupView=true</t>
  </si>
  <si>
    <t>https://community.secop.gov.co/Public/Tendering/OpportunityDetail/Index?noticeUID=CO1.NTC.2497549&amp;isFromPublicArea=True&amp;isModal=true&amp;asPopupView=true</t>
  </si>
  <si>
    <t>https://community.secop.gov.co/Public/Tendering/OpportunityDetail/Index?noticeUID=CO1.NTC.2496613&amp;isFromPublicArea=True&amp;isModal=true&amp;asPopupView=true</t>
  </si>
  <si>
    <t>https://community.secop.gov.co/Public/Tendering/OpportunityDetail/Index?noticeUID=CO1.NTC.2496295&amp;isFromPublicArea=True&amp;isModal=true&amp;asPopupView=true</t>
  </si>
  <si>
    <t>https://community.secop.gov.co/Public/Tendering/OpportunityDetail/Index?noticeUID=CO1.NTC.2496722&amp;isFromPublicArea=True&amp;isModal=true&amp;asPopupView=true</t>
  </si>
  <si>
    <t>https://community.secop.gov.co/Public/Tendering/OpportunityDetail/Index?noticeUID=CO1.NTC.2496982&amp;isFromPublicArea=True&amp;isModal=true&amp;asPopupView=true</t>
  </si>
  <si>
    <t>https://community.secop.gov.co/Public/Tendering/OpportunityDetail/Index?noticeUID=CO1.NTC.2497563&amp;isFromPublicArea=True&amp;isModal=true&amp;asPopupView=true</t>
  </si>
  <si>
    <t>https://community.secop.gov.co/Public/Tendering/OpportunityDetail/Index?noticeUID=CO1.NTC.2497834&amp;isFromPublicArea=True&amp;isModal=true&amp;asPopupView=true</t>
  </si>
  <si>
    <t>https://community.secop.gov.co/Public/Tendering/OpportunityDetail/Index?noticeUID=CO1.NTC.2497893&amp;isFromPublicArea=True&amp;isModal=true&amp;asPopupView=true</t>
  </si>
  <si>
    <t>https://community.secop.gov.co/Public/Tendering/OpportunityDetail/Index?noticeUID=CO1.NTC.2498155&amp;isFromPublicArea=True&amp;isModal=true&amp;asPopupView=true</t>
  </si>
  <si>
    <t>https://community.secop.gov.co/Public/Tendering/OpportunityDetail/Index?noticeUID=CO1.NTC.2498838&amp;isFromPublicArea=True&amp;isModal=true&amp;asPopupView=true</t>
  </si>
  <si>
    <t>https://community.secop.gov.co/Public/Tendering/OpportunityDetail/Index?noticeUID=CO1.NTC.2639273&amp;isFromPublicArea=True&amp;isModal=true&amp;asPopupView=true</t>
  </si>
  <si>
    <t>https://community.secop.gov.co/Public/Tendering/OpportunityDetail/Index?noticeUID=CO1.NTC.2586451&amp;isFromPublicArea=True&amp;isModal=true&amp;asPopupView=true</t>
  </si>
  <si>
    <t>https://community.secop.gov.co/Public/Tendering/OpportunityDetail/Index?noticeUID=CO1.NTC.2496115&amp;isFromPublicArea=True&amp;isModal=true&amp;asPopupView=true</t>
  </si>
  <si>
    <t>https://community.secop.gov.co/Public/Tendering/OpportunityDetail/Index?noticeUID=CO1.NTC.2496145&amp;isFromPublicArea=True&amp;isModal=true&amp;asPopupView=true</t>
  </si>
  <si>
    <t>https://community.secop.gov.co/Public/Tendering/OpportunityDetail/Index?noticeUID=CO1.NTC.2499883&amp;isFromPublicArea=True&amp;isModal=true&amp;asPopupView=true</t>
  </si>
  <si>
    <t>https://community.secop.gov.co/Public/Tendering/OpportunityDetail/Index?noticeUID=CO1.NTC.2500258&amp;isFromPublicArea=True&amp;isModal=true&amp;asPopupView=true</t>
  </si>
  <si>
    <t>https://community.secop.gov.co/Public/Tendering/OpportunityDetail/Index?noticeUID=CO1.NTC.2500531&amp;isFromPublicArea=True&amp;isModal=true&amp;asPopupView=true</t>
  </si>
  <si>
    <t>https://community.secop.gov.co/Public/Tendering/OpportunityDetail/Index?noticeUID=CO1.NTC.2626981&amp;isFromPublicArea=True&amp;isModal=true&amp;asPopupView=true</t>
  </si>
  <si>
    <t>https://community.secop.gov.co/Public/Tendering/OpportunityDetail/Index?noticeUID=CO1.NTC.2519150&amp;isFromPublicArea=True&amp;isModal=true&amp;asPopupView=true</t>
  </si>
  <si>
    <t>https://community.secop.gov.co/Public/Tendering/OpportunityDetail/Index?noticeUID=CO1.NTC.2522204&amp;isFromPublicArea=True&amp;isModal=true&amp;asPopupView=true</t>
  </si>
  <si>
    <t>https://community.secop.gov.co/Public/Tendering/OpportunityDetail/Index?noticeUID=CO1.NTC.2523071&amp;isFromPublicArea=True&amp;isModal=true&amp;asPopupView=true</t>
  </si>
  <si>
    <t>https://community.secop.gov.co/Public/Tendering/OpportunityDetail/Index?noticeUID=CO1.NTC.2523606&amp;isFromPublicArea=True&amp;isModal=true&amp;asPopupView=true</t>
  </si>
  <si>
    <t>https://community.secop.gov.co/Public/Tendering/OpportunityDetail/Index?noticeUID=CO1.NTC.2495029&amp;isFromPublicArea=True&amp;isModal=true&amp;asPopupView=true</t>
  </si>
  <si>
    <t>https://community.secop.gov.co/Public/Tendering/OpportunityDetail/Index?noticeUID=CO1.NTC.2553707&amp;isFromPublicArea=True&amp;isModal=true&amp;asPopupView=true</t>
  </si>
  <si>
    <t>https://community.secop.gov.co/Public/Tendering/OpportunityDetail/Index?noticeUID=CO1.NTC.2494951&amp;isFromPublicArea=True&amp;isModal=true&amp;asPopupView=true</t>
  </si>
  <si>
    <t>https://community.secop.gov.co/Public/Tendering/OpportunityDetail/Index?noticeUID=CO1.NTC.2505947&amp;isFromPublicArea=True&amp;isModal=true&amp;asPopupView=true</t>
  </si>
  <si>
    <t>https://community.secop.gov.co/Public/Tendering/OpportunityDetail/Index?noticeUID=CO1.NTC.2495753&amp;isFromPublicArea=True&amp;isModal=true&amp;asPopupView=true</t>
  </si>
  <si>
    <t>https://community.secop.gov.co/Public/Tendering/OpportunityDetail/Index?noticeUID=CO1.NTC.2495899&amp;isFromPublicArea=True&amp;isModal=true&amp;asPopupView=true</t>
  </si>
  <si>
    <t>https://community.secop.gov.co/Public/Tendering/OpportunityDetail/Index?noticeUID=CO1.NTC.2504125&amp;isFromPublicArea=True&amp;isModal=true&amp;asPopupView=true</t>
  </si>
  <si>
    <t>https://community.secop.gov.co/Public/Tendering/OpportunityDetail/Index?noticeUID=CO1.NTC.2545181&amp;isFromPublicArea=True&amp;isModal=true&amp;asPopupView=true</t>
  </si>
  <si>
    <t>https://community.secop.gov.co/Public/Tendering/OpportunityDetail/Index?noticeUID=CO1.NTC.2571661&amp;isFromPublicArea=True&amp;isModal=true&amp;asPopupView=true</t>
  </si>
  <si>
    <t>https://community.secop.gov.co/Public/Tendering/OpportunityDetail/Index?noticeUID=CO1.NTC.2500714&amp;isFromPublicArea=True&amp;isModal=true&amp;asPopupView=true</t>
  </si>
  <si>
    <t>https://community.secop.gov.co/Public/Tendering/OpportunityDetail/Index?noticeUID=CO1.NTC.2500439&amp;isFromPublicArea=True&amp;isModal=true&amp;asPopupView=true</t>
  </si>
  <si>
    <t>https://community.secop.gov.co/Public/Tendering/OpportunityDetail/Index?noticeUID=CO1.NTC.2525744&amp;isFromPublicArea=True&amp;isModal=true&amp;asPopupView=true</t>
  </si>
  <si>
    <t>https://community.secop.gov.co/Public/Tendering/OpportunityDetail/Index?noticeUID=CO1.NTC.2496198&amp;isFromPublicArea=True&amp;isModal=true&amp;asPopupView=true</t>
  </si>
  <si>
    <t>https://community.secop.gov.co/Public/Tendering/OpportunityDetail/Index?noticeUID=CO1.NTC.2497946&amp;isFromPublicArea=True&amp;isModal=true&amp;asPopupView=true</t>
  </si>
  <si>
    <t>https://community.secop.gov.co/Public/Tendering/OpportunityDetail/Index?noticeUID=CO1.NTC.2505095&amp;isFromPublicArea=True&amp;isModal=true&amp;asPopupView=true</t>
  </si>
  <si>
    <t>https://community.secop.gov.co/Public/Tendering/OpportunityDetail/Index?noticeUID=CO1.NTC.2523298&amp;isFromPublicArea=True&amp;isModal=true&amp;asPopupView=true</t>
  </si>
  <si>
    <t>https://community.secop.gov.co/Public/Tendering/OpportunityDetail/Index?noticeUID=CO1.NTC.2502222&amp;isFromPublicArea=True&amp;isModal=true&amp;asPopupView=true</t>
  </si>
  <si>
    <t>https://community.secop.gov.co/Public/Tendering/OpportunityDetail/Index?noticeUID=CO1.NTC.2551964&amp;isFromPublicArea=True&amp;isModal=true&amp;asPopupView=true</t>
  </si>
  <si>
    <t>https://community.secop.gov.co/Public/Tendering/OpportunityDetail/Index?noticeUID=CO1.NTC.2509159&amp;isFromPublicArea=True&amp;isModal=true&amp;asPopupView=true</t>
  </si>
  <si>
    <t>https://community.secop.gov.co/Public/Tendering/OpportunityDetail/Index?noticeUID=CO1.NTC.2511633&amp;isFromPublicArea=True&amp;isModal=true&amp;asPopupView=true</t>
  </si>
  <si>
    <t>https://community.secop.gov.co/Public/Tendering/OpportunityDetail/Index?noticeUID=CO1.NTC.2511851&amp;isFromPublicArea=True&amp;isModal=true&amp;asPopupView=true</t>
  </si>
  <si>
    <t>https://community.secop.gov.co/Public/Tendering/OpportunityDetail/Index?noticeUID=CO1.NTC.2512535&amp;isFromPublicArea=True&amp;isModal=true&amp;asPopupView=true</t>
  </si>
  <si>
    <t>https://community.secop.gov.co/Public/Tendering/OpportunityDetail/Index?noticeUID=CO1.NTC.2511676&amp;isFromPublicArea=True&amp;isModal=true&amp;asPopupView=true</t>
  </si>
  <si>
    <t>https://community.secop.gov.co/Public/Tendering/OpportunityDetail/Index?noticeUID=CO1.NTC.2514284&amp;isFromPublicArea=True&amp;isModal=true&amp;asPopupView=true</t>
  </si>
  <si>
    <t>https://community.secop.gov.co/Public/Tendering/OpportunityDetail/Index?noticeUID=CO1.NTC.2512026&amp;isFromPublicArea=True&amp;isModal=true&amp;asPopupView=true</t>
  </si>
  <si>
    <t>https://community.secop.gov.co/Public/Tendering/OpportunityDetail/Index?noticeUID=CO1.NTC.2512554&amp;isFromPublicArea=True&amp;isModal=true&amp;asPopupView=true</t>
  </si>
  <si>
    <t>https://community.secop.gov.co/Public/Tendering/OpportunityDetail/Index?noticeUID=CO1.NTC.2512636&amp;isFromPublicArea=True&amp;isModal=true&amp;asPopupView=true</t>
  </si>
  <si>
    <t>https://community.secop.gov.co/Public/Tendering/OpportunityDetail/Index?noticeUID=CO1.NTC.2512643&amp;isFromPublicArea=True&amp;isModal=true&amp;asPopupView=true</t>
  </si>
  <si>
    <t>https://community.secop.gov.co/Public/Tendering/OpportunityDetail/Index?noticeUID=CO1.NTC.2506818&amp;isFromPublicArea=True&amp;isModal=true&amp;asPopupView=true</t>
  </si>
  <si>
    <t>https://community.secop.gov.co/Public/Tendering/OpportunityDetail/Index?noticeUID=CO1.NTC.2502317&amp;isFromPublicArea=True&amp;isModal=true&amp;asPopupView=true</t>
  </si>
  <si>
    <t>https://community.secop.gov.co/Public/Tendering/OpportunityDetail/Index?noticeUID=CO1.NTC.2557704&amp;isFromPublicArea=True&amp;isModal=true&amp;asPopupView=true</t>
  </si>
  <si>
    <t>https://community.secop.gov.co/Public/Tendering/OpportunityDetail/Index?noticeUID=CO1.NTC.2543979&amp;isFromPublicArea=True&amp;isModal=true&amp;asPopupView=true</t>
  </si>
  <si>
    <t>https://community.secop.gov.co/Public/Tendering/OpportunityDetail/Index?noticeUID=CO1.NTC.2500177&amp;isFromPublicArea=True&amp;isModal=true&amp;asPopupView=true</t>
  </si>
  <si>
    <t>https://community.secop.gov.co/Public/Tendering/OpportunityDetail/Index?noticeUID=CO1.NTC.2500356&amp;isFromPublicArea=True&amp;isModal=true&amp;asPopupView=true</t>
  </si>
  <si>
    <t>https://community.secop.gov.co/Public/Tendering/OpportunityDetail/Index?noticeUID=CO1.NTC.2501422&amp;isFromPublicArea=True&amp;isModal=true&amp;asPopupView=true</t>
  </si>
  <si>
    <t>https://community.secop.gov.co/Public/Tendering/OpportunityDetail/Index?noticeUID=CO1.NTC.2590567&amp;isFromPublicArea=True&amp;isModal=true&amp;asPopupView=true</t>
  </si>
  <si>
    <t>https://community.secop.gov.co/Public/Tendering/OpportunityDetail/Index?noticeUID=CO1.NTC.2767920&amp;isFromPublicArea=True&amp;isModal=true&amp;asPopupView=true</t>
  </si>
  <si>
    <t>https://community.secop.gov.co/Public/Tendering/OpportunityDetail/Index?noticeUID=CO1.NTC.2558487&amp;isFromPublicArea=True&amp;isModal=true&amp;asPopupView=true</t>
  </si>
  <si>
    <t>https://community.secop.gov.co/Public/Tendering/OpportunityDetail/Index?noticeUID=CO1.NTC.2507430&amp;isFromPublicArea=True&amp;isModal=true&amp;asPopupView=true</t>
  </si>
  <si>
    <t>https://community.secop.gov.co/Public/Tendering/OpportunityDetail/Index?noticeUID=CO1.NTC.2501640&amp;isFromPublicArea=True&amp;isModal=true&amp;asPopupView=true</t>
  </si>
  <si>
    <t>https://community.secop.gov.co/Public/Tendering/OpportunityDetail/Index?noticeUID=CO1.NTC.2501316&amp;isFromPublicArea=True&amp;isModal=true&amp;asPopupView=true</t>
  </si>
  <si>
    <t>https://community.secop.gov.co/Public/Tendering/OpportunityDetail/Index?noticeUID=CO1.NTC.2502035&amp;isFromPublicArea=True&amp;isModal=true&amp;asPopupView=true</t>
  </si>
  <si>
    <t>https://community.secop.gov.co/Public/Tendering/OpportunityDetail/Index?noticeUID=CO1.NTC.2502058&amp;isFromPublicArea=True&amp;isModal=true&amp;asPopupView=true</t>
  </si>
  <si>
    <t>https://community.secop.gov.co/Public/Tendering/OpportunityDetail/Index?noticeUID=CO1.NTC.2502388&amp;isFromPublicArea=True&amp;isModal=true&amp;asPopupView=true</t>
  </si>
  <si>
    <t>https://community.secop.gov.co/Public/Tendering/OpportunityDetail/Index?noticeUID=CO1.NTC.2502545&amp;isFromPublicArea=True&amp;isModal=true&amp;asPopupView=true</t>
  </si>
  <si>
    <t>https://community.secop.gov.co/Public/Tendering/OpportunityDetail/Index?noticeUID=CO1.NTC.2502714&amp;isFromPublicArea=True&amp;isModal=true&amp;asPopupView=true</t>
  </si>
  <si>
    <t>https://community.secop.gov.co/Public/Tendering/OpportunityDetail/Index?noticeUID=CO1.NTC.2501967&amp;isFromPublicArea=True&amp;isModal=true&amp;asPopupView=true</t>
  </si>
  <si>
    <t>https://community.secop.gov.co/Public/Tendering/OpportunityDetail/Index?noticeUID=CO1.NTC.2502649&amp;isFromPublicArea=True&amp;isModal=true&amp;asPopupView=true</t>
  </si>
  <si>
    <t>https://community.secop.gov.co/Public/Tendering/OpportunityDetail/Index?noticeUID=CO1.NTC.2502283&amp;isFromPublicArea=True&amp;isModal=true&amp;asPopupView=true</t>
  </si>
  <si>
    <t>https://community.secop.gov.co/Public/Tendering/OpportunityDetail/Index?noticeUID=CO1.NTC.2517940&amp;isFromPublicArea=True&amp;isModal=true&amp;asPopupView=true</t>
  </si>
  <si>
    <t>https://community.secop.gov.co/Public/Tendering/OpportunityDetail/Index?noticeUID=CO1.NTC.2508687&amp;isFromPublicArea=True&amp;isModal=true&amp;asPopupView=true</t>
  </si>
  <si>
    <t>https://community.secop.gov.co/Public/Tendering/OpportunityDetail/Index?noticeUID=CO1.NTC.2508814&amp;isFromPublicArea=True&amp;isModal=true&amp;asPopupView=true</t>
  </si>
  <si>
    <t>https://community.secop.gov.co/Public/Tendering/OpportunityDetail/Index?noticeUID=CO1.NTC.2517184&amp;isFromPublicArea=True&amp;isModal=true&amp;asPopupView=true</t>
  </si>
  <si>
    <t>https://community.secop.gov.co/Public/Tendering/OpportunityDetail/Index?noticeUID=CO1.NTC.2571303&amp;isFromPublicArea=True&amp;isModal=true&amp;asPopupView=true</t>
  </si>
  <si>
    <t>https://community.secop.gov.co/Public/Tendering/OpportunityDetail/Index?noticeUID=CO1.NTC.2544186&amp;isFromPublicArea=True&amp;isModal=true&amp;asPopupView=true</t>
  </si>
  <si>
    <t>https://community.secop.gov.co/Public/Tendering/OpportunityDetail/Index?noticeUID=CO1.NTC.2514913&amp;isFromPublicArea=True&amp;isModal=true&amp;asPopupView=true</t>
  </si>
  <si>
    <t>https://community.secop.gov.co/Public/Tendering/OpportunityDetail/Index?noticeUID=CO1.NTC.2514868&amp;isFromPublicArea=True&amp;isModal=true&amp;asPopupView=true</t>
  </si>
  <si>
    <t>https://community.secop.gov.co/Public/Tendering/OpportunityDetail/Index?noticeUID=CO1.NTC.2514647&amp;isFromPublicArea=True&amp;isModal=true&amp;asPopupView=true</t>
  </si>
  <si>
    <t>https://community.secop.gov.co/Public/Tendering/OpportunityDetail/Index?noticeUID=CO1.NTC.2508593&amp;isFromPublicArea=True&amp;isModal=true&amp;asPopupView=true</t>
  </si>
  <si>
    <t>https://community.secop.gov.co/Public/Tendering/OpportunityDetail/Index?noticeUID=CO1.NTC.2508935&amp;isFromPublicArea=True&amp;isModal=true&amp;asPopupView=true</t>
  </si>
  <si>
    <t>https://community.secop.gov.co/Public/Tendering/OpportunityDetail/Index?noticeUID=CO1.NTC.2505804&amp;isFromPublicArea=True&amp;isModal=true&amp;asPopupView=true</t>
  </si>
  <si>
    <t>https://community.secop.gov.co/Public/Tendering/OpportunityDetail/Index?noticeUID=CO1.NTC.2551992&amp;isFromPublicArea=True&amp;isModal=true&amp;asPopupView=true</t>
  </si>
  <si>
    <t>https://community.secop.gov.co/Public/Tendering/OpportunityDetail/Index?noticeUID=CO1.NTC.2508268&amp;isFromPublicArea=True&amp;isModal=true&amp;asPopupView=true</t>
  </si>
  <si>
    <t>https://community.secop.gov.co/Public/Tendering/OpportunityDetail/Index?noticeUID=CO1.NTC.2508280&amp;isFromPublicArea=True&amp;isModal=true&amp;asPopupView=true</t>
  </si>
  <si>
    <t>https://community.secop.gov.co/Public/Tendering/OpportunityDetail/Index?noticeUID=CO1.NTC.2508708&amp;isFromPublicArea=True&amp;isModal=true&amp;asPopupView=true</t>
  </si>
  <si>
    <t>https://community.secop.gov.co/Public/Tendering/OpportunityDetail/Index?noticeUID=CO1.NTC.2530286&amp;isFromPublicArea=True&amp;isModal=true&amp;asPopupView=true</t>
  </si>
  <si>
    <t>https://community.secop.gov.co/Public/Tendering/OpportunityDetail/Index?noticeUID=CO1.NTC.2508722&amp;isFromPublicArea=True&amp;isModal=true&amp;asPopupView=true</t>
  </si>
  <si>
    <t>https://community.secop.gov.co/Public/Tendering/OpportunityDetail/Index?noticeUID=CO1.NTC.2508598&amp;isFromPublicArea=True&amp;isModal=true&amp;asPopupView=true</t>
  </si>
  <si>
    <t>https://community.secop.gov.co/Public/Tendering/OpportunityDetail/Index?noticeUID=CO1.NTC.2509136&amp;isFromPublicArea=True&amp;isModal=true&amp;asPopupView=true</t>
  </si>
  <si>
    <t>https://community.secop.gov.co/Public/Tendering/OpportunityDetail/Index?noticeUID=CO1.NTC.2509148&amp;isFromPublicArea=True&amp;isModal=true&amp;asPopupView=true</t>
  </si>
  <si>
    <t>https://community.secop.gov.co/Public/Tendering/OpportunityDetail/Index?noticeUID=CO1.NTC.2552495&amp;isFromPublicArea=True&amp;isModal=true&amp;asPopupView=true</t>
  </si>
  <si>
    <t>https://community.secop.gov.co/Public/Tendering/OpportunityDetail/Index?noticeUID=CO1.NTC.2509088&amp;isFromPublicArea=True&amp;isModal=true&amp;asPopupView=true</t>
  </si>
  <si>
    <t>https://community.secop.gov.co/Public/Tendering/OpportunityDetail/Index?noticeUID=CO1.NTC.2509557&amp;isFromPublicArea=True&amp;isModal=true&amp;asPopupView=true</t>
  </si>
  <si>
    <t>https://community.secop.gov.co/Public/Tendering/OpportunityDetail/Index?noticeUID=CO1.NTC.2509580&amp;isFromPublicArea=True&amp;isModal=true&amp;asPopupView=true</t>
  </si>
  <si>
    <t>https://community.secop.gov.co/Public/Tendering/OpportunityDetail/Index?noticeUID=CO1.NTC.2554210&amp;isFromPublicArea=True&amp;isModal=true&amp;asPopupView=true</t>
  </si>
  <si>
    <t>https://community.secop.gov.co/Public/Tendering/OpportunityDetail/Index?noticeUID=CO1.NTC.2552799&amp;isFromPublicArea=True&amp;isModal=true&amp;asPopupView=true</t>
  </si>
  <si>
    <t>https://community.secop.gov.co/Public/Tendering/OpportunityDetail/Index?noticeUID=CO1.NTC.2553435&amp;isFromPublicArea=True&amp;isModal=true&amp;asPopupView=true</t>
  </si>
  <si>
    <t>https://community.secop.gov.co/Public/Tendering/OpportunityDetail/Index?noticeUID=CO1.NTC.2527574&amp;isFromPublicArea=True&amp;isModal=true&amp;asPopupView=true</t>
  </si>
  <si>
    <t>https://community.secop.gov.co/Public/Tendering/OpportunityDetail/Index?noticeUID=CO1.NTC.2534751&amp;isFromPublicArea=True&amp;isModal=true&amp;asPopupView=true</t>
  </si>
  <si>
    <t>https://community.secop.gov.co/Public/Tendering/OpportunityDetail/Index?noticeUID=CO1.NTC.2535489&amp;isFromPublicArea=True&amp;isModal=true&amp;asPopupView=true</t>
  </si>
  <si>
    <t>https://community.secop.gov.co/Public/Tendering/OpportunityDetail/Index?noticeUID=CO1.NTC.2543409&amp;isFromPublicArea=True&amp;isModal=true&amp;asPopupView=true</t>
  </si>
  <si>
    <t>https://community.secop.gov.co/Public/Tendering/OpportunityDetail/Index?noticeUID=CO1.NTC.2544667&amp;isFromPublicArea=True&amp;isModal=true&amp;asPopupView=true</t>
  </si>
  <si>
    <t>https://community.secop.gov.co/Public/Tendering/OpportunityDetail/Index?noticeUID=CO1.NTC.2553048&amp;isFromPublicArea=True&amp;isModal=true&amp;asPopupView=true</t>
  </si>
  <si>
    <t>https://community.secop.gov.co/Public/Tendering/OpportunityDetail/Index?noticeUID=CO1.NTC.2554066&amp;isFromPublicArea=True&amp;isModal=true&amp;asPopupView=true</t>
  </si>
  <si>
    <t>https://community.secop.gov.co/Public/Tendering/OpportunityDetail/Index?noticeUID=CO1.NTC.2554739&amp;isFromPublicArea=True&amp;isModal=true&amp;asPopupView=true</t>
  </si>
  <si>
    <t>https://community.secop.gov.co/Public/Tendering/OpportunityDetail/Index?noticeUID=CO1.NTC.2556644&amp;isFromPublicArea=True&amp;isModal=true&amp;asPopupView=true</t>
  </si>
  <si>
    <t>https://community.secop.gov.co/Public/Tendering/OpportunityDetail/Index?noticeUID=CO1.NTC.2558594&amp;isFromPublicArea=True&amp;isModal=true&amp;asPopupView=true</t>
  </si>
  <si>
    <t>https://community.secop.gov.co/Public/Tendering/OpportunityDetail/Index?noticeUID=CO1.NTC.2658573&amp;isFromPublicArea=True&amp;isModal=true&amp;asPopupView=true</t>
  </si>
  <si>
    <t>https://community.secop.gov.co/Public/Tendering/OpportunityDetail/Index?noticeUID=CO1.NTC.2571350&amp;isFromPublicArea=True&amp;isModal=true&amp;asPopupView=true</t>
  </si>
  <si>
    <t>https://community.secop.gov.co/Public/Tendering/OpportunityDetail/Index?noticeUID=CO1.NTC.2571662&amp;isFromPublicArea=True&amp;isModal=true&amp;asPopupView=true</t>
  </si>
  <si>
    <t>https://community.secop.gov.co/Public/Tendering/OpportunityDetail/Index?noticeUID=CO1.NTC.2572907&amp;isFromPublicArea=True&amp;isModal=true&amp;asPopupView=true</t>
  </si>
  <si>
    <t>https://community.secop.gov.co/Public/Tendering/OpportunityDetail/Index?noticeUID=CO1.NTC.2575669&amp;isFromPublicArea=True&amp;isModal=true&amp;asPopupView=true</t>
  </si>
  <si>
    <t>https://community.secop.gov.co/Public/Tendering/OpportunityDetail/Index?noticeUID=CO1.NTC.2516778&amp;isFromPublicArea=True&amp;isModal=true&amp;asPopupView=true</t>
  </si>
  <si>
    <t>https://community.secop.gov.co/Public/Tendering/OpportunityDetail/Index?noticeUID=CO1.NTC.2516885&amp;isFromPublicArea=True&amp;isModal=true&amp;asPopupView=true</t>
  </si>
  <si>
    <t>https://community.secop.gov.co/Public/Tendering/OpportunityDetail/Index?noticeUID=CO1.NTC.2517118&amp;isFromPublicArea=True&amp;isModal=true&amp;asPopupView=true</t>
  </si>
  <si>
    <t>https://community.secop.gov.co/Public/Tendering/OpportunityDetail/Index?noticeUID=CO1.NTC.2517459&amp;isFromPublicArea=True&amp;isModal=true&amp;asPopupView=true</t>
  </si>
  <si>
    <t>https://community.secop.gov.co/Public/Tendering/OpportunityDetail/Index?noticeUID=CO1.NTC.2517420&amp;isFromPublicArea=True&amp;isModal=true&amp;asPopupView=true</t>
  </si>
  <si>
    <t>https://community.secop.gov.co/Public/Tendering/OpportunityDetail/Index?noticeUID=CO1.NTC.2517048&amp;isFromPublicArea=True&amp;isModal=true&amp;asPopupView=true</t>
  </si>
  <si>
    <t>https://community.secop.gov.co/Public/Tendering/OpportunityDetail/Index?noticeUID=CO1.NTC.2518338&amp;isFromPublicArea=True&amp;isModal=true&amp;asPopupView=true</t>
  </si>
  <si>
    <t>https://community.secop.gov.co/Public/Tendering/OpportunityDetail/Index?noticeUID=CO1.NTC.2516443&amp;isFromPublicArea=True&amp;isModal=true&amp;asPopupView=true</t>
  </si>
  <si>
    <t>https://community.secop.gov.co/Public/Tendering/OpportunityDetail/Index?noticeUID=CO1.NTC.2518978&amp;isFromPublicArea=True&amp;isModal=true&amp;asPopupView=true</t>
  </si>
  <si>
    <t>https://community.secop.gov.co/Public/Tendering/OpportunityDetail/Index?noticeUID=CO1.NTC.2519345&amp;isFromPublicArea=True&amp;isModal=true&amp;asPopupView=true</t>
  </si>
  <si>
    <t>https://community.secop.gov.co/Public/Tendering/OpportunityDetail/Index?noticeUID=CO1.NTC.2520072&amp;isFromPublicArea=True&amp;isModal=true&amp;asPopupView=true</t>
  </si>
  <si>
    <t>https://community.secop.gov.co/Public/Tendering/OpportunityDetail/Index?noticeUID=CO1.NTC.2521761&amp;isFromPublicArea=True&amp;isModal=true&amp;asPopupView=true</t>
  </si>
  <si>
    <t>https://community.secop.gov.co/Public/Tendering/OpportunityDetail/Index?noticeUID=CO1.NTC.2550161&amp;isFromPublicArea=True&amp;isModal=true&amp;asPopupView=true</t>
  </si>
  <si>
    <t>https://community.secop.gov.co/Public/Tendering/OpportunityDetail/Index?noticeUID=CO1.NTC.2639667&amp;isFromPublicArea=True&amp;isModal=true&amp;asPopupView=true</t>
  </si>
  <si>
    <t>https://community.secop.gov.co/Public/Tendering/OpportunityDetail/Index?noticeUID=CO1.NTC.2520701&amp;isFromPublicArea=True&amp;isModal=true&amp;asPopupView=true</t>
  </si>
  <si>
    <t>https://community.secop.gov.co/Public/Tendering/OpportunityDetail/Index?noticeUID=CO1.NTC.2522798&amp;isFromPublicArea=True&amp;isModal=true&amp;asPopupView=true</t>
  </si>
  <si>
    <t>https://community.secop.gov.co/Public/Tendering/OpportunityDetail/Index?noticeUID=CO1.NTC.2521173&amp;isFromPublicArea=True&amp;isModal=true&amp;asPopupView=true</t>
  </si>
  <si>
    <t>https://community.secop.gov.co/Public/Tendering/OpportunityDetail/Index?noticeUID=CO1.NTC.2524191&amp;isFromPublicArea=True&amp;isModal=true&amp;asPopupView=true</t>
  </si>
  <si>
    <t>https://community.secop.gov.co/Public/Tendering/OpportunityDetail/Index?noticeUID=CO1.NTC.2524455&amp;isFromPublicArea=True&amp;isModal=true&amp;asPopupView=true</t>
  </si>
  <si>
    <t>https://community.secop.gov.co/Public/Tendering/OpportunityDetail/Index?noticeUID=CO1.NTC.2524492&amp;isFromPublicArea=True&amp;isModal=true&amp;asPopupView=true</t>
  </si>
  <si>
    <t>https://community.secop.gov.co/Public/Tendering/OpportunityDetail/Index?noticeUID=CO1.NTC.2528569&amp;isFromPublicArea=True&amp;isModal=true&amp;asPopupView=true</t>
  </si>
  <si>
    <t>https://community.secop.gov.co/Public/Tendering/OpportunityDetail/Index?noticeUID=CO1.NTC.2530812&amp;isFromPublicArea=True&amp;isModal=true&amp;asPopupView=true</t>
  </si>
  <si>
    <t>https://community.secop.gov.co/Public/Tendering/OpportunityDetail/Index?noticeUID=CO1.NTC.2528146&amp;isFromPublicArea=True&amp;isModal=true&amp;asPopupView=true</t>
  </si>
  <si>
    <t>https://community.secop.gov.co/Public/Tendering/OpportunityDetail/Index?noticeUID=CO1.NTC.2535261&amp;isFromPublicArea=True&amp;isModal=true&amp;asPopupView=true</t>
  </si>
  <si>
    <t>https://community.secop.gov.co/Public/Tendering/OpportunityDetail/Index?noticeUID=CO1.NTC.2526838&amp;isFromPublicArea=True&amp;isModal=true&amp;asPopupView=true</t>
  </si>
  <si>
    <t>https://community.secop.gov.co/Public/Tendering/OpportunityDetail/Index?noticeUID=CO1.NTC.2561935&amp;isFromPublicArea=True&amp;isModal=true&amp;asPopupView=true</t>
  </si>
  <si>
    <t>https://community.secop.gov.co/Public/Tendering/OpportunityDetail/Index?noticeUID=CO1.NTC.2557324&amp;isFromPublicArea=True&amp;isModal=true&amp;asPopupView=true</t>
  </si>
  <si>
    <t>https://community.secop.gov.co/Public/Tendering/OpportunityDetail/Index?noticeUID=CO1.NTC.2566630&amp;isFromPublicArea=True&amp;isModal=true&amp;asPopupView=true</t>
  </si>
  <si>
    <t>https://community.secop.gov.co/Public/Tendering/OpportunityDetail/Index?noticeUID=CO1.NTC.2531735&amp;isFromPublicArea=True&amp;isModal=true&amp;asPopupView=true</t>
  </si>
  <si>
    <t>https://community.secop.gov.co/Public/Tendering/OpportunityDetail/Index?noticeUID=CO1.NTC.2532025&amp;isFromPublicArea=True&amp;isModal=true&amp;asPopupView=true</t>
  </si>
  <si>
    <t>https://community.secop.gov.co/Public/Tendering/OpportunityDetail/Index?noticeUID=CO1.NTC.2542886&amp;isFromPublicArea=True&amp;isModal=true&amp;asPopupView=true</t>
  </si>
  <si>
    <t>https://community.secop.gov.co/Public/Tendering/OpportunityDetail/Index?noticeUID=CO1.NTC.2533557&amp;isFromPublicArea=True&amp;isModal=true&amp;asPopupView=true</t>
  </si>
  <si>
    <t>https://community.secop.gov.co/Public/Tendering/OpportunityDetail/Index?noticeUID=CO1.NTC.2531728&amp;isFromPublicArea=True&amp;isModal=true&amp;asPopupView=true</t>
  </si>
  <si>
    <t>https://community.secop.gov.co/Public/Tendering/OpportunityDetail/Index?noticeUID=CO1.NTC.2534367&amp;isFromPublicArea=True&amp;isModal=true&amp;asPopupView=true</t>
  </si>
  <si>
    <t>https://community.secop.gov.co/Public/Tendering/OpportunityDetail/Index?noticeUID=CO1.NTC.2544226&amp;isFromPublicArea=True&amp;isModal=true&amp;asPopupView=true</t>
  </si>
  <si>
    <t>https://community.secop.gov.co/Public/Tendering/OpportunityDetail/Index?noticeUID=CO1.NTC.2547589&amp;isFromPublicArea=True&amp;isModal=true&amp;asPopupView=true</t>
  </si>
  <si>
    <t>https://community.secop.gov.co/Public/Tendering/OpportunityDetail/Index?noticeUID=CO1.NTC.2548735&amp;isFromPublicArea=True&amp;isModal=true&amp;asPopupView=true</t>
  </si>
  <si>
    <t>https://community.secop.gov.co/Public/Tendering/OpportunityDetail/Index?noticeUID=CO1.NTC.2568613&amp;isFromPublicArea=True&amp;isModal=true&amp;asPopupView=true</t>
  </si>
  <si>
    <t>https://community.secop.gov.co/Public/Tendering/OpportunityDetail/Index?noticeUID=CO1.NTC.2533651&amp;isFromPublicArea=True&amp;isModal=true&amp;asPopupView=true</t>
  </si>
  <si>
    <t>https://community.secop.gov.co/Public/Tendering/OpportunityDetail/Index?noticeUID=CO1.NTC.2588594&amp;isFromPublicArea=True&amp;isModal=true&amp;asPopupView=true</t>
  </si>
  <si>
    <t>https://community.secop.gov.co/Public/Tendering/OpportunityDetail/Index?noticeUID=CO1.NTC.2544890&amp;isFromPublicArea=True&amp;isModal=true&amp;asPopupView=true</t>
  </si>
  <si>
    <t>https://community.secop.gov.co/Public/Tendering/OpportunityDetail/Index?noticeUID=CO1.NTC.2545786&amp;isFromPublicArea=True&amp;isModal=true&amp;asPopupView=true</t>
  </si>
  <si>
    <t>https://community.secop.gov.co/Public/Tendering/OpportunityDetail/Index?noticeUID=CO1.NTC.2547326&amp;isFromPublicArea=True&amp;isModal=true&amp;asPopupView=true</t>
  </si>
  <si>
    <t>https://community.secop.gov.co/Public/Tendering/OpportunityDetail/Index?noticeUID=CO1.NTC.2548163&amp;isFromPublicArea=True&amp;isModal=true&amp;asPopupView=true</t>
  </si>
  <si>
    <t>https://community.secop.gov.co/Public/Tendering/OpportunityDetail/Index?noticeUID=CO1.NTC.2548959&amp;isFromPublicArea=True&amp;isModal=true&amp;asPopupView=true</t>
  </si>
  <si>
    <t>https://community.secop.gov.co/Public/Tendering/OpportunityDetail/Index?noticeUID=CO1.NTC.2549847&amp;isFromPublicArea=True&amp;isModal=true&amp;asPopupView=true</t>
  </si>
  <si>
    <t>https://community.secop.gov.co/Public/Tendering/OpportunityDetail/Index?noticeUID=CO1.NTC.2550071&amp;isFromPublicArea=True&amp;isModal=true&amp;asPopupView=true</t>
  </si>
  <si>
    <t>https://community.secop.gov.co/Public/Tendering/OpportunityDetail/Index?noticeUID=CO1.NTC.2539025&amp;isFromPublicArea=True&amp;isModal=true&amp;asPopupView=true</t>
  </si>
  <si>
    <t>https://community.secop.gov.co/Public/Tendering/OpportunityDetail/Index?noticeUID=CO1.NTC.2541590&amp;isFromPublicArea=True&amp;isModal=true&amp;asPopupView=true</t>
  </si>
  <si>
    <t>https://community.secop.gov.co/Public/Tendering/OpportunityDetail/Index?noticeUID=CO1.NTC.2542090&amp;isFromPublicArea=True&amp;isModal=true&amp;asPopupView=true</t>
  </si>
  <si>
    <t>https://community.secop.gov.co/Public/Tendering/OpportunityDetail/Index?noticeUID=CO1.NTC.2541993&amp;isFromPublicArea=True&amp;isModal=true&amp;asPopupView=true</t>
  </si>
  <si>
    <t>https://community.secop.gov.co/Public/Tendering/OpportunityDetail/Index?noticeUID=CO1.NTC.2543336&amp;isFromPublicArea=True&amp;isModal=true&amp;asPopupView=true</t>
  </si>
  <si>
    <t>https://community.secop.gov.co/Public/Tendering/OpportunityDetail/Index?noticeUID=CO1.NTC.2554527&amp;isFromPublicArea=True&amp;isModal=true&amp;asPopupView=true</t>
  </si>
  <si>
    <t>https://community.secop.gov.co/Public/Tendering/OpportunityDetail/Index?noticeUID=CO1.NTC.2554014&amp;isFromPublicArea=True&amp;isModal=true&amp;asPopupView=true</t>
  </si>
  <si>
    <t>https://community.secop.gov.co/Public/Tendering/OpportunityDetail/Index?noticeUID=CO1.NTC.2542059&amp;isFromPublicArea=True&amp;isModal=true&amp;asPopupView=true</t>
  </si>
  <si>
    <t>https://community.secop.gov.co/Public/Tendering/OpportunityDetail/Index?noticeUID=CO1.NTC.2558080&amp;isFromPublicArea=True&amp;isModal=true&amp;asPopupView=true</t>
  </si>
  <si>
    <t>https://community.secop.gov.co/Public/Tendering/OpportunityDetail/Index?noticeUID=CO1.NTC.2558905&amp;isFromPublicArea=True&amp;isModal=true&amp;asPopupView=true</t>
  </si>
  <si>
    <t>https://community.secop.gov.co/Public/Tendering/OpportunityDetail/Index?noticeUID=CO1.NTC.2562726&amp;isFromPublicArea=True&amp;isModal=true&amp;asPopupView=true</t>
  </si>
  <si>
    <t>https://community.secop.gov.co/Public/Tendering/OpportunityDetail/Index?noticeUID=CO1.NTC.2557833&amp;isFromPublicArea=True&amp;isModal=true&amp;asPopupView=true</t>
  </si>
  <si>
    <t>https://community.secop.gov.co/Public/Tendering/OpportunityDetail/Index?noticeUID=CO1.NTC.2542819&amp;isFromPublicArea=True&amp;isModal=true&amp;asPopupView=true</t>
  </si>
  <si>
    <t>https://community.secop.gov.co/Public/Tendering/OpportunityDetail/Index?noticeUID=CO1.NTC.2544272&amp;isFromPublicArea=True&amp;isModal=true&amp;asPopupView=true</t>
  </si>
  <si>
    <t>https://community.secop.gov.co/Public/Tendering/OpportunityDetail/Index?noticeUID=CO1.NTC.2551788&amp;isFromPublicArea=True&amp;isModal=true&amp;asPopupView=true</t>
  </si>
  <si>
    <t>https://community.secop.gov.co/Public/Tendering/OpportunityDetail/Index?noticeUID=CO1.NTC.2768803&amp;isFromPublicArea=True&amp;isModal=true&amp;asPopupView=true</t>
  </si>
  <si>
    <t>https://community.secop.gov.co/Public/Tendering/OpportunityDetail/Index?noticeUID=CO1.NTC.2563796&amp;isFromPublicArea=True&amp;isModal=true&amp;asPopupView=true</t>
  </si>
  <si>
    <t>https://community.secop.gov.co/Public/Tendering/OpportunityDetail/Index?noticeUID=CO1.NTC.2550529&amp;isFromPublicArea=True&amp;isModal=true&amp;asPopupView=true</t>
  </si>
  <si>
    <t>https://community.secop.gov.co/Public/Tendering/OpportunityDetail/Index?noticeUID=CO1.NTC.2550718&amp;isFromPublicArea=True&amp;isModal=true&amp;asPopupView=true</t>
  </si>
  <si>
    <t>https://community.secop.gov.co/Public/Tendering/OpportunityDetail/Index?noticeUID=CO1.NTC.2557723&amp;isFromPublicArea=True&amp;isModal=true&amp;asPopupView=true</t>
  </si>
  <si>
    <t>https://community.secop.gov.co/Public/Tendering/OpportunityDetail/Index?noticeUID=CO1.NTC.2556314&amp;isFromPublicArea=True&amp;isModal=true&amp;asPopupView=true</t>
  </si>
  <si>
    <t>https://community.secop.gov.co/Public/Tendering/OpportunityDetail/Index?noticeUID=CO1.NTC.2556380&amp;isFromPublicArea=True&amp;isModal=true&amp;asPopupView=true</t>
  </si>
  <si>
    <t>https://community.secop.gov.co/Public/Tendering/OpportunityDetail/Index?noticeUID=CO1.NTC.2576146&amp;isFromPublicArea=True&amp;isModal=true&amp;asPopupView=true</t>
  </si>
  <si>
    <t>https://community.secop.gov.co/Public/Tendering/OpportunityDetail/Index?noticeUID=CO1.NTC.2576135&amp;isFromPublicArea=True&amp;isModal=true&amp;asPopupView=true</t>
  </si>
  <si>
    <t>https://community.secop.gov.co/Public/Tendering/OpportunityDetail/Index?noticeUID=CO1.NTC.2576873&amp;isFromPublicArea=True&amp;isModal=true&amp;asPopupView=true</t>
  </si>
  <si>
    <t>https://community.secop.gov.co/Public/Tendering/OpportunityDetail/Index?noticeUID=CO1.NTC.2583138&amp;isFromPublicArea=True&amp;isModal=true&amp;asPopupView=true</t>
  </si>
  <si>
    <t>https://community.secop.gov.co/Public/Tendering/OpportunityDetail/Index?noticeUID=CO1.NTC.2583985&amp;isFromPublicArea=True&amp;isModal=true&amp;asPopupView=true</t>
  </si>
  <si>
    <t>https://community.secop.gov.co/Public/Tendering/OpportunityDetail/Index?noticeUID=CO1.NTC.2555702&amp;isFromPublicArea=True&amp;isModal=true&amp;asPopupView=true</t>
  </si>
  <si>
    <t>https://community.secop.gov.co/Public/Tendering/OpportunityDetail/Index?noticeUID=CO1.NTC.2572570&amp;isFromPublicArea=True&amp;isModal=true&amp;asPopupView=true</t>
  </si>
  <si>
    <t>https://community.secop.gov.co/Public/Tendering/OpportunityDetail/Index?noticeUID=CO1.NTC.2573152&amp;isFromPublicArea=True&amp;isModal=true&amp;asPopupView=true</t>
  </si>
  <si>
    <t>https://community.secop.gov.co/Public/Tendering/OpportunityDetail/Index?noticeUID=CO1.NTC.2573254&amp;isFromPublicArea=True&amp;isModal=true&amp;asPopupView=true</t>
  </si>
  <si>
    <t>https://community.secop.gov.co/Public/Tendering/OpportunityDetail/Index?noticeUID=CO1.NTC.2573080&amp;isFromPublicArea=True&amp;isModal=true&amp;asPopupView=true</t>
  </si>
  <si>
    <t>https://community.secop.gov.co/Public/Tendering/OpportunityDetail/Index?noticeUID=CO1.NTC.2552537&amp;isFromPublicArea=True&amp;isModal=true&amp;asPopupView=true</t>
  </si>
  <si>
    <t>https://community.secop.gov.co/Public/Tendering/OpportunityDetail/Index?noticeUID=CO1.NTC.2552629&amp;isFromPublicArea=True&amp;isModal=true&amp;asPopupView=true</t>
  </si>
  <si>
    <t>https://community.secop.gov.co/Public/Tendering/OpportunityDetail/Index?noticeUID=CO1.NTC.2552744&amp;isFromPublicArea=True&amp;isModal=true&amp;asPopupView=true</t>
  </si>
  <si>
    <t>https://community.secop.gov.co/Public/Tendering/OpportunityDetail/Index?noticeUID=CO1.NTC.2553106&amp;isFromPublicArea=True&amp;isModal=true&amp;asPopupView=true</t>
  </si>
  <si>
    <t>https://community.secop.gov.co/Public/Tendering/OpportunityDetail/Index?noticeUID=CO1.NTC.2553159&amp;isFromPublicArea=True&amp;isModal=true&amp;asPopupView=true</t>
  </si>
  <si>
    <t>https://community.secop.gov.co/Public/Tendering/OpportunityDetail/Index?noticeUID=CO1.NTC.2553584&amp;isFromPublicArea=True&amp;isModal=true&amp;asPopupView=true</t>
  </si>
  <si>
    <t>https://community.secop.gov.co/Public/Tendering/OpportunityDetail/Index?noticeUID=CO1.NTC.2558419&amp;isFromPublicArea=True&amp;isModal=true&amp;asPopupView=true</t>
  </si>
  <si>
    <t>https://community.secop.gov.co/Public/Tendering/OpportunityDetail/Index?noticeUID=CO1.NTC.2559207&amp;isFromPublicArea=True&amp;isModal=true&amp;asPopupView=true</t>
  </si>
  <si>
    <t>https://community.secop.gov.co/Public/Tendering/OpportunityDetail/Index?noticeUID=CO1.NTC.2559501&amp;isFromPublicArea=True&amp;isModal=true&amp;asPopupView=true</t>
  </si>
  <si>
    <t>https://community.secop.gov.co/Public/Tendering/OpportunityDetail/Index?noticeUID=CO1.NTC.2568369&amp;isFromPublicArea=True&amp;isModal=true&amp;asPopupView=true</t>
  </si>
  <si>
    <t>https://community.secop.gov.co/Public/Tendering/OpportunityDetail/Index?noticeUID=CO1.NTC.2568398&amp;isFromPublicArea=True&amp;isModal=true&amp;asPopupView=true</t>
  </si>
  <si>
    <t>https://community.secop.gov.co/Public/Tendering/OpportunityDetail/Index?noticeUID=CO1.NTC.2568653&amp;isFromPublicArea=True&amp;isModal=true&amp;asPopupView=true</t>
  </si>
  <si>
    <t>https://community.secop.gov.co/Public/Tendering/OpportunityDetail/Index?noticeUID=CO1.NTC.2552859&amp;isFromPublicArea=True&amp;isModal=true&amp;asPopupView=true</t>
  </si>
  <si>
    <t>https://community.secop.gov.co/Public/Tendering/OpportunityDetail/Index?noticeUID=CO1.NTC.2564497&amp;isFromPublicArea=True&amp;isModal=true&amp;asPopupView=true</t>
  </si>
  <si>
    <t>https://community.secop.gov.co/Public/Tendering/OpportunityDetail/Index?noticeUID=CO1.NTC.2552216&amp;isFromPublicArea=True&amp;isModal=true&amp;asPopupView=true</t>
  </si>
  <si>
    <t>https://community.secop.gov.co/Public/Tendering/OpportunityDetail/Index?noticeUID=CO1.NTC.2553468&amp;isFromPublicArea=True&amp;isModal=true&amp;asPopupView=true</t>
  </si>
  <si>
    <t>https://community.secop.gov.co/Public/Tendering/OpportunityDetail/Index?noticeUID=CO1.NTC.2563907&amp;isFromPublicArea=True&amp;isModal=true&amp;asPopupView=true</t>
  </si>
  <si>
    <t>https://community.secop.gov.co/Public/Tendering/OpportunityDetail/Index?noticeUID=CO1.NTC.2559902&amp;isFromPublicArea=True&amp;isModal=true&amp;asPopupView=true</t>
  </si>
  <si>
    <t>https://community.secop.gov.co/Public/Tendering/OpportunityDetail/Index?noticeUID=CO1.NTC.2569082&amp;isFromPublicArea=True&amp;isModal=true&amp;asPopupView=true</t>
  </si>
  <si>
    <t>https://community.secop.gov.co/Public/Tendering/OpportunityDetail/Index?noticeUID=CO1.NTC.2569479&amp;isFromPublicArea=True&amp;isModal=true&amp;asPopupView=true</t>
  </si>
  <si>
    <t>https://community.secop.gov.co/Public/Tendering/OpportunityDetail/Index?noticeUID=CO1.NTC.2560010&amp;isFromPublicArea=True&amp;isModal=true&amp;asPopupView=true</t>
  </si>
  <si>
    <t>https://community.secop.gov.co/Public/Tendering/OpportunityDetail/Index?noticeUID=CO1.NTC.2560198&amp;isFromPublicArea=True&amp;isModal=true&amp;asPopupView=true</t>
  </si>
  <si>
    <t>https://community.secop.gov.co/Public/Tendering/OpportunityDetail/Index?noticeUID=CO1.NTC.2561004&amp;isFromPublicArea=True&amp;isModal=true&amp;asPopupView=true</t>
  </si>
  <si>
    <t>https://community.secop.gov.co/Public/Tendering/OpportunityDetail/Index?noticeUID=CO1.NTC.2561149&amp;isFromPublicArea=True&amp;isModal=true&amp;asPopupView=true</t>
  </si>
  <si>
    <t>https://community.secop.gov.co/Public/Tendering/OpportunityDetail/Index?noticeUID=CO1.NTC.2557138&amp;isFromPublicArea=True&amp;isModal=true&amp;asPopupView=true</t>
  </si>
  <si>
    <t>https://community.secop.gov.co/Public/Tendering/OpportunityDetail/Index?noticeUID=CO1.NTC.2557189&amp;isFromPublicArea=True&amp;isModal=true&amp;asPopupView=true</t>
  </si>
  <si>
    <t>https://community.secop.gov.co/Public/Tendering/OpportunityDetail/Index?noticeUID=CO1.NTC.2558922&amp;isFromPublicArea=True&amp;isModal=true&amp;asPopupView=true</t>
  </si>
  <si>
    <t>https://community.secop.gov.co/Public/Tendering/OpportunityDetail/Index?noticeUID=CO1.NTC.2559968&amp;isFromPublicArea=True&amp;isModal=true&amp;asPopupView=true</t>
  </si>
  <si>
    <t>https://community.secop.gov.co/Public/Tendering/OpportunityDetail/Index?noticeUID=CO1.NTC.2560465&amp;isFromPublicArea=True&amp;isModal=true&amp;asPopupView=true</t>
  </si>
  <si>
    <t>https://community.secop.gov.co/Public/Tendering/OpportunityDetail/Index?noticeUID=CO1.NTC.2561111&amp;isFromPublicArea=True&amp;isModal=true&amp;asPopupView=true</t>
  </si>
  <si>
    <t>https://community.secop.gov.co/Public/Tendering/OpportunityDetail/Index?noticeUID=CO1.NTC.2561532&amp;isFromPublicArea=True&amp;isModal=true&amp;asPopupView=true</t>
  </si>
  <si>
    <t>https://community.secop.gov.co/Public/Tendering/OpportunityDetail/Index?noticeUID=CO1.NTC.2561849&amp;isFromPublicArea=True&amp;isModal=true&amp;asPopupView=true</t>
  </si>
  <si>
    <t>https://community.secop.gov.co/Public/Tendering/OpportunityDetail/Index?noticeUID=CO1.NTC.2562109&amp;isFromPublicArea=True&amp;isModal=true&amp;asPopupView=true</t>
  </si>
  <si>
    <t>https://community.secop.gov.co/Public/Tendering/OpportunityDetail/Index?noticeUID=CO1.NTC.2562094&amp;isFromPublicArea=True&amp;isModal=true&amp;asPopupView=true</t>
  </si>
  <si>
    <t>https://community.secop.gov.co/Public/Tendering/OpportunityDetail/Index?noticeUID=CO1.NTC.2607024&amp;isFromPublicArea=True&amp;isModal=true&amp;asPopupView=true</t>
  </si>
  <si>
    <t>https://community.secop.gov.co/Public/Tendering/OpportunityDetail/Index?noticeUID=CO1.NTC.2563767&amp;isFromPublicArea=True&amp;isModal=true&amp;asPopupView=true</t>
  </si>
  <si>
    <t>https://community.secop.gov.co/Public/Tendering/OpportunityDetail/Index?noticeUID=CO1.NTC.2564090&amp;isFromPublicArea=True&amp;isModal=true&amp;asPopupView=true</t>
  </si>
  <si>
    <t>https://community.secop.gov.co/Public/Tendering/OpportunityDetail/Index?noticeUID=CO1.NTC.2564154&amp;isFromPublicArea=True&amp;isModal=true&amp;asPopupView=true</t>
  </si>
  <si>
    <t>https://community.secop.gov.co/Public/Tendering/OpportunityDetail/Index?noticeUID=CO1.NTC.2564177&amp;isFromPublicArea=True&amp;isModal=true&amp;asPopupView=true</t>
  </si>
  <si>
    <t>https://community.secop.gov.co/Public/Tendering/OpportunityDetail/Index?noticeUID=CO1.NTC.2574504&amp;isFromPublicArea=True&amp;isModal=true&amp;asPopupView=true</t>
  </si>
  <si>
    <t>https://community.secop.gov.co/Public/Tendering/OpportunityDetail/Index?noticeUID=CO1.NTC.2574549&amp;isFromPublicArea=True&amp;isModal=true&amp;asPopupView=true</t>
  </si>
  <si>
    <t>https://community.secop.gov.co/Public/Tendering/OpportunityDetail/Index?noticeUID=CO1.NTC.2574587&amp;isFromPublicArea=True&amp;isModal=true&amp;asPopupView=true</t>
  </si>
  <si>
    <t>https://community.secop.gov.co/Public/Tendering/OpportunityDetail/Index?noticeUID=CO1.NTC.2575421&amp;isFromPublicArea=True&amp;isModal=true&amp;asPopupView=true</t>
  </si>
  <si>
    <t>https://community.secop.gov.co/Public/Tendering/OpportunityDetail/Index?noticeUID=CO1.NTC.2575367&amp;isFromPublicArea=True&amp;isModal=true&amp;asPopupView=true</t>
  </si>
  <si>
    <t>https://community.secop.gov.co/Public/Tendering/OpportunityDetail/Index?noticeUID=CO1.NTC.2566191&amp;isFromPublicArea=True&amp;isModal=true&amp;asPopupView=true</t>
  </si>
  <si>
    <t>https://community.secop.gov.co/Public/Tendering/OpportunityDetail/Index?noticeUID=CO1.NTC.2566624&amp;isFromPublicArea=True&amp;isModal=true&amp;asPopupView=true</t>
  </si>
  <si>
    <t>https://community.secop.gov.co/Public/Tendering/OpportunityDetail/Index?noticeUID=CO1.NTC.2566652&amp;isFromPublicArea=True&amp;isModal=true&amp;asPopupView=true</t>
  </si>
  <si>
    <t>https://community.secop.gov.co/Public/Tendering/OpportunityDetail/Index?noticeUID=CO1.NTC.2567009&amp;isFromPublicArea=True&amp;isModal=true&amp;asPopupView=true</t>
  </si>
  <si>
    <t>https://community.secop.gov.co/Public/Tendering/OpportunityDetail/Index?noticeUID=CO1.NTC.2567039&amp;isFromPublicArea=True&amp;isModal=true&amp;asPopupView=true</t>
  </si>
  <si>
    <t>https://community.secop.gov.co/Public/Tendering/OpportunityDetail/Index?noticeUID=CO1.NTC.2567066&amp;isFromPublicArea=True&amp;isModal=true&amp;asPopupView=true</t>
  </si>
  <si>
    <t>https://community.secop.gov.co/Public/Tendering/OpportunityDetail/Index?noticeUID=CO1.NTC.2585211&amp;isFromPublicArea=True&amp;isModal=true&amp;asPopupView=true</t>
  </si>
  <si>
    <t>https://community.secop.gov.co/Public/Tendering/OpportunityDetail/Index?noticeUID=CO1.NTC.2669230&amp;isFromPublicArea=True&amp;isModal=true&amp;asPopupView=true</t>
  </si>
  <si>
    <t>https://community.secop.gov.co/Public/Tendering/OpportunityDetail/Index?noticeUID=CO1.NTC.2587013&amp;isFromPublicArea=True&amp;isModal=true&amp;asPopupView=true</t>
  </si>
  <si>
    <t>https://community.secop.gov.co/Public/Tendering/OpportunityDetail/Index?noticeUID=CO1.NTC.2587342&amp;isFromPublicArea=True&amp;isModal=true&amp;asPopupView=true</t>
  </si>
  <si>
    <t>https://community.secop.gov.co/Public/Tendering/OpportunityDetail/Index?noticeUID=CO1.NTC.2623898&amp;isFromPublicArea=True&amp;isModal=true&amp;asPopupView=true</t>
  </si>
  <si>
    <t>https://community.secop.gov.co/Public/Tendering/OpportunityDetail/Index?noticeUID=CO1.NTC.2587712&amp;isFromPublicArea=True&amp;isModal=true&amp;asPopupView=true</t>
  </si>
  <si>
    <t>https://community.secop.gov.co/Public/Tendering/OpportunityDetail/Index?noticeUID=CO1.NTC.2568661&amp;isFromPublicArea=True&amp;isModal=true&amp;asPopupView=true</t>
  </si>
  <si>
    <t>https://community.secop.gov.co/Public/Tendering/OpportunityDetail/Index?noticeUID=CO1.NTC.2566967&amp;isFromPublicArea=True&amp;isModal=true&amp;asPopupView=true</t>
  </si>
  <si>
    <t>https://community.secop.gov.co/Public/Tendering/OpportunityDetail/Index?noticeUID=CO1.NTC.2567268&amp;isFromPublicArea=True&amp;isModal=true&amp;asPopupView=true</t>
  </si>
  <si>
    <t>https://community.secop.gov.co/Public/Tendering/OpportunityDetail/Index?noticeUID=CO1.NTC.2567443&amp;isFromPublicArea=True&amp;isModal=true&amp;asPopupView=true</t>
  </si>
  <si>
    <t>https://community.secop.gov.co/Public/Tendering/OpportunityDetail/Index?noticeUID=CO1.NTC.2567465&amp;isFromPublicArea=True&amp;isModal=true&amp;asPopupView=true</t>
  </si>
  <si>
    <t>https://community.secop.gov.co/Public/Tendering/OpportunityDetail/Index?noticeUID=CO1.NTC.2567688&amp;isFromPublicArea=True&amp;isModal=true&amp;asPopupView=true</t>
  </si>
  <si>
    <t>https://community.secop.gov.co/Public/Tendering/OpportunityDetail/Index?noticeUID=CO1.NTC.2569286&amp;isFromPublicArea=True&amp;isModal=true&amp;asPopupView=true</t>
  </si>
  <si>
    <t>https://community.secop.gov.co/Public/Tendering/OpportunityDetail/Index?noticeUID=CO1.NTC.2567913&amp;isFromPublicArea=True&amp;isModal=true&amp;asPopupView=true</t>
  </si>
  <si>
    <t>https://community.secop.gov.co/Public/Tendering/OpportunityDetail/Index?noticeUID=CO1.NTC.2567958&amp;isFromPublicArea=True&amp;isModal=true&amp;asPopupView=true</t>
  </si>
  <si>
    <t>https://community.secop.gov.co/Public/Tendering/OpportunityDetail/Index?noticeUID=CO1.NTC.2570822&amp;isFromPublicArea=True&amp;isModal=true&amp;asPopupView=true</t>
  </si>
  <si>
    <t>https://community.secop.gov.co/Public/Tendering/OpportunityDetail/Index?noticeUID=CO1.NTC.2568498&amp;isFromPublicArea=True&amp;isModal=true&amp;asPopupView=true</t>
  </si>
  <si>
    <t>https://community.secop.gov.co/Public/Tendering/OpportunityDetail/Index?noticeUID=CO1.NTC.2569337&amp;isFromPublicArea=True&amp;isModal=true&amp;asPopupView=true</t>
  </si>
  <si>
    <t>https://community.secop.gov.co/Public/Tendering/OpportunityDetail/Index?noticeUID=CO1.NTC.2570158&amp;isFromPublicArea=True&amp;isModal=true&amp;asPopupView=true</t>
  </si>
  <si>
    <t>https://community.secop.gov.co/Public/Tendering/OpportunityDetail/Index?noticeUID=CO1.NTC.2568977&amp;isFromPublicArea=True&amp;isModal=true&amp;asPopupView=true</t>
  </si>
  <si>
    <t>https://community.secop.gov.co/Public/Tendering/OpportunityDetail/Index?noticeUID=CO1.NTC.2569317&amp;isFromPublicArea=True&amp;isModal=true&amp;asPopupView=true</t>
  </si>
  <si>
    <t>https://community.secop.gov.co/Public/Tendering/OpportunityDetail/Index?noticeUID=CO1.NTC.2570844&amp;isFromPublicArea=True&amp;isModal=true&amp;asPopupView=true</t>
  </si>
  <si>
    <t>https://community.secop.gov.co/Public/Tendering/OpportunityDetail/Index?noticeUID=CO1.NTC.2587755&amp;isFromPublicArea=True&amp;isModal=true&amp;asPopupView=true</t>
  </si>
  <si>
    <t>https://community.secop.gov.co/Public/Tendering/OpportunityDetail/Index?noticeUID=CO1.NTC.2690690&amp;isFromPublicArea=True&amp;isModal=true&amp;asPopupView=true</t>
  </si>
  <si>
    <t>https://community.secop.gov.co/Public/Tendering/OpportunityDetail/Index?noticeUID=CO1.NTC.2587858&amp;isFromPublicArea=True&amp;isModal=true&amp;asPopupView=true</t>
  </si>
  <si>
    <t>https://community.secop.gov.co/Public/Tendering/OpportunityDetail/Index?noticeUID=CO1.NTC.2585354&amp;isFromPublicArea=True&amp;isModal=true&amp;asPopupView=true</t>
  </si>
  <si>
    <t>https://community.secop.gov.co/Public/Tendering/OpportunityDetail/Index?noticeUID=CO1.NTC.2577561&amp;isFromPublicArea=True&amp;isModal=true&amp;asPopupView=true</t>
  </si>
  <si>
    <t>https://community.secop.gov.co/Public/Tendering/OpportunityDetail/Index?noticeUID=CO1.NTC.2666087&amp;isFromPublicArea=True&amp;isModal=true&amp;asPopupView=true</t>
  </si>
  <si>
    <t>https://community.secop.gov.co/Public/Tendering/OpportunityDetail/Index?noticeUID=CO1.NTC.2578388&amp;isFromPublicArea=True&amp;isModal=true&amp;asPopupView=true</t>
  </si>
  <si>
    <t>https://community.secop.gov.co/Public/Tendering/OpportunityDetail/Index?noticeUID=CO1.NTC.2579838&amp;isFromPublicArea=True&amp;isModal=true&amp;asPopupView=true</t>
  </si>
  <si>
    <t>https://community.secop.gov.co/Public/Tendering/OpportunityDetail/Index?noticeUID=CO1.NTC.2592035&amp;isFromPublicArea=True&amp;isModal=true&amp;asPopupView=true</t>
  </si>
  <si>
    <t>https://community.secop.gov.co/Public/Tendering/OpportunityDetail/Index?noticeUID=CO1.NTC.2582604&amp;isFromPublicArea=True&amp;isModal=true&amp;asPopupView=true</t>
  </si>
  <si>
    <t>https://community.secop.gov.co/Public/Tendering/OpportunityDetail/Index?noticeUID=CO1.NTC.2593213&amp;isFromPublicArea=True&amp;isModal=true&amp;asPopupView=true</t>
  </si>
  <si>
    <t>https://community.secop.gov.co/Public/Tendering/OpportunityDetail/Index?noticeUID=CO1.NTC.2596862&amp;isFromPublicArea=True&amp;isModal=true&amp;asPopupView=true</t>
  </si>
  <si>
    <t>https://community.secop.gov.co/Public/Tendering/OpportunityDetail/Index?noticeUID=CO1.NTC.2597694&amp;isFromPublicArea=True&amp;isModal=true&amp;asPopupView=true</t>
  </si>
  <si>
    <t>https://community.secop.gov.co/Public/Tendering/OpportunityDetail/Index?noticeUID=CO1.NTC.2619020&amp;isFromPublicArea=True&amp;isModal=true&amp;asPopupView=true</t>
  </si>
  <si>
    <t>https://community.secop.gov.co/Public/Tendering/OpportunityDetail/Index?noticeUID=CO1.NTC.2646453&amp;isFromPublicArea=True&amp;isModal=true&amp;asPopupView=true</t>
  </si>
  <si>
    <t>https://community.secop.gov.co/Public/Tendering/OpportunityDetail/Index?noticeUID=CO1.NTC.2620053&amp;isFromPublicArea=True&amp;isModal=true&amp;asPopupView=true</t>
  </si>
  <si>
    <t>https://community.secop.gov.co/Public/Tendering/OpportunityDetail/Index?noticeUID=CO1.NTC.2628602&amp;isFromPublicArea=True&amp;isModal=true&amp;asPopupView=true</t>
  </si>
  <si>
    <t>https://community.secop.gov.co/Public/Tendering/OpportunityDetail/Index?noticeUID=CO1.NTC.2629820&amp;isFromPublicArea=True&amp;isModal=true&amp;asPopupView=true</t>
  </si>
  <si>
    <t>https://community.secop.gov.co/Public/Tendering/OpportunityDetail/Index?noticeUID=CO1.NTC.2650145&amp;isFromPublicArea=True&amp;isModal=true&amp;asPopupView=true</t>
  </si>
  <si>
    <t>https://community.secop.gov.co/Public/Tendering/OpportunityDetail/Index?noticeUID=CO1.NTC.2576881&amp;isFromPublicArea=True&amp;isModal=true&amp;asPopupView=true</t>
  </si>
  <si>
    <t>https://community.secop.gov.co/Public/Tendering/OpportunityDetail/Index?noticeUID=CO1.NTC.2593464&amp;isFromPublicArea=True&amp;isModal=true&amp;asPopupView=true</t>
  </si>
  <si>
    <t>https://community.secop.gov.co/Public/Tendering/OpportunityDetail/Index?noticeUID=CO1.NTC.2577248&amp;isFromPublicArea=True&amp;isModal=true&amp;asPopupView=true</t>
  </si>
  <si>
    <t>https://community.secop.gov.co/Public/Tendering/OpportunityDetail/Index?noticeUID=CO1.NTC.2571162&amp;isFromPublicArea=True&amp;isModal=true&amp;asPopupView=true</t>
  </si>
  <si>
    <t>https://community.secop.gov.co/Public/Tendering/OpportunityDetail/Index?noticeUID=CO1.NTC.2569520&amp;isFromPublicArea=True&amp;isModal=true&amp;asPopupView=true</t>
  </si>
  <si>
    <t>https://community.secop.gov.co/Public/Tendering/OpportunityDetail/Index?noticeUID=CO1.NTC.2763544&amp;isFromPublicArea=True&amp;isModal=true&amp;asPopupView=true</t>
  </si>
  <si>
    <t>https://community.secop.gov.co/Public/Tendering/OpportunityDetail/Index?noticeUID=CO1.NTC.2569397&amp;isFromPublicArea=True&amp;isModal=true&amp;asPopupView=true</t>
  </si>
  <si>
    <t>https://community.secop.gov.co/Public/Tendering/OpportunityDetail/Index?noticeUID=CO1.NTC.2569743&amp;isFromPublicArea=True&amp;isModal=true&amp;asPopupView=true</t>
  </si>
  <si>
    <t>https://community.secop.gov.co/Public/Tendering/OpportunityDetail/Index?noticeUID=CO1.NTC.2575384&amp;isFromPublicArea=True&amp;isModal=true&amp;asPopupView=true</t>
  </si>
  <si>
    <t>https://community.secop.gov.co/Public/Tendering/OpportunityDetail/Index?noticeUID=CO1.NTC.2575274&amp;isFromPublicArea=True&amp;isModal=true&amp;asPopupView=true</t>
  </si>
  <si>
    <t>https://community.secop.gov.co/Public/Tendering/OpportunityDetail/Index?noticeUID=CO1.NTC.2575909&amp;isFromPublicArea=True&amp;isModal=true&amp;asPopupView=true</t>
  </si>
  <si>
    <t>https://community.secop.gov.co/Public/Tendering/OpportunityDetail/Index?noticeUID=CO1.NTC.2575656&amp;isFromPublicArea=True&amp;isModal=true&amp;asPopupView=true</t>
  </si>
  <si>
    <t>https://community.secop.gov.co/Public/Tendering/OpportunityDetail/Index?noticeUID=CO1.NTC.2575664&amp;isFromPublicArea=True&amp;isModal=true&amp;asPopupView=true</t>
  </si>
  <si>
    <t>https://community.secop.gov.co/Public/Tendering/OpportunityDetail/Index?noticeUID=CO1.NTC.2575926&amp;isFromPublicArea=True&amp;isModal=true&amp;asPopupView=true</t>
  </si>
  <si>
    <t>https://community.secop.gov.co/Public/Tendering/OpportunityDetail/Index?noticeUID=CO1.NTC.2578155&amp;isFromPublicArea=True&amp;isModal=true&amp;asPopupView=true</t>
  </si>
  <si>
    <t>https://community.secop.gov.co/Public/Tendering/OpportunityDetail/Index?noticeUID=CO1.NTC.2579181&amp;isFromPublicArea=True&amp;isModal=true&amp;asPopupView=true</t>
  </si>
  <si>
    <t>https://community.secop.gov.co/Public/Tendering/OpportunityDetail/Index?noticeUID=CO1.NTC.2682500&amp;isFromPublicArea=True&amp;isModal=true&amp;asPopupView=true</t>
  </si>
  <si>
    <t>https://community.secop.gov.co/Public/Tendering/OpportunityDetail/Index?noticeUID=CO1.NTC.2682921&amp;isFromPublicArea=True&amp;isModal=true&amp;asPopupView=true</t>
  </si>
  <si>
    <t>https://community.secop.gov.co/Public/Tendering/OpportunityDetail/Index?noticeUID=CO1.NTC.2765346&amp;isFromPublicArea=True&amp;isModal=true&amp;asPopupView=true</t>
  </si>
  <si>
    <t>https://community.secop.gov.co/Public/Tendering/OpportunityDetail/Index?noticeUID=CO1.NTC.2575673&amp;isFromPublicArea=True&amp;isModal=true&amp;asPopupView=true</t>
  </si>
  <si>
    <t>https://community.secop.gov.co/Public/Tendering/OpportunityDetail/Index?noticeUID=CO1.NTC.2575396&amp;isFromPublicArea=True&amp;isModal=true&amp;asPopupView=true</t>
  </si>
  <si>
    <t>https://community.secop.gov.co/Public/Tendering/OpportunityDetail/Index?noticeUID=CO1.NTC.2575570&amp;isFromPublicArea=True&amp;isModal=true&amp;asPopupView=true</t>
  </si>
  <si>
    <t>https://community.secop.gov.co/Public/Tendering/OpportunityDetail/Index?noticeUID=CO1.NTC.2575918&amp;isFromPublicArea=True&amp;isModal=true&amp;asPopupView=true</t>
  </si>
  <si>
    <t>https://community.secop.gov.co/Public/Tendering/OpportunityDetail/Index?noticeUID=CO1.NTC.2575902&amp;isFromPublicArea=True&amp;isModal=true&amp;asPopupView=true</t>
  </si>
  <si>
    <t>https://community.secop.gov.co/Public/Tendering/OpportunityDetail/Index?noticeUID=CO1.NTC.2591491&amp;isFromPublicArea=True&amp;isModal=true&amp;asPopupView=true</t>
  </si>
  <si>
    <t>https://community.secop.gov.co/Public/Tendering/OpportunityDetail/Index?noticeUID=CO1.NTC.2605476&amp;isFromPublicArea=True&amp;isModal=true&amp;asPopupView=true</t>
  </si>
  <si>
    <t>https://community.secop.gov.co/Public/Tendering/OpportunityDetail/Index?noticeUID=CO1.NTC.2593490&amp;isFromPublicArea=True&amp;isModal=true&amp;asPopupView=true</t>
  </si>
  <si>
    <t>https://community.secop.gov.co/Public/Tendering/OpportunityDetail/Index?noticeUID=CO1.NTC.2576972&amp;isFromPublicArea=True&amp;isModal=true&amp;asPopupView=true</t>
  </si>
  <si>
    <t>https://community.secop.gov.co/Public/Tendering/OpportunityDetail/Index?noticeUID=CO1.NTC.2590730&amp;isFromPublicArea=True&amp;isModal=true&amp;asPopupView=true</t>
  </si>
  <si>
    <t>https://community.secop.gov.co/Public/Tendering/OpportunityDetail/Index?noticeUID=CO1.NTC.2590883&amp;isFromPublicArea=True&amp;isModal=true&amp;asPopupView=true</t>
  </si>
  <si>
    <t>https://community.secop.gov.co/Public/Tendering/OpportunityDetail/Index?noticeUID=CO1.NTC.2580562&amp;isFromPublicArea=True&amp;isModal=true&amp;asPopupView=true</t>
  </si>
  <si>
    <t>https://community.secop.gov.co/Public/Tendering/OpportunityDetail/Index?noticeUID=CO1.NTC.2593038&amp;isFromPublicArea=True&amp;isModal=true&amp;asPopupView=true</t>
  </si>
  <si>
    <t>https://community.secop.gov.co/Public/Tendering/OpportunityDetail/Index?noticeUID=CO1.NTC.2592881&amp;isFromPublicArea=True&amp;isModal=true&amp;asPopupView=true</t>
  </si>
  <si>
    <t>https://community.secop.gov.co/Public/Tendering/OpportunityDetail/Index?noticeUID=CO1.NTC.2582729&amp;isFromPublicArea=True&amp;isModal=true&amp;asPopupView=true</t>
  </si>
  <si>
    <t>https://community.secop.gov.co/Public/Tendering/OpportunityDetail/Index?noticeUID=CO1.NTC.2582496&amp;isFromPublicArea=True&amp;isModal=true&amp;asPopupView=true</t>
  </si>
  <si>
    <t>https://community.secop.gov.co/Public/Tendering/OpportunityDetail/Index?noticeUID=CO1.NTC.2596148&amp;isFromPublicArea=True&amp;isModal=true&amp;asPopupView=true</t>
  </si>
  <si>
    <t>https://community.secop.gov.co/Public/Tendering/OpportunityDetail/Index?noticeUID=CO1.NTC.2596271&amp;isFromPublicArea=True&amp;isModal=true&amp;asPopupView=true</t>
  </si>
  <si>
    <t>https://community.secop.gov.co/Public/Tendering/OpportunityDetail/Index?noticeUID=CO1.NTC.2596340&amp;isFromPublicArea=True&amp;isModal=true&amp;asPopupView=true</t>
  </si>
  <si>
    <t>https://community.secop.gov.co/Public/Tendering/OpportunityDetail/Index?noticeUID=CO1.NTC.2651726&amp;isFromPublicArea=True&amp;isModal=true&amp;asPopupView=true</t>
  </si>
  <si>
    <t>https://community.secop.gov.co/Public/Tendering/OpportunityDetail/Index?noticeUID=CO1.NTC.2583626&amp;isFromPublicArea=True&amp;isModal=true&amp;asPopupView=true</t>
  </si>
  <si>
    <t>https://community.secop.gov.co/Public/Tendering/OpportunityDetail/Index?noticeUID=CO1.NTC.2584114&amp;isFromPublicArea=True&amp;isModal=true&amp;asPopupView=true</t>
  </si>
  <si>
    <t>https://community.secop.gov.co/Public/Tendering/OpportunityDetail/Index?noticeUID=CO1.NTC.2591895&amp;isFromPublicArea=True&amp;isModal=true&amp;asPopupView=true</t>
  </si>
  <si>
    <t>https://community.secop.gov.co/Public/Tendering/OpportunityDetail/Index?noticeUID=CO1.NTC.2594524&amp;isFromPublicArea=True&amp;isModal=true&amp;asPopupView=true</t>
  </si>
  <si>
    <t>https://community.secop.gov.co/Public/Tendering/OpportunityDetail/Index?noticeUID=CO1.NTC.2605842&amp;isFromPublicArea=True&amp;isModal=true&amp;asPopupView=true</t>
  </si>
  <si>
    <t>https://community.secop.gov.co/Public/Tendering/OpportunityDetail/Index?noticeUID=CO1.NTC.2602458&amp;isFromPublicArea=True&amp;isModal=true&amp;asPopupView=true</t>
  </si>
  <si>
    <t>https://community.secop.gov.co/Public/Tendering/OpportunityDetail/Index?noticeUID=CO1.NTC.2626488&amp;isFromPublicArea=True&amp;isModal=true&amp;asPopupView=true</t>
  </si>
  <si>
    <t>https://community.secop.gov.co/Public/Tendering/OpportunityDetail/Index?noticeUID=CO1.NTC.2603034&amp;isFromPublicArea=True&amp;isModal=true&amp;asPopupView=true</t>
  </si>
  <si>
    <t>https://community.secop.gov.co/Public/Tendering/OpportunityDetail/Index?noticeUID=CO1.NTC.2712504&amp;isFromPublicArea=True&amp;isModal=true&amp;asPopupView=true</t>
  </si>
  <si>
    <t>https://community.secop.gov.co/Public/Tendering/OpportunityDetail/Index?noticeUID=CO1.NTC.2618126&amp;isFromPublicArea=True&amp;isModal=true&amp;asPopupView=true</t>
  </si>
  <si>
    <t>https://community.secop.gov.co/Public/Tendering/OpportunityDetail/Index?noticeUID=CO1.NTC.2603514&amp;isFromPublicArea=True&amp;isModal=true&amp;asPopupView=true</t>
  </si>
  <si>
    <t>https://community.secop.gov.co/Public/Tendering/OpportunityDetail/Index?noticeUID=CO1.NTC.2603649&amp;isFromPublicArea=True&amp;isModal=true&amp;asPopupView=true</t>
  </si>
  <si>
    <t>https://community.secop.gov.co/Public/Tendering/OpportunityDetail/Index?noticeUID=CO1.NTC.2637031&amp;isFromPublicArea=True&amp;isModal=true&amp;asPopupView=true</t>
  </si>
  <si>
    <t>https://community.secop.gov.co/Public/Tendering/OpportunityDetail/Index?noticeUID=CO1.NTC.2635466&amp;isFromPublicArea=True&amp;isModal=true&amp;asPopupView=true</t>
  </si>
  <si>
    <t>https://community.secop.gov.co/Public/Tendering/OpportunityDetail/Index?noticeUID=CO1.NTC.2618705&amp;isFromPublicArea=True&amp;isModal=true&amp;asPopupView=true</t>
  </si>
  <si>
    <t>https://community.secop.gov.co/Public/Tendering/OpportunityDetail/Index?noticeUID=CO1.NTC.2649856&amp;isFromPublicArea=True&amp;isModal=true&amp;asPopupView=true</t>
  </si>
  <si>
    <t>https://community.secop.gov.co/Public/Tendering/OpportunityDetail/Index?noticeUID=CO1.NTC.2736768&amp;isFromPublicArea=True&amp;isModal=true&amp;asPopupView=true</t>
  </si>
  <si>
    <t>https://community.secop.gov.co/Public/Tendering/OpportunityDetail/Index?noticeUID=CO1.NTC.2628630&amp;isFromPublicArea=True&amp;isModal=true&amp;asPopupView=true</t>
  </si>
  <si>
    <t>https://community.secop.gov.co/Public/Tendering/OpportunityDetail/Index?noticeUID=CO1.NTC.2718779&amp;isFromPublicArea=True&amp;isModal=true&amp;asPopupView=true</t>
  </si>
  <si>
    <t>https://community.secop.gov.co/Public/Tendering/OpportunityDetail/Index?noticeUID=CO1.NTC.2719445&amp;isFromPublicArea=True&amp;isModal=true&amp;asPopupView=true</t>
  </si>
  <si>
    <t>https://community.secop.gov.co/Public/Tendering/OpportunityDetail/Index?noticeUID=CO1.NTC.2636449&amp;isFromPublicArea=True&amp;isModal=true&amp;asPopupView=true</t>
  </si>
  <si>
    <t>https://community.secop.gov.co/Public/Tendering/OpportunityDetail/Index?noticeUID=CO1.NTC.2606960&amp;isFromPublicArea=True&amp;isModal=true&amp;asPopupView=true</t>
  </si>
  <si>
    <t>https://community.secop.gov.co/Public/Tendering/OpportunityDetail/Index?noticeUID=CO1.NTC.2646884&amp;isFromPublicArea=True&amp;isModal=true&amp;asPopupView=true</t>
  </si>
  <si>
    <t>https://community.secop.gov.co/Public/Tendering/OpportunityDetail/Index?noticeUID=CO1.NTC.2630752&amp;isFromPublicArea=True&amp;isModal=true&amp;asPopupView=true</t>
  </si>
  <si>
    <t>https://community.secop.gov.co/Public/Tendering/OpportunityDetail/Index?noticeUID=CO1.NTC.2628210&amp;isFromPublicArea=True&amp;isModal=true&amp;asPopupView=true</t>
  </si>
  <si>
    <t>https://community.secop.gov.co/Public/Tendering/OpportunityDetail/Index?noticeUID=CO1.NTC.2646629&amp;isFromPublicArea=True&amp;isModal=true&amp;asPopupView=true</t>
  </si>
  <si>
    <t>https://community.secop.gov.co/Public/Tendering/OpportunityDetail/Index?noticeUID=CO1.NTC.2626523&amp;isFromPublicArea=True&amp;isModal=true&amp;asPopupView=true</t>
  </si>
  <si>
    <t>https://community.secop.gov.co/Public/Tendering/OpportunityDetail/Index?noticeUID=CO1.NTC.2738333&amp;isFromPublicArea=True&amp;isModal=true&amp;asPopupView=true</t>
  </si>
  <si>
    <t>https://community.secop.gov.co/Public/Tendering/OpportunityDetail/Index?noticeUID=CO1.NTC.2628620&amp;isFromPublicArea=True&amp;isModal=true&amp;asPopupView=true</t>
  </si>
  <si>
    <t>https://community.secop.gov.co/Public/Tendering/OpportunityDetail/Index?noticeUID=CO1.NTC.2650879&amp;isFromPublicArea=True&amp;isModal=true&amp;asPopupView=true</t>
  </si>
  <si>
    <t>https://community.secop.gov.co/Public/Tendering/OpportunityDetail/Index?noticeUID=CO1.NTC.2691151&amp;isFromPublicArea=True&amp;isModal=true&amp;asPopupView=true</t>
  </si>
  <si>
    <t>https://community.secop.gov.co/Public/Tendering/OpportunityDetail/Index?noticeUID=CO1.NTC.2607378&amp;isFromPublicArea=True&amp;isModal=true&amp;asPopupView=true</t>
  </si>
  <si>
    <t>https://community.secop.gov.co/Public/Tendering/OpportunityDetail/Index?noticeUID=CO1.NTC.2607774&amp;isFromPublicArea=True&amp;isModal=true&amp;asPopupView=true</t>
  </si>
  <si>
    <t>https://community.secop.gov.co/Public/Tendering/OpportunityDetail/Index?noticeUID=CO1.NTC.2607958&amp;isFromPublicArea=True&amp;isModal=true&amp;asPopupView=true</t>
  </si>
  <si>
    <t>https://community.secop.gov.co/Public/Tendering/OpportunityDetail/Index?noticeUID=CO1.NTC.2613607&amp;isFromPublicArea=True&amp;isModal=true&amp;asPopupView=true</t>
  </si>
  <si>
    <t>https://community.secop.gov.co/Public/Tendering/OpportunityDetail/Index?noticeUID=CO1.NTC.2625602&amp;isFromPublicArea=True&amp;isModal=true&amp;asPopupView=true</t>
  </si>
  <si>
    <t>https://community.secop.gov.co/Public/Tendering/OpportunityDetail/Index?noticeUID=CO1.NTC.2627624&amp;isFromPublicArea=True&amp;isModal=true&amp;asPopupView=true</t>
  </si>
  <si>
    <t>https://community.secop.gov.co/Public/Tendering/OpportunityDetail/Index?noticeUID=CO1.NTC.2608705&amp;isFromPublicArea=True&amp;isModal=true&amp;asPopupView=true</t>
  </si>
  <si>
    <t>https://community.secop.gov.co/Public/Tendering/OpportunityDetail/Index?noticeUID=CO1.NTC.2620073&amp;isFromPublicArea=True&amp;isModal=true&amp;asPopupView=true</t>
  </si>
  <si>
    <t>https://community.secop.gov.co/Public/Tendering/OpportunityDetail/Index?noticeUID=CO1.NTC.2623335&amp;isFromPublicArea=True&amp;isModal=true&amp;asPopupView=true</t>
  </si>
  <si>
    <t>https://community.secop.gov.co/Public/Tendering/OpportunityDetail/Index?noticeUID=CO1.NTC.2623039&amp;isFromPublicArea=True&amp;isModal=true&amp;asPopupView=true</t>
  </si>
  <si>
    <t>https://community.secop.gov.co/Public/Tendering/OpportunityDetail/Index?noticeUID=CO1.NTC.2623051&amp;isFromPublicArea=True&amp;isModal=true&amp;asPopupView=true</t>
  </si>
  <si>
    <t>https://community.secop.gov.co/Public/Tendering/OpportunityDetail/Index?noticeUID=CO1.NTC.2623069&amp;isFromPublicArea=True&amp;isModal=true&amp;asPopupView=true</t>
  </si>
  <si>
    <t>https://community.secop.gov.co/Public/Tendering/OpportunityDetail/Index?noticeUID=CO1.NTC.2623080&amp;isFromPublicArea=True&amp;isModal=true&amp;asPopupView=true</t>
  </si>
  <si>
    <t>https://community.secop.gov.co/Public/Tendering/OpportunityDetail/Index?noticeUID=CO1.NTC.2623097&amp;isFromPublicArea=True&amp;isModal=true&amp;asPopupView=true</t>
  </si>
  <si>
    <t>https://community.secop.gov.co/Public/Tendering/OpportunityDetail/Index?noticeUID=CO1.NTC.2623603&amp;isFromPublicArea=True&amp;isModal=true&amp;asPopupView=true</t>
  </si>
  <si>
    <t>https://community.secop.gov.co/Public/Tendering/OpportunityDetail/Index?noticeUID=CO1.NTC.2623619&amp;isFromPublicArea=True&amp;isModal=true&amp;asPopupView=true</t>
  </si>
  <si>
    <t>https://community.secop.gov.co/Public/Tendering/OpportunityDetail/Index?noticeUID=CO1.NTC.2623902&amp;isFromPublicArea=True&amp;isModal=true&amp;asPopupView=true</t>
  </si>
  <si>
    <t>https://community.secop.gov.co/Public/Tendering/OpportunityDetail/Index?noticeUID=CO1.NTC.2624315&amp;isFromPublicArea=True&amp;isModal=true&amp;asPopupView=true</t>
  </si>
  <si>
    <t>https://community.secop.gov.co/Public/Tendering/OpportunityDetail/Index?noticeUID=CO1.NTC.2624374&amp;isFromPublicArea=True&amp;isModal=true&amp;asPopupView=true</t>
  </si>
  <si>
    <t>https://community.secop.gov.co/Public/Tendering/OpportunityDetail/Index?noticeUID=CO1.NTC.2624806&amp;isFromPublicArea=True&amp;isModal=true&amp;asPopupView=true</t>
  </si>
  <si>
    <t>https://community.secop.gov.co/Public/Tendering/OpportunityDetail/Index?noticeUID=CO1.NTC.2625170&amp;isFromPublicArea=True&amp;isModal=true&amp;asPopupView=true</t>
  </si>
  <si>
    <t>https://community.secop.gov.co/Public/Tendering/OpportunityDetail/Index?noticeUID=CO1.NTC.2633818&amp;isFromPublicArea=True&amp;isModal=true&amp;asPopupView=true</t>
  </si>
  <si>
    <t>https://community.secop.gov.co/Public/Tendering/OpportunityDetail/Index?noticeUID=CO1.NTC.2663665&amp;isFromPublicArea=True&amp;isModal=true&amp;asPopupView=true</t>
  </si>
  <si>
    <t>https://community.secop.gov.co/Public/Tendering/OpportunityDetail/Index?noticeUID=CO1.NTC.2625455&amp;isFromPublicArea=True&amp;isModal=true&amp;asPopupView=true</t>
  </si>
  <si>
    <t>https://community.secop.gov.co/Public/Tendering/OpportunityDetail/Index?noticeUID=CO1.NTC.2626553&amp;isFromPublicArea=True&amp;isModal=true&amp;asPopupView=true</t>
  </si>
  <si>
    <t>https://community.secop.gov.co/Public/Tendering/OpportunityDetail/Index?noticeUID=CO1.NTC.2628079&amp;isFromPublicArea=True&amp;isModal=true&amp;asPopupView=true</t>
  </si>
  <si>
    <t>https://community.secop.gov.co/Public/Tendering/OpportunityDetail/Index?noticeUID=CO1.NTC.2651611&amp;isFromPublicArea=True&amp;isModal=true&amp;asPopupView=true</t>
  </si>
  <si>
    <t>https://community.secop.gov.co/Public/Tendering/OpportunityDetail/Index?noticeUID=CO1.NTC.2652026&amp;isFromPublicArea=True&amp;isModal=true&amp;asPopupView=true</t>
  </si>
  <si>
    <t>https://community.secop.gov.co/Public/Tendering/OpportunityDetail/Index?noticeUID=CO1.NTC.2631073&amp;isFromPublicArea=True&amp;isModal=true&amp;asPopupView=true</t>
  </si>
  <si>
    <t>https://community.secop.gov.co/Public/Tendering/OpportunityDetail/Index?noticeUID=CO1.NTC.2652076&amp;isFromPublicArea=True&amp;isModal=true&amp;asPopupView=true</t>
  </si>
  <si>
    <t>https://community.secop.gov.co/Public/Tendering/OpportunityDetail/Index?noticeUID=CO1.NTC.2629017&amp;isFromPublicArea=True&amp;isModal=true&amp;asPopupView=true</t>
  </si>
  <si>
    <t>https://community.secop.gov.co/Public/Tendering/OpportunityDetail/Index?noticeUID=CO1.NTC.2757240&amp;isFromPublicArea=True&amp;isModal=true&amp;asPopupView=true</t>
  </si>
  <si>
    <t>https://community.secop.gov.co/Public/Tendering/OpportunityDetail/Index?noticeUID=CO1.NTC.2637171&amp;isFromPublicArea=True&amp;isModal=true&amp;asPopupView=true</t>
  </si>
  <si>
    <t>https://community.secop.gov.co/Public/Tendering/OpportunityDetail/Index?noticeUID=CO1.NTC.2630748&amp;isFromPublicArea=True&amp;isModal=true&amp;asPopupView=true</t>
  </si>
  <si>
    <t>https://community.secop.gov.co/Public/Tendering/OpportunityDetail/Index?noticeUID=CO1.NTC.2635354&amp;isFromPublicArea=True&amp;isModal=true&amp;asPopupView=true</t>
  </si>
  <si>
    <t>https://community.secop.gov.co/Public/Tendering/OpportunityDetail/Index?noticeUID=CO1.NTC.2651066&amp;isFromPublicArea=True&amp;isModal=true&amp;asPopupView=true</t>
  </si>
  <si>
    <t>https://community.secop.gov.co/Public/Tendering/OpportunityDetail/Index?noticeUID=CO1.NTC.2667220&amp;isFromPublicArea=True&amp;isModal=true&amp;asPopupView=true</t>
  </si>
  <si>
    <t>https://community.secop.gov.co/Public/Tendering/OpportunityDetail/Index?noticeUID=CO1.NTC.2667855&amp;isFromPublicArea=True&amp;isModal=true&amp;asPopupView=true</t>
  </si>
  <si>
    <t>https://community.secop.gov.co/Public/Tendering/OpportunityDetail/Index?noticeUID=CO1.NTC.2730344&amp;isFromPublicArea=True&amp;isModal=true&amp;asPopupView=true</t>
  </si>
  <si>
    <t>https://community.secop.gov.co/Public/Tendering/OpportunityDetail/Index?noticeUID=CO1.NTC.2685672&amp;isFromPublicArea=True&amp;isModal=true&amp;asPopupView=true</t>
  </si>
  <si>
    <t>https://community.secop.gov.co/Public/Tendering/OpportunityDetail/Index?noticeUID=CO1.NTC.2684790&amp;isFromPublicArea=True&amp;isModal=true&amp;asPopupView=true</t>
  </si>
  <si>
    <t>https://community.secop.gov.co/Public/Tendering/OpportunityDetail/Index?noticeUID=CO1.NTC.2710637&amp;isFromPublicArea=True&amp;isModal=true&amp;asPopupView=true</t>
  </si>
  <si>
    <t>https://community.secop.gov.co/Public/Tendering/OpportunityDetail/Index?noticeUID=CO1.NTC.2694659&amp;isFromPublicArea=True&amp;isModal=true&amp;asPopupView=true</t>
  </si>
  <si>
    <t>https://community.secop.gov.co/Public/Tendering/OpportunityDetail/Index?noticeUID=CO1.NTC.2693774&amp;isFromPublicArea=True&amp;isModal=true&amp;asPopupView=true</t>
  </si>
  <si>
    <t>https://community.secop.gov.co/Public/Tendering/OpportunityDetail/Index?noticeUID=CO1.NTC.2711885&amp;isFromPublicArea=True&amp;isModal=true&amp;asPopupView=true</t>
  </si>
  <si>
    <t>https://community.secop.gov.co/Public/Tendering/OpportunityDetail/Index?noticeUID=CO1.NTC.2636753&amp;isFromPublicArea=True&amp;isModal=true&amp;asPopupView=true</t>
  </si>
  <si>
    <t>https://community.secop.gov.co/Public/Tendering/OpportunityDetail/Index?noticeUID=CO1.NTC.2642030&amp;isFromPublicArea=True&amp;isModal=true&amp;asPopupView=true</t>
  </si>
  <si>
    <t>https://community.secop.gov.co/Public/Tendering/OpportunityDetail/Index?noticeUID=CO1.NTC.2689717&amp;isFromPublicArea=True&amp;isModal=true&amp;asPopupView=true</t>
  </si>
  <si>
    <t>https://community.secop.gov.co/Public/Tendering/OpportunityDetail/Index?noticeUID=CO1.NTC.2708881&amp;isFromPublicArea=True&amp;isModal=true&amp;asPopupView=true</t>
  </si>
  <si>
    <t>https://community.secop.gov.co/Public/Tendering/OpportunityDetail/Index?noticeUID=CO1.NTC.2665007&amp;isFromPublicArea=True&amp;isModal=true&amp;asPopupView=true</t>
  </si>
  <si>
    <t>https://community.secop.gov.co/Public/Tendering/OpportunityDetail/Index?noticeUID=CO1.NTC.2651898&amp;isFromPublicArea=True&amp;isModal=true&amp;asPopupView=true</t>
  </si>
  <si>
    <t>https://community.secop.gov.co/Public/Tendering/OpportunityDetail/Index?noticeUID=CO1.NTC.2652769&amp;isFromPublicArea=True&amp;isModal=true&amp;asPopupView=true</t>
  </si>
  <si>
    <t>https://community.secop.gov.co/Public/Tendering/OpportunityDetail/Index?noticeUID=CO1.NTC.2653621&amp;isFromPublicArea=True&amp;isModal=true&amp;asPopupView=true</t>
  </si>
  <si>
    <t>https://community.secop.gov.co/Public/Tendering/OpportunityDetail/Index?noticeUID=CO1.NTC.2643054&amp;isFromPublicArea=True&amp;isModal=true&amp;asPopupView=true</t>
  </si>
  <si>
    <t>https://community.secop.gov.co/Public/Tendering/OpportunityDetail/Index?noticeUID=CO1.NTC.2732402&amp;isFromPublicArea=True&amp;isModal=true&amp;asPopupView=true</t>
  </si>
  <si>
    <t>https://community.secop.gov.co/Public/Tendering/OpportunityDetail/Index?noticeUID=CO1.NTC.2650772&amp;isFromPublicArea=True&amp;isModal=true&amp;asPopupView=true</t>
  </si>
  <si>
    <t>https://community.secop.gov.co/Public/Tendering/OpportunityDetail/Index?noticeUID=CO1.NTC.2663118&amp;isFromPublicArea=True&amp;isModal=true&amp;asPopupView=true</t>
  </si>
  <si>
    <t>https://community.secop.gov.co/Public/Tendering/OpportunityDetail/Index?noticeUID=CO1.NTC.2771558&amp;isFromPublicArea=True&amp;isModal=true&amp;asPopupView=true</t>
  </si>
  <si>
    <t>https://community.secop.gov.co/Public/Tendering/OpportunityDetail/Index?noticeUID=CO1.NTC.2659880&amp;isFromPublicArea=True&amp;isModal=true&amp;asPopupView=true</t>
  </si>
  <si>
    <t>https://community.secop.gov.co/Public/Tendering/OpportunityDetail/Index?noticeUID=CO1.NTC.2660470&amp;isFromPublicArea=True&amp;isModal=true&amp;asPopupView=true</t>
  </si>
  <si>
    <t>https://community.secop.gov.co/Public/Tendering/OpportunityDetail/Index?noticeUID=CO1.NTC.2661487&amp;isFromPublicArea=True&amp;isModal=true&amp;asPopupView=true</t>
  </si>
  <si>
    <t>https://community.secop.gov.co/Public/Tendering/OpportunityDetail/Index?noticeUID=CO1.NTC.2667752&amp;isFromPublicArea=True&amp;isModal=true&amp;asPopupView=true</t>
  </si>
  <si>
    <t>https://community.secop.gov.co/Public/Tendering/OpportunityDetail/Index?noticeUID=CO1.NTC.2699994&amp;isFromPublicArea=True&amp;isModal=true&amp;asPopupView=true</t>
  </si>
  <si>
    <t>https://community.secop.gov.co/Public/Tendering/OpportunityDetail/Index?noticeUID=CO1.NTC.2692806&amp;isFromPublicArea=True&amp;isModal=true&amp;asPopupView=true</t>
  </si>
  <si>
    <t>https://community.secop.gov.co/Public/Tendering/OpportunityDetail/Index?noticeUID=CO1.NTC.2666740&amp;isFromPublicArea=True&amp;isModal=true&amp;asPopupView=true</t>
  </si>
  <si>
    <t>https://community.secop.gov.co/Public/Tendering/OpportunityDetail/Index?noticeUID=CO1.NTC.2699478&amp;isFromPublicArea=True&amp;isModal=true&amp;asPopupView=true</t>
  </si>
  <si>
    <t>https://community.secop.gov.co/Public/Tendering/OpportunityDetail/Index?noticeUID=CO1.NTC.2692944&amp;isFromPublicArea=True&amp;isModal=true&amp;asPopupView=true</t>
  </si>
  <si>
    <t>https://community.secop.gov.co/Public/Tendering/OpportunityDetail/Index?noticeUID=CO1.NTC.2699618&amp;isFromPublicArea=True&amp;isModal=true&amp;asPopupView=true</t>
  </si>
  <si>
    <t>https://community.secop.gov.co/Public/Tendering/OpportunityDetail/Index?noticeUID=CO1.NTC.2650717&amp;isFromPublicArea=True&amp;isModal=true&amp;asPopupView=true</t>
  </si>
  <si>
    <t>https://community.secop.gov.co/Public/Tendering/OpportunityDetail/Index?noticeUID=CO1.NTC.2659312&amp;isFromPublicArea=True&amp;isModal=true&amp;asPopupView=true</t>
  </si>
  <si>
    <t>https://community.secop.gov.co/Public/Tendering/OpportunityDetail/Index?noticeUID=CO1.NTC.2659271&amp;isFromPublicArea=True&amp;isModal=true&amp;asPopupView=true</t>
  </si>
  <si>
    <t>https://community.secop.gov.co/Public/Tendering/OpportunityDetail/Index?noticeUID=CO1.NTC.2669018&amp;isFromPublicArea=True&amp;isModal=true&amp;asPopupView=true</t>
  </si>
  <si>
    <t>https://community.secop.gov.co/Public/Tendering/OpportunityDetail/Index?noticeUID=CO1.NTC.2667759&amp;isFromPublicArea=True&amp;isModal=true&amp;asPopupView=true</t>
  </si>
  <si>
    <t>https://community.secop.gov.co/Public/Tendering/OpportunityDetail/Index?noticeUID=CO1.NTC.2666027&amp;isFromPublicArea=True&amp;isModal=true&amp;asPopupView=true</t>
  </si>
  <si>
    <t>https://community.secop.gov.co/Public/Tendering/OpportunityDetail/Index?noticeUID=CO1.NTC.2705588&amp;isFromPublicArea=True&amp;isModal=true&amp;asPopupView=true</t>
  </si>
  <si>
    <t>https://community.secop.gov.co/Public/Tendering/OpportunityDetail/Index?noticeUID=CO1.NTC.2708086&amp;isFromPublicArea=True&amp;isModal=true&amp;asPopupView=true</t>
  </si>
  <si>
    <t>https://community.secop.gov.co/Public/Tendering/OpportunityDetail/Index?noticeUID=CO1.NTC.2686589&amp;isFromPublicArea=True&amp;isModal=true&amp;asPopupView=true</t>
  </si>
  <si>
    <t>https://community.secop.gov.co/Public/Tendering/OpportunityDetail/Index?noticeUID=CO1.NTC.2691950&amp;isFromPublicArea=True&amp;isModal=true&amp;asPopupView=true</t>
  </si>
  <si>
    <t>https://community.secop.gov.co/Public/Tendering/OpportunityDetail/Index?noticeUID=CO1.NTC.2678457&amp;isFromPublicArea=True&amp;isModal=true&amp;asPopupView=true</t>
  </si>
  <si>
    <t>https://community.secop.gov.co/Public/Tendering/OpportunityDetail/Index?noticeUID=CO1.NTC.2678197&amp;isFromPublicArea=True&amp;isModal=true&amp;asPopupView=true</t>
  </si>
  <si>
    <t>https://community.secop.gov.co/Public/Tendering/OpportunityDetail/Index?noticeUID=CO1.NTC.2678564&amp;isFromPublicArea=True&amp;isModal=true&amp;asPopupView=true</t>
  </si>
  <si>
    <t>https://community.secop.gov.co/Public/Tendering/OpportunityDetail/Index?noticeUID=CO1.NTC.2678794&amp;isFromPublicArea=True&amp;isModal=true&amp;asPopupView=true</t>
  </si>
  <si>
    <t>https://community.secop.gov.co/Public/Tendering/OpportunityDetail/Index?noticeUID=CO1.NTC.2679004&amp;isFromPublicArea=True&amp;isModal=true&amp;asPopupView=true</t>
  </si>
  <si>
    <t>https://community.secop.gov.co/Public/Tendering/OpportunityDetail/Index?noticeUID=CO1.NTC.2679909&amp;isFromPublicArea=True&amp;isModal=true&amp;asPopupView=true</t>
  </si>
  <si>
    <t>https://community.secop.gov.co/Public/Tendering/OpportunityDetail/Index?noticeUID=CO1.NTC.2679319&amp;isFromPublicArea=True&amp;isModal=true&amp;asPopupView=true</t>
  </si>
  <si>
    <t>https://community.secop.gov.co/Public/Tendering/OpportunityDetail/Index?noticeUID=CO1.NTC.2669467&amp;isFromPublicArea=True&amp;isModal=true&amp;asPopupView=true</t>
  </si>
  <si>
    <t>https://community.secop.gov.co/Public/Tendering/OpportunityDetail/Index?noticeUID=CO1.NTC.2729680&amp;isFromPublicArea=True&amp;isModal=true&amp;asPopupView=true</t>
  </si>
  <si>
    <t>https://community.secop.gov.co/Public/Tendering/OpportunityDetail/Index?noticeUID=CO1.NTC.2691395&amp;isFromPublicArea=True&amp;isModal=true&amp;asPopupView=true</t>
  </si>
  <si>
    <t>https://community.secop.gov.co/Public/Tendering/OpportunityDetail/Index?noticeUID=CO1.NTC.2660921&amp;isFromPublicArea=True&amp;isModal=true&amp;asPopupView=true</t>
  </si>
  <si>
    <t>https://community.secop.gov.co/Public/Tendering/OpportunityDetail/Index?noticeUID=CO1.NTC.2662050&amp;isFromPublicArea=True&amp;isModal=true&amp;asPopupView=true</t>
  </si>
  <si>
    <t>https://community.secop.gov.co/Public/Tendering/OpportunityDetail/Index?noticeUID=CO1.NTC.2662298&amp;isFromPublicArea=True&amp;isModal=true&amp;asPopupView=true</t>
  </si>
  <si>
    <t>https://community.secop.gov.co/Public/Tendering/OpportunityDetail/Index?noticeUID=CO1.NTC.2662570&amp;isFromPublicArea=True&amp;isModal=true&amp;asPopupView=true</t>
  </si>
  <si>
    <t>https://community.secop.gov.co/Public/Tendering/OpportunityDetail/Index?noticeUID=CO1.NTC.2666997&amp;isFromPublicArea=True&amp;isModal=true&amp;asPopupView=true</t>
  </si>
  <si>
    <t>https://community.secop.gov.co/Public/Tendering/OpportunityDetail/Index?noticeUID=CO1.NTC.2685315&amp;isFromPublicArea=True&amp;isModal=true&amp;asPopupView=true</t>
  </si>
  <si>
    <t>https://community.secop.gov.co/Public/Tendering/OpportunityDetail/Index?noticeUID=CO1.NTC.2683997&amp;isFromPublicArea=True&amp;isModal=true&amp;asPopupView=true</t>
  </si>
  <si>
    <t>https://community.secop.gov.co/Public/Tendering/OpportunityDetail/Index?noticeUID=CO1.NTC.2699280&amp;isFromPublicArea=True&amp;isModal=true&amp;asPopupView=true</t>
  </si>
  <si>
    <t>https://community.secop.gov.co/Public/Tendering/OpportunityDetail/Index?noticeUID=CO1.NTC.2682942&amp;isFromPublicArea=True&amp;isModal=true&amp;asPopupView=true</t>
  </si>
  <si>
    <t>https://community.secop.gov.co/Public/Tendering/OpportunityDetail/Index?noticeUID=CO1.NTC.2682875&amp;isFromPublicArea=True&amp;isModal=true&amp;asPopupView=true</t>
  </si>
  <si>
    <t>https://community.secop.gov.co/Public/Tendering/OpportunityDetail/Index?noticeUID=CO1.NTC.2757613&amp;isFromPublicArea=True&amp;isModal=true&amp;asPopupView=true</t>
  </si>
  <si>
    <t>https://community.secop.gov.co/Public/Tendering/OpportunityDetail/Index?noticeUID=CO1.NTC.2683403&amp;isFromPublicArea=True&amp;isModal=true&amp;asPopupView=true</t>
  </si>
  <si>
    <t>https://community.secop.gov.co/Public/Tendering/OpportunityDetail/Index?noticeUID=CO1.NTC.2713804&amp;isFromPublicArea=True&amp;isModal=true&amp;asPopupView=true</t>
  </si>
  <si>
    <t>https://community.secop.gov.co/Public/Tendering/OpportunityDetail/Index?noticeUID=CO1.NTC.2712870&amp;isFromPublicArea=True&amp;isModal=true&amp;asPopupView=true</t>
  </si>
  <si>
    <t>https://community.secop.gov.co/Public/Tendering/OpportunityDetail/Index?noticeUID=CO1.NTC.2735355&amp;isFromPublicArea=True&amp;isModal=true&amp;asPopupView=true</t>
  </si>
  <si>
    <t>https://community.secop.gov.co/Public/Tendering/OpportunityDetail/Index?noticeUID=CO1.NTC.2716314&amp;isFromPublicArea=True&amp;isModal=true&amp;asPopupView=true</t>
  </si>
  <si>
    <t>https://community.secop.gov.co/Public/Tendering/OpportunityDetail/Index?noticeUID=CO1.NTC.2716840&amp;isFromPublicArea=True&amp;isModal=true&amp;asPopupView=true</t>
  </si>
  <si>
    <t>https://community.secop.gov.co/Public/Tendering/OpportunityDetail/Index?noticeUID=CO1.NTC.2686791&amp;isFromPublicArea=True&amp;isModal=true&amp;asPopupView=true</t>
  </si>
  <si>
    <t>https://community.secop.gov.co/Public/Tendering/OpportunityDetail/Index?noticeUID=CO1.NTC.2689346&amp;isFromPublicArea=True&amp;isModal=true&amp;asPopupView=true</t>
  </si>
  <si>
    <t>https://community.secop.gov.co/Public/Tendering/OpportunityDetail/Index?noticeUID=CO1.NTC.2689897&amp;isFromPublicArea=True&amp;isModal=true&amp;asPopupView=true</t>
  </si>
  <si>
    <t>https://community.secop.gov.co/Public/Tendering/OpportunityDetail/Index?noticeUID=CO1.NTC.2691855&amp;isFromPublicArea=True&amp;isModal=true&amp;asPopupView=true</t>
  </si>
  <si>
    <t>https://community.secop.gov.co/Public/Tendering/OpportunityDetail/Index?noticeUID=CO1.NTC.2697437&amp;isFromPublicArea=True&amp;isModal=true&amp;asPopupView=true</t>
  </si>
  <si>
    <t>https://community.secop.gov.co/Public/Tendering/OpportunityDetail/Index?noticeUID=CO1.NTC.2699162&amp;isFromPublicArea=True&amp;isModal=true&amp;asPopupView=true</t>
  </si>
  <si>
    <t>https://community.secop.gov.co/Public/Tendering/OpportunityDetail/Index?noticeUID=CO1.NTC.2696613&amp;isFromPublicArea=True&amp;isModal=true&amp;asPopupView=true</t>
  </si>
  <si>
    <t>https://community.secop.gov.co/Public/Tendering/OpportunityDetail/Index?noticeUID=CO1.NTC.2713349&amp;isFromPublicArea=True&amp;isModal=true&amp;asPopupView=true</t>
  </si>
  <si>
    <t>https://community.secop.gov.co/Public/Tendering/OpportunityDetail/Index?noticeUID=CO1.NTC.2718026&amp;isFromPublicArea=True&amp;isModal=true&amp;asPopupView=true</t>
  </si>
  <si>
    <t>https://community.secop.gov.co/Public/Tendering/OpportunityDetail/Index?noticeUID=CO1.NTC.2718790&amp;isFromPublicArea=True&amp;isModal=true&amp;asPopupView=true</t>
  </si>
  <si>
    <t>https://community.secop.gov.co/Public/Tendering/OpportunityDetail/Index?noticeUID=CO1.NTC.2719171&amp;isFromPublicArea=True&amp;isModal=true&amp;asPopupView=true</t>
  </si>
  <si>
    <t>https://community.secop.gov.co/Public/Tendering/OpportunityDetail/Index?noticeUID=CO1.NTC.2719577&amp;isFromPublicArea=True&amp;isModal=true&amp;asPopupView=true</t>
  </si>
  <si>
    <t>https://community.secop.gov.co/Public/Tendering/OpportunityDetail/Index?noticeUID=CO1.NTC.2726837&amp;isFromPublicArea=True&amp;isModal=true&amp;asPopupView=true</t>
  </si>
  <si>
    <t>https://community.secop.gov.co/Public/Tendering/OpportunityDetail/Index?noticeUID=CO1.NTC.2693067&amp;isFromPublicArea=True&amp;isModal=true&amp;asPopupView=true</t>
  </si>
  <si>
    <t>https://community.secop.gov.co/Public/Tendering/OpportunityDetail/Index?noticeUID=CO1.NTC.2696112&amp;isFromPublicArea=True&amp;isModal=true&amp;asPopupView=true</t>
  </si>
  <si>
    <t>https://community.secop.gov.co/Public/Tendering/OpportunityDetail/Index?noticeUID=CO1.NTC.2713357&amp;isFromPublicArea=True&amp;isModal=true&amp;asPopupView=true</t>
  </si>
  <si>
    <t>https://community.secop.gov.co/Public/Tendering/OpportunityDetail/Index?noticeUID=CO1.NTC.2715639&amp;isFromPublicArea=True&amp;isModal=true&amp;asPopupView=true</t>
  </si>
  <si>
    <t>https://community.secop.gov.co/Public/Tendering/OpportunityDetail/Index?noticeUID=CO1.NTC.2716079&amp;isFromPublicArea=True&amp;isModal=true&amp;asPopupView=true</t>
  </si>
  <si>
    <t>https://community.secop.gov.co/Public/Tendering/OpportunityDetail/Index?noticeUID=CO1.NTC.2719115&amp;isFromPublicArea=True&amp;isModal=true&amp;asPopupView=true</t>
  </si>
  <si>
    <t>https://community.secop.gov.co/Public/Tendering/OpportunityDetail/Index?noticeUID=CO1.NTC.2742551&amp;isFromPublicArea=True&amp;isModal=true&amp;asPopupView=true</t>
  </si>
  <si>
    <t>https://community.secop.gov.co/Public/Tendering/OpportunityDetail/Index?noticeUID=CO1.NTC.2719733&amp;isFromPublicArea=True&amp;isModal=true&amp;asPopupView=true</t>
  </si>
  <si>
    <t>https://community.secop.gov.co/Public/Tendering/OpportunityDetail/Index?noticeUID=CO1.NTC.2718905&amp;isFromPublicArea=True&amp;isModal=true&amp;asPopupView=true</t>
  </si>
  <si>
    <t>https://community.secop.gov.co/Public/Tendering/OpportunityDetail/Index?noticeUID=CO1.NTC.2723993&amp;isFromPublicArea=True&amp;isModal=true&amp;asPopupView=true</t>
  </si>
  <si>
    <t>https://community.secop.gov.co/Public/Tendering/OpportunityDetail/Index?noticeUID=CO1.NTC.2696154&amp;isFromPublicArea=True&amp;isModal=true&amp;asPopupView=true</t>
  </si>
  <si>
    <t>https://community.secop.gov.co/Public/Tendering/OpportunityDetail/Index?noticeUID=CO1.NTC.2703156&amp;isFromPublicArea=True&amp;isModal=true&amp;asPopupView=true</t>
  </si>
  <si>
    <t>https://community.secop.gov.co/Public/Tendering/OpportunityDetail/Index?noticeUID=CO1.NTC.2708239&amp;isFromPublicArea=True&amp;isModal=true&amp;asPopupView=true</t>
  </si>
  <si>
    <t>https://community.secop.gov.co/Public/Tendering/OpportunityDetail/Index?noticeUID=CO1.NTC.2710033&amp;isFromPublicArea=True&amp;isModal=true&amp;asPopupView=true</t>
  </si>
  <si>
    <t>https://community.secop.gov.co/Public/Tendering/OpportunityDetail/Index?noticeUID=CO1.NTC.2710664&amp;isFromPublicArea=True&amp;isModal=true&amp;asPopupView=true</t>
  </si>
  <si>
    <t>https://community.secop.gov.co/Public/Tendering/OpportunityDetail/Index?noticeUID=CO1.NTC.2711809&amp;isFromPublicArea=True&amp;isModal=true&amp;asPopupView=true</t>
  </si>
  <si>
    <t>https://community.secop.gov.co/Public/Tendering/OpportunityDetail/Index?noticeUID=CO1.NTC.2712981&amp;isFromPublicArea=True&amp;isModal=true&amp;asPopupView=true</t>
  </si>
  <si>
    <t>https://community.secop.gov.co/Public/Tendering/OpportunityDetail/Index?noticeUID=CO1.NTC.2723411&amp;isFromPublicArea=True&amp;isModal=true&amp;asPopupView=true</t>
  </si>
  <si>
    <t>https://community.secop.gov.co/Public/Tendering/OpportunityDetail/Index?noticeUID=CO1.NTC.2727022&amp;isFromPublicArea=True&amp;isModal=true&amp;asPopupView=true</t>
  </si>
  <si>
    <t>https://community.secop.gov.co/Public/Tendering/OpportunityDetail/Index?noticeUID=CO1.NTC.2772146&amp;isFromPublicArea=True&amp;isModal=true&amp;asPopupView=true</t>
  </si>
  <si>
    <t>https://community.secop.gov.co/Public/Tendering/OpportunityDetail/Index?noticeUID=CO1.NTC.2728142&amp;isFromPublicArea=True&amp;isModal=true&amp;asPopupView=true</t>
  </si>
  <si>
    <t>https://community.secop.gov.co/Public/Tendering/OpportunityDetail/Index?noticeUID=CO1.NTC.2714129&amp;isFromPublicArea=True&amp;isModal=true&amp;asPopupView=true</t>
  </si>
  <si>
    <t>https://community.secop.gov.co/Public/Tendering/OpportunityDetail/Index?noticeUID=CO1.NTC.2700216&amp;isFromPublicArea=True&amp;isModal=true&amp;asPopupView=true</t>
  </si>
  <si>
    <t>https://community.secop.gov.co/Public/Tendering/OpportunityDetail/Index?noticeUID=CO1.NTC.2696512&amp;isFromPublicArea=True&amp;isModal=true&amp;asPopupView=true</t>
  </si>
  <si>
    <t>https://community.secop.gov.co/Public/Tendering/OpportunityDetail/Index?noticeUID=CO1.NTC.2707080&amp;isFromPublicArea=True&amp;isModal=true&amp;asPopupView=true</t>
  </si>
  <si>
    <t>https://community.secop.gov.co/Public/Tendering/OpportunityDetail/Index?noticeUID=CO1.NTC.2697383&amp;isFromPublicArea=True&amp;isModal=true&amp;asPopupView=true</t>
  </si>
  <si>
    <t>https://community.secop.gov.co/Public/Tendering/OpportunityDetail/Index?noticeUID=CO1.NTC.2698066&amp;isFromPublicArea=True&amp;isModal=true&amp;asPopupView=true</t>
  </si>
  <si>
    <t>https://community.secop.gov.co/Public/Tendering/OpportunityDetail/Index?noticeUID=CO1.NTC.2698638&amp;isFromPublicArea=True&amp;isModal=true&amp;asPopupView=true</t>
  </si>
  <si>
    <t>https://community.secop.gov.co/Public/Tendering/OpportunityDetail/Index?noticeUID=CO1.NTC.2698388&amp;isFromPublicArea=True&amp;isModal=true&amp;asPopupView=true</t>
  </si>
  <si>
    <t>https://community.secop.gov.co/Public/Tendering/OpportunityDetail/Index?noticeUID=CO1.NTC.2699998&amp;isFromPublicArea=True&amp;isModal=true&amp;asPopupView=true</t>
  </si>
  <si>
    <t>https://community.secop.gov.co/Public/Tendering/OpportunityDetail/Index?noticeUID=CO1.NTC.2726532&amp;isFromPublicArea=True&amp;isModal=true&amp;asPopupView=true</t>
  </si>
  <si>
    <t>https://community.secop.gov.co/Public/Tendering/OpportunityDetail/Index?noticeUID=CO1.NTC.2700569&amp;isFromPublicArea=True&amp;isModal=true&amp;asPopupView=true</t>
  </si>
  <si>
    <t>https://community.secop.gov.co/Public/Tendering/OpportunityDetail/Index?noticeUID=CO1.NTC.2715718&amp;isFromPublicArea=True&amp;isModal=true&amp;asPopupView=true</t>
  </si>
  <si>
    <t>https://community.secop.gov.co/Public/Tendering/OpportunityDetail/Index?noticeUID=CO1.NTC.2714595&amp;isFromPublicArea=True&amp;isModal=true&amp;asPopupView=true</t>
  </si>
  <si>
    <t>https://community.secop.gov.co/Public/Tendering/OpportunityDetail/Index?noticeUID=CO1.NTC.2709718&amp;isFromPublicArea=True&amp;isModal=true&amp;asPopupView=true</t>
  </si>
  <si>
    <t>https://community.secop.gov.co/Public/Tendering/OpportunityDetail/Index?noticeUID=CO1.NTC.2707327&amp;isFromPublicArea=True&amp;isModal=true&amp;asPopupView=true</t>
  </si>
  <si>
    <t>https://community.secop.gov.co/Public/Tendering/OpportunityDetail/Index?noticeUID=CO1.NTC.2726470&amp;isFromPublicArea=True&amp;isModal=true&amp;asPopupView=true</t>
  </si>
  <si>
    <t>https://community.secop.gov.co/Public/Tendering/OpportunityDetail/Index?noticeUID=CO1.NTC.2732373&amp;isFromPublicArea=True&amp;isModal=true&amp;asPopupView=true</t>
  </si>
  <si>
    <t>https://community.secop.gov.co/Public/Tendering/OpportunityDetail/Index?noticeUID=CO1.NTC.2732654&amp;isFromPublicArea=True&amp;isModal=true&amp;asPopupView=true</t>
  </si>
  <si>
    <t>https://community.secop.gov.co/Public/Tendering/OpportunityDetail/Index?noticeUID=CO1.NTC.2732855&amp;isFromPublicArea=True&amp;isModal=true&amp;asPopupView=true</t>
  </si>
  <si>
    <t>https://community.secop.gov.co/Public/Tendering/OpportunityDetail/Index?noticeUID=CO1.NTC.2732586&amp;isFromPublicArea=True&amp;isModal=true&amp;asPopupView=true</t>
  </si>
  <si>
    <t>https://community.secop.gov.co/Public/Tendering/OpportunityDetail/Index?noticeUID=CO1.NTC.2713752&amp;isFromPublicArea=True&amp;isModal=true&amp;asPopupView=true</t>
  </si>
  <si>
    <t>https://community.secop.gov.co/Public/Tendering/OpportunityDetail/Index?noticeUID=CO1.NTC.2714685&amp;isFromPublicArea=True&amp;isModal=true&amp;asPopupView=true</t>
  </si>
  <si>
    <t>https://community.secop.gov.co/Public/Tendering/OpportunityDetail/Index?noticeUID=CO1.NTC.2716479&amp;isFromPublicArea=True&amp;isModal=true&amp;asPopupView=true</t>
  </si>
  <si>
    <t>https://community.secop.gov.co/Public/Tendering/OpportunityDetail/Index?noticeUID=CO1.NTC.2710157&amp;isFromPublicArea=True&amp;isModal=true&amp;asPopupView=true</t>
  </si>
  <si>
    <t>https://community.secop.gov.co/Public/Tendering/OpportunityDetail/Index?noticeUID=CO1.NTC.2731324&amp;isFromPublicArea=True&amp;isModal=true&amp;asPopupView=true</t>
  </si>
  <si>
    <t>https://community.secop.gov.co/Public/Tendering/OpportunityDetail/Index?noticeUID=CO1.NTC.2736643&amp;isFromPublicArea=True&amp;isModal=true&amp;asPopupView=true</t>
  </si>
  <si>
    <t>https://community.secop.gov.co/Public/Tendering/OpportunityDetail/Index?noticeUID=CO1.NTC.2715759&amp;isFromPublicArea=True&amp;isModal=true&amp;asPopupView=true</t>
  </si>
  <si>
    <t>https://community.secop.gov.co/Public/Tendering/OpportunityDetail/Index?noticeUID=CO1.NTC.2716618&amp;isFromPublicArea=True&amp;isModal=true&amp;asPopupView=true</t>
  </si>
  <si>
    <t>https://community.secop.gov.co/Public/Tendering/OpportunityDetail/Index?noticeUID=CO1.NTC.2720023&amp;isFromPublicArea=True&amp;isModal=true&amp;asPopupView=true</t>
  </si>
  <si>
    <t>https://community.secop.gov.co/Public/Tendering/OpportunityDetail/Index?noticeUID=CO1.NTC.2719775&amp;isFromPublicArea=True&amp;isModal=true&amp;asPopupView=true</t>
  </si>
  <si>
    <t>https://community.secop.gov.co/Public/Tendering/OpportunityDetail/Index?noticeUID=CO1.NTC.2721415&amp;isFromPublicArea=True&amp;isModal=true&amp;asPopupView=true</t>
  </si>
  <si>
    <t>https://community.secop.gov.co/Public/Tendering/OpportunityDetail/Index?noticeUID=CO1.NTC.2721492&amp;isFromPublicArea=True&amp;isModal=true&amp;asPopupView=true</t>
  </si>
  <si>
    <t>https://community.secop.gov.co/Public/Tendering/OpportunityDetail/Index?noticeUID=CO1.NTC.2722308&amp;isFromPublicArea=True&amp;isModal=true&amp;asPopupView=true</t>
  </si>
  <si>
    <t>https://community.secop.gov.co/Public/Tendering/OpportunityDetail/Index?noticeUID=CO1.NTC.2722512&amp;isFromPublicArea=True&amp;isModal=true&amp;asPopupView=true</t>
  </si>
  <si>
    <t>https://community.secop.gov.co/Public/Tendering/OpportunityDetail/Index?noticeUID=CO1.NTC.2722776&amp;isFromPublicArea=True&amp;isModal=true&amp;asPopupView=true</t>
  </si>
  <si>
    <t>https://community.secop.gov.co/Public/Tendering/OpportunityDetail/Index?noticeUID=CO1.NTC.2723549&amp;isFromPublicArea=True&amp;isModal=true&amp;asPopupView=true</t>
  </si>
  <si>
    <t>https://community.secop.gov.co/Public/Tendering/OpportunityDetail/Index?noticeUID=CO1.NTC.2724297&amp;isFromPublicArea=True&amp;isModal=true&amp;asPopupView=true</t>
  </si>
  <si>
    <t>https://community.secop.gov.co/Public/Tendering/OpportunityDetail/Index?noticeUID=CO1.NTC.2724935&amp;isFromPublicArea=True&amp;isModal=true&amp;asPopupView=true</t>
  </si>
  <si>
    <t>https://community.secop.gov.co/Public/Tendering/OpportunityDetail/Index?noticeUID=CO1.NTC.2711001&amp;isFromPublicArea=True&amp;isModal=true&amp;asPopupView=true</t>
  </si>
  <si>
    <t>https://community.secop.gov.co/Public/Tendering/OpportunityDetail/Index?noticeUID=CO1.NTC.2718096&amp;isFromPublicArea=True&amp;isModal=true&amp;asPopupView=true</t>
  </si>
  <si>
    <t>https://community.secop.gov.co/Public/Tendering/OpportunityDetail/Index?noticeUID=CO1.NTC.2723790&amp;isFromPublicArea=True&amp;isModal=true&amp;asPopupView=true</t>
  </si>
  <si>
    <t>https://community.secop.gov.co/Public/Tendering/OpportunityDetail/Index?noticeUID=CO1.NTC.2732700&amp;isFromPublicArea=True&amp;isModal=true&amp;asPopupView=true</t>
  </si>
  <si>
    <t>https://community.secop.gov.co/Public/Tendering/OpportunityDetail/Index?noticeUID=CO1.NTC.2726276&amp;isFromPublicArea=True&amp;isModal=true&amp;asPopupView=true</t>
  </si>
  <si>
    <t>https://community.secop.gov.co/Public/Tendering/OpportunityDetail/Index?noticeUID=CO1.NTC.2726291&amp;isFromPublicArea=True&amp;isModal=true&amp;asPopupView=true</t>
  </si>
  <si>
    <t>https://community.secop.gov.co/Public/Tendering/OpportunityDetail/Index?noticeUID=CO1.NTC.2713547&amp;isFromPublicArea=True&amp;isModal=true&amp;asPopupView=true</t>
  </si>
  <si>
    <t>https://community.secop.gov.co/Public/Tendering/OpportunityDetail/Index?noticeUID=CO1.NTC.2717910&amp;isFromPublicArea=True&amp;isModal=true&amp;asPopupView=true</t>
  </si>
  <si>
    <t>https://community.secop.gov.co/Public/Tendering/OpportunityDetail/Index?noticeUID=CO1.NTC.2720634&amp;isFromPublicArea=True&amp;isModal=true&amp;asPopupView=true</t>
  </si>
  <si>
    <t>https://community.secop.gov.co/Public/Tendering/OpportunityDetail/Index?noticeUID=CO1.NTC.2721083&amp;isFromPublicArea=True&amp;isModal=true&amp;asPopupView=true</t>
  </si>
  <si>
    <t>https://community.secop.gov.co/Public/Tendering/OpportunityDetail/Index?noticeUID=CO1.NTC.2727303&amp;isFromPublicArea=True&amp;isModal=true&amp;asPopupView=true</t>
  </si>
  <si>
    <t>https://community.secop.gov.co/Public/Tendering/OpportunityDetail/Index?noticeUID=CO1.NTC.2727784&amp;isFromPublicArea=True&amp;isModal=true&amp;asPopupView=true</t>
  </si>
  <si>
    <t>https://community.secop.gov.co/Public/Tendering/OpportunityDetail/Index?noticeUID=CO1.NTC.2725375&amp;isFromPublicArea=True&amp;isModal=true&amp;asPopupView=true</t>
  </si>
  <si>
    <t>https://community.secop.gov.co/Public/Tendering/OpportunityDetail/Index?noticeUID=CO1.NTC.2726321&amp;isFromPublicArea=True&amp;isModal=true&amp;asPopupView=true</t>
  </si>
  <si>
    <t>https://community.secop.gov.co/Public/Tendering/OpportunityDetail/Index?noticeUID=CO1.NTC.2754598&amp;isFromPublicArea=True&amp;isModal=true&amp;asPopupView=true</t>
  </si>
  <si>
    <t>https://community.secop.gov.co/Public/Tendering/OpportunityDetail/Index?noticeUID=CO1.NTC.2741323&amp;isFromPublicArea=True&amp;isModal=true&amp;asPopupView=true</t>
  </si>
  <si>
    <t>https://community.secop.gov.co/Public/Tendering/OpportunityDetail/Index?noticeUID=CO1.NTC.2743135&amp;isFromPublicArea=True&amp;isModal=true&amp;asPopupView=true</t>
  </si>
  <si>
    <t>https://community.secop.gov.co/Public/Tendering/OpportunityDetail/Index?noticeUID=CO1.NTC.2743607&amp;isFromPublicArea=True&amp;isModal=true&amp;asPopupView=true</t>
  </si>
  <si>
    <t>https://community.secop.gov.co/Public/Tendering/OpportunityDetail/Index?noticeUID=CO1.NTC.2758003&amp;isFromPublicArea=True&amp;isModal=true&amp;asPopupView=true</t>
  </si>
  <si>
    <t>https://community.secop.gov.co/Public/Tendering/OpportunityDetail/Index?noticeUID=CO1.NTC.2760790&amp;isFromPublicArea=True&amp;isModal=true&amp;asPopupView=true</t>
  </si>
  <si>
    <t>https://community.secop.gov.co/Public/Tendering/OpportunityDetail/Index?noticeUID=CO1.NTC.2764063&amp;isFromPublicArea=True&amp;isModal=true&amp;asPopupView=true</t>
  </si>
  <si>
    <t>https://community.secop.gov.co/Public/Tendering/OpportunityDetail/Index?noticeUID=CO1.NTC.2763171&amp;isFromPublicArea=True&amp;isModal=true&amp;asPopupView=true</t>
  </si>
  <si>
    <t>https://community.secop.gov.co/Public/Tendering/OpportunityDetail/Index?noticeUID=CO1.NTC.2729830&amp;isFromPublicArea=True&amp;isModal=true&amp;asPopupView=true</t>
  </si>
  <si>
    <t>https://community.secop.gov.co/Public/Tendering/OpportunityDetail/Index?noticeUID=CO1.NTC.2728894&amp;isFromPublicArea=True&amp;isModal=true&amp;asPopupView=true</t>
  </si>
  <si>
    <t>https://community.secop.gov.co/Public/Tendering/OpportunityDetail/Index?noticeUID=CO1.NTC.2728512&amp;isFromPublicArea=True&amp;isModal=true&amp;asPopupView=true</t>
  </si>
  <si>
    <t>https://community.secop.gov.co/Public/Tendering/OpportunityDetail/Index?noticeUID=CO1.NTC.2733748&amp;isFromPublicArea=True&amp;isModal=true&amp;asPopupView=true</t>
  </si>
  <si>
    <t>https://community.secop.gov.co/Public/Tendering/OpportunityDetail/Index?noticeUID=CO1.NTC.2720005&amp;isFromPublicArea=True&amp;isModal=true&amp;asPopupView=true</t>
  </si>
  <si>
    <t>https://community.secop.gov.co/Public/Tendering/OpportunityDetail/Index?noticeUID=CO1.NTC.2724854&amp;isFromPublicArea=True&amp;isModal=true&amp;asPopupView=true</t>
  </si>
  <si>
    <t>https://community.secop.gov.co/Public/Tendering/OpportunityDetail/Index?noticeUID=CO1.NTC.2759332&amp;isFromPublicArea=True&amp;isModal=true&amp;asPopupView=true</t>
  </si>
  <si>
    <t>https://community.secop.gov.co/Public/Tendering/OpportunityDetail/Index?noticeUID=CO1.NTC.2753034&amp;isFromPublicArea=True&amp;isModal=true&amp;asPopupView=true</t>
  </si>
  <si>
    <t>https://community.secop.gov.co/Public/Tendering/OpportunityDetail/Index?noticeUID=CO1.NTC.2731658&amp;isFromPublicArea=True&amp;isModal=true&amp;asPopupView=true</t>
  </si>
  <si>
    <t>https://community.secop.gov.co/Public/Tendering/OpportunityDetail/Index?noticeUID=CO1.NTC.2770267&amp;isFromPublicArea=True&amp;isModal=true&amp;asPopupView=true</t>
  </si>
  <si>
    <t>https://community.secop.gov.co/Public/Tendering/OpportunityDetail/Index?noticeUID=CO1.NTC.2753720&amp;isFromPublicArea=True&amp;isModal=true&amp;asPopupView=true</t>
  </si>
  <si>
    <t>https://community.secop.gov.co/Public/Tendering/OpportunityDetail/Index?noticeUID=CO1.NTC.2741390&amp;isFromPublicArea=True&amp;isModal=true&amp;asPopupView=true</t>
  </si>
  <si>
    <t>https://community.secop.gov.co/Public/Tendering/OpportunityDetail/Index?noticeUID=CO1.NTC.2761058&amp;isFromPublicArea=True&amp;isModal=true&amp;asPopupView=true</t>
  </si>
  <si>
    <t>https://community.secop.gov.co/Public/Tendering/OpportunityDetail/Index?noticeUID=CO1.NTC.2734625&amp;isFromPublicArea=True&amp;isModal=true&amp;asPopupView=true</t>
  </si>
  <si>
    <t>https://community.secop.gov.co/Public/Tendering/OpportunityDetail/Index?noticeUID=CO1.NTC.2745455&amp;isFromPublicArea=True&amp;isModal=true&amp;asPopupView=true</t>
  </si>
  <si>
    <t>https://community.secop.gov.co/Public/Tendering/OpportunityDetail/Index?noticeUID=CO1.NTC.2762509&amp;isFromPublicArea=True&amp;isModal=true&amp;asPopupView=true</t>
  </si>
  <si>
    <t>https://community.secop.gov.co/Public/Tendering/OpportunityDetail/Index?noticeUID=CO1.NTC.2746193&amp;isFromPublicArea=True&amp;isModal=true&amp;asPopupView=true</t>
  </si>
  <si>
    <t>https://community.secop.gov.co/Public/Tendering/OpportunityDetail/Index?noticeUID=CO1.NTC.2746598&amp;isFromPublicArea=True&amp;isModal=true&amp;asPopupView=true</t>
  </si>
  <si>
    <t>https://community.secop.gov.co/Public/Tendering/OpportunityDetail/Index?noticeUID=CO1.NTC.2771717&amp;isFromPublicArea=True&amp;isModal=true&amp;asPopupView=true</t>
  </si>
  <si>
    <t>https://community.secop.gov.co/Public/Tendering/OpportunityDetail/Index?noticeUID=CO1.NTC.2743487&amp;isFromPublicArea=True&amp;isModal=true&amp;asPopupView=true</t>
  </si>
  <si>
    <t>https://community.secop.gov.co/Public/Tendering/OpportunityDetail/Index?noticeUID=CO1.NTC.2743961&amp;isFromPublicArea=True&amp;isModal=true&amp;asPopupView=true</t>
  </si>
  <si>
    <t>https://community.secop.gov.co/Public/Tendering/OpportunityDetail/Index?noticeUID=CO1.NTC.2744611&amp;isFromPublicArea=True&amp;isModal=true&amp;asPopupView=true</t>
  </si>
  <si>
    <t>https://community.secop.gov.co/Public/Tendering/OpportunityDetail/Index?noticeUID=CO1.NTC.2745006&amp;isFromPublicArea=True&amp;isModal=true&amp;asPopupView=true</t>
  </si>
  <si>
    <t>https://community.secop.gov.co/Public/Tendering/OpportunityDetail/Index?noticeUID=CO1.NTC.2745312&amp;isFromPublicArea=True&amp;isModal=true&amp;asPopupView=true</t>
  </si>
  <si>
    <t>https://community.secop.gov.co/Public/Tendering/OpportunityDetail/Index?noticeUID=CO1.NTC.2758888&amp;isFromPublicArea=True&amp;isModal=true&amp;asPopupView=true</t>
  </si>
  <si>
    <t>https://community.secop.gov.co/Public/Tendering/OpportunityDetail/Index?noticeUID=CO1.NTC.2735614&amp;isFromPublicArea=True&amp;isModal=true&amp;asPopupView=true</t>
  </si>
  <si>
    <t>https://community.secop.gov.co/Public/Tendering/OpportunityDetail/Index?noticeUID=CO1.NTC.2736006&amp;isFromPublicArea=True&amp;isModal=true&amp;asPopupView=true</t>
  </si>
  <si>
    <t>https://community.secop.gov.co/Public/Tendering/OpportunityDetail/Index?noticeUID=CO1.NTC.2737499&amp;isFromPublicArea=True&amp;isModal=true&amp;asPopupView=true</t>
  </si>
  <si>
    <t>https://community.secop.gov.co/Public/Tendering/OpportunityDetail/Index?noticeUID=CO1.NTC.2738587&amp;isFromPublicArea=True&amp;isModal=true&amp;asPopupView=true</t>
  </si>
  <si>
    <t>https://community.secop.gov.co/Public/Tendering/OpportunityDetail/Index?noticeUID=CO1.NTC.2730805&amp;isFromPublicArea=True&amp;isModal=true&amp;asPopupView=true</t>
  </si>
  <si>
    <t>https://community.secop.gov.co/Public/Tendering/OpportunityDetail/Index?noticeUID=CO1.NTC.2734479&amp;isFromPublicArea=True&amp;isModal=true&amp;asPopupView=true</t>
  </si>
  <si>
    <t>https://community.secop.gov.co/Public/Tendering/OpportunityDetail/Index?noticeUID=CO1.NTC.2733881&amp;isFromPublicArea=True&amp;isModal=true&amp;asPopupView=true</t>
  </si>
  <si>
    <t>https://community.secop.gov.co/Public/Tendering/OpportunityDetail/Index?noticeUID=CO1.NTC.2738278&amp;isFromPublicArea=True&amp;isModal=true&amp;asPopupView=true</t>
  </si>
  <si>
    <t>https://community.secop.gov.co/Public/Tendering/OpportunityDetail/Index?noticeUID=CO1.NTC.2737670&amp;isFromPublicArea=True&amp;isModal=true&amp;asPopupView=true</t>
  </si>
  <si>
    <t>https://community.secop.gov.co/Public/Tendering/OpportunityDetail/Index?noticeUID=CO1.NTC.2760559&amp;isFromPublicArea=True&amp;isModal=true&amp;asPopupView=true</t>
  </si>
  <si>
    <t>https://community.secop.gov.co/Public/Tendering/OpportunityDetail/Index?noticeUID=CO1.NTC.2762835&amp;isFromPublicArea=True&amp;isModal=true&amp;asPopupView=true</t>
  </si>
  <si>
    <t>https://community.secop.gov.co/Public/Tendering/OpportunityDetail/Index?noticeUID=CO1.NTC.2735112&amp;isFromPublicArea=True&amp;isModal=true&amp;asPopupView=true</t>
  </si>
  <si>
    <t>https://community.secop.gov.co/Public/Tendering/OpportunityDetail/Index?noticeUID=CO1.NTC.2735956&amp;isFromPublicArea=True&amp;isModal=true&amp;asPopupView=true</t>
  </si>
  <si>
    <t>https://community.secop.gov.co/Public/Tendering/OpportunityDetail/Index?noticeUID=CO1.NTC.2739358&amp;isFromPublicArea=True&amp;isModal=true&amp;asPopupView=true</t>
  </si>
  <si>
    <t>https://community.secop.gov.co/Public/Tendering/OpportunityDetail/Index?noticeUID=CO1.NTC.2740479&amp;isFromPublicArea=True&amp;isModal=true&amp;asPopupView=true</t>
  </si>
  <si>
    <t>https://community.secop.gov.co/Public/Tendering/OpportunityDetail/Index?noticeUID=CO1.NTC.2737973&amp;isFromPublicArea=True&amp;isModal=true&amp;asPopupView=true</t>
  </si>
  <si>
    <t>https://community.secop.gov.co/Public/Tendering/OpportunityDetail/Index?noticeUID=CO1.NTC.2737433&amp;isFromPublicArea=True&amp;isModal=true&amp;asPopupView=true</t>
  </si>
  <si>
    <t>https://community.secop.gov.co/Public/Tendering/OpportunityDetail/Index?noticeUID=CO1.NTC.2738248&amp;isFromPublicArea=True&amp;isModal=true&amp;asPopupView=true</t>
  </si>
  <si>
    <t>https://community.secop.gov.co/Public/Tendering/OpportunityDetail/Index?noticeUID=CO1.NTC.2759538&amp;isFromPublicArea=True&amp;isModal=true&amp;asPopupView=true</t>
  </si>
  <si>
    <t>https://community.secop.gov.co/Public/Tendering/OpportunityDetail/Index?noticeUID=CO1.NTC.2760974&amp;isFromPublicArea=True&amp;isModal=true&amp;asPopupView=true</t>
  </si>
  <si>
    <t>https://community.secop.gov.co/Public/Tendering/OpportunityDetail/Index?noticeUID=CO1.NTC.2762019&amp;isFromPublicArea=True&amp;isModal=true&amp;asPopupView=true</t>
  </si>
  <si>
    <t>https://community.secop.gov.co/Public/Tendering/OpportunityDetail/Index?noticeUID=CO1.NTC.2763539&amp;isFromPublicArea=True&amp;isModal=true&amp;asPopupView=true</t>
  </si>
  <si>
    <t>https://community.secop.gov.co/Public/Tendering/OpportunityDetail/Index?noticeUID=CO1.NTC.2767146&amp;isFromPublicArea=True&amp;isModal=true&amp;asPopupView=true</t>
  </si>
  <si>
    <t>https://community.secop.gov.co/Public/Tendering/OpportunityDetail/Index?noticeUID=CO1.NTC.2759782&amp;isFromPublicArea=True&amp;isModal=true&amp;asPopupView=true</t>
  </si>
  <si>
    <t>https://community.secop.gov.co/Public/Tendering/OpportunityDetail/Index?noticeUID=CO1.NTC.2740378&amp;isFromPublicArea=True&amp;isModal=true&amp;asPopupView=true</t>
  </si>
  <si>
    <t>https://community.secop.gov.co/Public/Tendering/OpportunityDetail/Index?noticeUID=CO1.NTC.2752913&amp;isFromPublicArea=True&amp;isModal=true&amp;asPopupView=true</t>
  </si>
  <si>
    <t>https://community.secop.gov.co/Public/Tendering/OpportunityDetail/Index?noticeUID=CO1.NTC.2740698&amp;isFromPublicArea=True&amp;isModal=true&amp;asPopupView=true</t>
  </si>
  <si>
    <t>https://community.secop.gov.co/Public/Tendering/OpportunityDetail/Index?noticeUID=CO1.NTC.2741401&amp;isFromPublicArea=True&amp;isModal=true&amp;asPopupView=true</t>
  </si>
  <si>
    <t>https://community.secop.gov.co/Public/Tendering/OpportunityDetail/Index?noticeUID=CO1.NTC.2741642&amp;isFromPublicArea=True&amp;isModal=true&amp;asPopupView=true</t>
  </si>
  <si>
    <t>https://community.secop.gov.co/Public/Tendering/OpportunityDetail/Index?noticeUID=CO1.NTC.2743705&amp;isFromPublicArea=True&amp;isModal=true&amp;asPopupView=true</t>
  </si>
  <si>
    <t>https://community.secop.gov.co/Public/Tendering/OpportunityDetail/Index?noticeUID=CO1.NTC.2752878&amp;isFromPublicArea=True&amp;isModal=true&amp;asPopupView=true</t>
  </si>
  <si>
    <t>https://community.secop.gov.co/Public/Tendering/OpportunityDetail/Index?noticeUID=CO1.NTC.2754124&amp;isFromPublicArea=True&amp;isModal=true&amp;asPopupView=true</t>
  </si>
  <si>
    <t>https://community.secop.gov.co/Public/Tendering/OpportunityDetail/Index?noticeUID=CO1.NTC.2753817&amp;isFromPublicArea=True&amp;isModal=true&amp;asPopupView=true</t>
  </si>
  <si>
    <t>https://community.secop.gov.co/Public/Tendering/OpportunityDetail/Index?noticeUID=CO1.NTC.2755164&amp;isFromPublicArea=True&amp;isModal=true&amp;asPopupView=true</t>
  </si>
  <si>
    <t>https://community.secop.gov.co/Public/Tendering/OpportunityDetail/Index?noticeUID=CO1.NTC.2755684&amp;isFromPublicArea=True&amp;isModal=true&amp;asPopupView=true</t>
  </si>
  <si>
    <t>https://community.secop.gov.co/Public/Tendering/OpportunityDetail/Index?noticeUID=CO1.NTC.2764084&amp;isFromPublicArea=True&amp;isModal=true&amp;asPopupView=true</t>
  </si>
  <si>
    <t>https://community.secop.gov.co/Public/Tendering/OpportunityDetail/Index?noticeUID=CO1.NTC.2765007&amp;isFromPublicArea=True&amp;isModal=true&amp;asPopupView=true</t>
  </si>
  <si>
    <t>https://community.secop.gov.co/Public/Tendering/OpportunityDetail/Index?noticeUID=CO1.NTC.2751361&amp;isFromPublicArea=True&amp;isModal=true&amp;asPopupView=true</t>
  </si>
  <si>
    <t>https://community.secop.gov.co/Public/Tendering/OpportunityDetail/Index?noticeUID=CO1.NTC.2751576&amp;isFromPublicArea=True&amp;isModal=true&amp;asPopupView=true</t>
  </si>
  <si>
    <t>https://community.secop.gov.co/Public/Tendering/OpportunityDetail/Index?noticeUID=CO1.NTC.2752904&amp;isFromPublicArea=True&amp;isModal=true&amp;asPopupView=true</t>
  </si>
  <si>
    <t>https://community.secop.gov.co/Public/Tendering/OpportunityDetail/Index?noticeUID=CO1.NTC.2752147&amp;isFromPublicArea=True&amp;isModal=true&amp;asPopupView=true</t>
  </si>
  <si>
    <t>https://community.secop.gov.co/Public/Tendering/OpportunityDetail/Index?noticeUID=CO1.NTC.2752538&amp;isFromPublicArea=True&amp;isModal=true&amp;asPopupView=true</t>
  </si>
  <si>
    <t>https://community.secop.gov.co/Public/Tendering/OpportunityDetail/Index?noticeUID=CO1.NTC.2762160&amp;isFromPublicArea=True&amp;isModal=true&amp;asPopupView=true</t>
  </si>
  <si>
    <t>https://community.secop.gov.co/Public/Tendering/OpportunityDetail/Index?noticeUID=CO1.NTC.2765315&amp;isFromPublicArea=True&amp;isModal=true&amp;asPopupView=true</t>
  </si>
  <si>
    <t>https://community.secop.gov.co/Public/Tendering/OpportunityDetail/Index?noticeUID=CO1.NTC.2766157&amp;isFromPublicArea=True&amp;isModal=true&amp;asPopupView=true</t>
  </si>
  <si>
    <t>https://community.secop.gov.co/Public/Tendering/OpportunityDetail/Index?noticeUID=CO1.NTC.2756993&amp;isFromPublicArea=True&amp;isModal=true&amp;asPopupView=true</t>
  </si>
  <si>
    <t>https://community.secop.gov.co/Public/Tendering/OpportunityDetail/Index?noticeUID=CO1.NTC.2756978&amp;isFromPublicArea=True&amp;isModal=true&amp;asPopupView=true</t>
  </si>
  <si>
    <t>https://community.secop.gov.co/Public/Tendering/OpportunityDetail/Index?noticeUID=CO1.NTC.2757643&amp;isFromPublicArea=True&amp;isModal=true&amp;asPopupView=true</t>
  </si>
  <si>
    <t>https://community.secop.gov.co/Public/Tendering/OpportunityDetail/Index?noticeUID=CO1.NTC.2760656&amp;isFromPublicArea=True&amp;isModal=true&amp;asPopupView=true</t>
  </si>
  <si>
    <t>https://community.secop.gov.co/Public/Tendering/OpportunityDetail/Index?noticeUID=CO1.NTC.2786603&amp;isFromPublicArea=True&amp;isModal=true&amp;asPopupView=true</t>
  </si>
  <si>
    <t>https://community.secop.gov.co/Public/Tendering/OpportunityDetail/Index?noticeUID=CO1.NTC.2786135&amp;isFromPublicArea=True&amp;isModal=true&amp;asPopupView=true</t>
  </si>
  <si>
    <t>https://community.secop.gov.co/Public/Tendering/OpportunityDetail/Index?noticeUID=CO1.NTC.2785923&amp;isFromPublicArea=True&amp;isModal=true&amp;asPopupView=true</t>
  </si>
  <si>
    <t>https://community.secop.gov.co/Public/Tendering/OpportunityDetail/Index?noticeUID=CO1.NTC.2787932&amp;isFromPublicArea=True&amp;isModal=true&amp;asPopupView=true</t>
  </si>
  <si>
    <t>https://community.secop.gov.co/Public/Tendering/OpportunityDetail/Index?noticeUID=CO1.NTC.2789266&amp;isFromPublicArea=True&amp;isModal=true&amp;asPopupView=true</t>
  </si>
  <si>
    <t>https://community.secop.gov.co/Public/Tendering/OpportunityDetail/Index?noticeUID=CO1.NTC.2789484&amp;isFromPublicArea=True&amp;isModal=true&amp;asPopupView=true</t>
  </si>
  <si>
    <t>https://community.secop.gov.co/Public/Tendering/OpportunityDetail/Index?noticeUID=CO1.NTC.2790325&amp;isFromPublicArea=True&amp;isModal=true&amp;asPopupView=true</t>
  </si>
  <si>
    <t>https://community.secop.gov.co/Public/Tendering/OpportunityDetail/Index?noticeUID=CO1.NTC.2791369&amp;isFromPublicArea=True&amp;isModal=true&amp;asPopupView=true</t>
  </si>
  <si>
    <t>https://community.secop.gov.co/Public/Tendering/OpportunityDetail/Index?noticeUID=CO1.NTC.2795274&amp;isFromPublicArea=True&amp;isModal=true&amp;asPopupView=true</t>
  </si>
  <si>
    <t>https://community.secop.gov.co/Public/Tendering/OpportunityDetail/Index?noticeUID=CO1.NTC.2483812&amp;isFromPublicArea=True&amp;isModal=true&amp;asPopupView=true</t>
  </si>
  <si>
    <t>https://community.secop.gov.co/Public/Tendering/OpportunityDetail/Index?noticeUID=CO1.NTC.2846881&amp;isFromPublicArea=True&amp;isModal=true&amp;asPopupView=true</t>
  </si>
  <si>
    <t>https://community.secop.gov.co/Public/Tendering/OpportunityDetail/Index?noticeUID=CO1.NTC.2865526&amp;isFromPublicArea=True&amp;isModal=true&amp;asPopupView=true</t>
  </si>
  <si>
    <t>https://community.secop.gov.co/Public/Tendering/OpportunityDetail/Index?noticeUID=CO1.NTC.2880945&amp;isFromPublicArea=True&amp;isModal=true&amp;asPopupView=true</t>
  </si>
  <si>
    <t>https://community.secop.gov.co/Public/Tendering/OpportunityDetail/Index?noticeUID=CO1.NTC.2866002&amp;isFromPublicArea=True&amp;isModal=true&amp;asPopupView=true</t>
  </si>
  <si>
    <t>https://community.secop.gov.co/Public/Tendering/OpportunityDetail/Index?noticeUID=CO1.NTC.2895102&amp;isFromPublicArea=True&amp;isModal=true&amp;asPopupView=true</t>
  </si>
  <si>
    <t>https://community.secop.gov.co/Public/Tendering/OpportunityDetail/Index?noticeUID=CO1.NTC.2917442&amp;isFromPublicArea=True&amp;isModal=true&amp;asPopupView=true</t>
  </si>
  <si>
    <t>https://community.secop.gov.co/Public/Tendering/OpportunityDetail/Index?noticeUID=CO1.NTC.2961373&amp;isFromPublicArea=True&amp;isModal=true&amp;asPopupView=true</t>
  </si>
  <si>
    <t>https://community.secop.gov.co/Public/Tendering/OpportunityDetail/Index?noticeUID=CO1.NTC.2961477&amp;isFromPublicArea=True&amp;isModal=true&amp;asPopupView=true</t>
  </si>
  <si>
    <t>https://community.secop.gov.co/Public/Tendering/OpportunityDetail/Index?noticeUID=CO1.NTC.2961289&amp;isFromPublicArea=True&amp;isModal=true&amp;asPopupView=true</t>
  </si>
  <si>
    <t>https://community.secop.gov.co/Public/Tendering/OpportunityDetail/Index?noticeUID=CO1.NTC.2962435&amp;isFromPublicArea=True&amp;isModal=true&amp;asPopupView=true</t>
  </si>
  <si>
    <t>https://community.secop.gov.co/Public/Tendering/OpportunityDetail/Index?noticeUID=CO1.NTC.2945528&amp;isFromPublicArea=True&amp;isModal=true&amp;asPopupView=true</t>
  </si>
  <si>
    <t>https://community.secop.gov.co/Public/Tendering/OpportunityDetail/Index?noticeUID=CO1.NTC.2961669&amp;isFromPublicArea=True&amp;isModal=true&amp;asPopupView=true</t>
  </si>
  <si>
    <t>https://community.secop.gov.co/Public/Tendering/OpportunityDetail/Index?noticeUID=CO1.NTC.2961663&amp;isFromPublicArea=True&amp;isModal=true&amp;asPopupView=true</t>
  </si>
  <si>
    <t>https://community.secop.gov.co/Public/Tendering/OpportunityDetail/Index?noticeUID=CO1.NTC.2961369&amp;isFromPublicArea=True&amp;isModal=true&amp;asPopupView=true</t>
  </si>
  <si>
    <t>https://community.secop.gov.co/Public/Tendering/OpportunityDetail/Index?noticeUID=CO1.NTC.2962379&amp;isFromPublicArea=True&amp;isModal=true&amp;asPopupView=true</t>
  </si>
  <si>
    <t>https://community.secop.gov.co/Public/Tendering/OpportunityDetail/Index?noticeUID=CO1.NTC.2962384&amp;isFromPublicArea=True&amp;isModal=true&amp;asPopupView=true</t>
  </si>
  <si>
    <t>https://community.secop.gov.co/Public/Tendering/OpportunityDetail/Index?noticeUID=CO1.NTC.2961287&amp;isFromPublicArea=True&amp;isModal=true&amp;asPopupView=true</t>
  </si>
  <si>
    <t>https://community.secop.gov.co/Public/Tendering/OpportunityDetail/Index?noticeUID=CO1.NTC.2963132&amp;isFromPublicArea=True&amp;isModal=true&amp;asPopupView=true</t>
  </si>
  <si>
    <t>https://community.secop.gov.co/Public/Tendering/OpportunityDetail/Index?noticeUID=CO1.NTC.2963148&amp;isFromPublicArea=True&amp;isModal=true&amp;asPopupView=true</t>
  </si>
  <si>
    <t>https://community.secop.gov.co/Public/Tendering/OpportunityDetail/Index?noticeUID=CO1.NTC.2962780&amp;isFromPublicArea=True&amp;isModal=true&amp;asPopupView=true</t>
  </si>
  <si>
    <t>https://community.secop.gov.co/Public/Tendering/OpportunityDetail/Index?noticeUID=CO1.NTC.2964348&amp;isFromPublicArea=True&amp;isModal=true&amp;asPopupView=true</t>
  </si>
  <si>
    <t>https://community.secop.gov.co/Public/Tendering/OpportunityDetail/Index?noticeUID=CO1.NTC.2967421&amp;isFromPublicArea=True&amp;isModal=true&amp;asPopupView=true</t>
  </si>
  <si>
    <t>https://community.secop.gov.co/Public/Tendering/OpportunityDetail/Index?noticeUID=CO1.NTC.2967417&amp;isFromPublicArea=True&amp;isModal=true&amp;asPopupView=true</t>
  </si>
  <si>
    <t>https://community.secop.gov.co/Public/Tendering/OpportunityDetail/Index?noticeUID=CO1.NTC.2967530&amp;isFromPublicArea=True&amp;isModal=true&amp;asPopupView=true</t>
  </si>
  <si>
    <t>https://community.secop.gov.co/Public/Tendering/OpportunityDetail/Index?noticeUID=CO1.NTC.2967268&amp;isFromPublicArea=True&amp;isModal=true&amp;asPopupView=true</t>
  </si>
  <si>
    <t>https://community.secop.gov.co/Public/Tendering/OpportunityDetail/Index?noticeUID=CO1.NTC.2967479&amp;isFromPublicArea=True&amp;isModal=true&amp;asPopupView=true</t>
  </si>
  <si>
    <t>https://community.secop.gov.co/Public/Tendering/OpportunityDetail/Index?noticeUID=CO1.NTC.2967806&amp;isFromPublicArea=True&amp;isModal=true&amp;asPopupView=true</t>
  </si>
  <si>
    <t>https://community.secop.gov.co/Public/Tendering/OpportunityDetail/Index?noticeUID=CO1.NTC.2968862&amp;isFromPublicArea=True&amp;isModal=true&amp;asPopupView=true</t>
  </si>
  <si>
    <t>https://community.secop.gov.co/Public/Tendering/OpportunityDetail/Index?noticeUID=CO1.NTC.2992902&amp;isFromPublicArea=True&amp;isModal=true&amp;asPopupView=true</t>
  </si>
  <si>
    <t>https://community.secop.gov.co/Public/Tendering/OpportunityDetail/Index?noticeUID=CO1.NTC.2969085&amp;isFromPublicArea=True&amp;isModal=true&amp;asPopupView=true</t>
  </si>
  <si>
    <t>https://community.secop.gov.co/Public/Tendering/OpportunityDetail/Index?noticeUID=CO1.NTC.2972927&amp;isFromPublicArea=True&amp;isModal=true&amp;asPopupView=true</t>
  </si>
  <si>
    <t>https://community.secop.gov.co/Public/Tendering/OpportunityDetail/Index?noticeUID=CO1.NTC.2968124&amp;isFromPublicArea=True&amp;isModal=true&amp;asPopupView=true</t>
  </si>
  <si>
    <t>https://community.secop.gov.co/Public/Tendering/OpportunityDetail/Index?noticeUID=CO1.NTC.2968412&amp;isFromPublicArea=True&amp;isModal=true&amp;asPopupView=true</t>
  </si>
  <si>
    <t>https://community.secop.gov.co/Public/Tendering/OpportunityDetail/Index?noticeUID=CO1.NTC.2968418&amp;isFromPublicArea=True&amp;isModal=true&amp;asPopupView=true</t>
  </si>
  <si>
    <t>https://community.secop.gov.co/Public/Tendering/OpportunityDetail/Index?noticeUID=CO1.NTC.2968846&amp;isFromPublicArea=True&amp;isModal=true&amp;asPopupView=true</t>
  </si>
  <si>
    <t>https://community.secop.gov.co/Public/Tendering/OpportunityDetail/Index?noticeUID=CO1.NTC.2968937&amp;isFromPublicArea=True&amp;isModal=true&amp;asPopupView=true</t>
  </si>
  <si>
    <t>https://community.secop.gov.co/Public/Tendering/OpportunityDetail/Index?noticeUID=CO1.NTC.2969184&amp;isFromPublicArea=True&amp;isModal=true&amp;asPopupView=true</t>
  </si>
  <si>
    <t>https://community.secop.gov.co/Public/Tendering/OpportunityDetail/Index?noticeUID=CO1.NTC.2969196&amp;isFromPublicArea=True&amp;isModal=true&amp;asPopupView=true</t>
  </si>
  <si>
    <t>https://community.secop.gov.co/Public/Tendering/OpportunityDetail/Index?noticeUID=CO1.NTC.2969413&amp;isFromPublicArea=True&amp;isModal=true&amp;asPopupView=true</t>
  </si>
  <si>
    <t>https://community.secop.gov.co/Public/Tendering/OpportunityDetail/Index?noticeUID=CO1.NTC.2969423&amp;isFromPublicArea=True&amp;isModal=true&amp;asPopupView=true</t>
  </si>
  <si>
    <t>https://community.secop.gov.co/Public/Tendering/OpportunityDetail/Index?noticeUID=CO1.NTC.2973322&amp;isFromPublicArea=True&amp;isModal=true&amp;asPopupView=true</t>
  </si>
  <si>
    <t>https://community.secop.gov.co/Public/Tendering/OpportunityDetail/Index?noticeUID=CO1.NTC.2947967&amp;isFromPublicArea=True&amp;isModal=true&amp;asPopupView=true</t>
  </si>
  <si>
    <t>https://community.secop.gov.co/Public/Tendering/OpportunityDetail/Index?noticeUID=CO1.NTC.2988870&amp;isFromPublicArea=True&amp;isModal=true&amp;asPopupView=true</t>
  </si>
  <si>
    <t>https://community.secop.gov.co/Public/Tendering/OpportunityDetail/Index?noticeUID=CO1.NTC.2973022&amp;isFromPublicArea=True&amp;isModal=true&amp;asPopupView=true</t>
  </si>
  <si>
    <t>https://community.secop.gov.co/Public/Tendering/OpportunityDetail/Index?noticeUID=CO1.NTC.2972059&amp;isFromPublicArea=True&amp;isModal=true&amp;asPopupView=true</t>
  </si>
  <si>
    <t>https://community.secop.gov.co/Public/Tendering/OpportunityDetail/Index?noticeUID=CO1.NTC.2972827&amp;isFromPublicArea=True&amp;isModal=true&amp;asPopupView=true</t>
  </si>
  <si>
    <t>https://community.secop.gov.co/Public/Tendering/OpportunityDetail/Index?noticeUID=CO1.NTC.2972910&amp;isFromPublicArea=True&amp;isModal=true&amp;asPopupView=true</t>
  </si>
  <si>
    <t>https://community.secop.gov.co/Public/Tendering/OpportunityDetail/Index?noticeUID=CO1.NTC.2971916&amp;isFromPublicArea=True&amp;isModal=true&amp;asPopupView=true</t>
  </si>
  <si>
    <t>https://community.secop.gov.co/Public/Tendering/OpportunityDetail/Index?noticeUID=CO1.NTC.2973124&amp;isFromPublicArea=True&amp;isModal=true&amp;asPopupView=true</t>
  </si>
  <si>
    <t>https://community.secop.gov.co/Public/Tendering/OpportunityDetail/Index?noticeUID=CO1.NTC.2972737&amp;isFromPublicArea=True&amp;isModal=true&amp;asPopupView=true</t>
  </si>
  <si>
    <t>https://community.secop.gov.co/Public/Tendering/OpportunityDetail/Index?noticeUID=CO1.NTC.2973125&amp;isFromPublicArea=True&amp;isModal=true&amp;asPopupView=true</t>
  </si>
  <si>
    <t>https://community.secop.gov.co/Public/Tendering/OpportunityDetail/Index?noticeUID=CO1.NTC.2972734&amp;isFromPublicArea=True&amp;isModal=true&amp;asPopupView=true</t>
  </si>
  <si>
    <t>https://community.secop.gov.co/Public/Tendering/OpportunityDetail/Index?noticeUID=CO1.NTC.3162212&amp;isFromPublicArea=True&amp;isModal=true&amp;asPopupView=true</t>
  </si>
  <si>
    <t>https://community.secop.gov.co/Public/Tendering/OpportunityDetail/Index?noticeUID=CO1.NTC.2976102&amp;isFromPublicArea=True&amp;isModal=true&amp;asPopupView=true</t>
  </si>
  <si>
    <t>https://community.secop.gov.co/Public/Tendering/OpportunityDetail/Index?noticeUID=CO1.NTC.2976003&amp;isFromPublicArea=True&amp;isModal=true&amp;asPopupView=true</t>
  </si>
  <si>
    <t>https://community.secop.gov.co/Public/Tendering/OpportunityDetail/Index?noticeUID=CO1.NTC.2976202&amp;isFromPublicArea=True&amp;isModal=true&amp;asPopupView=true</t>
  </si>
  <si>
    <t>https://community.secop.gov.co/Public/Tendering/OpportunityDetail/Index?noticeUID=CO1.NTC.2976004&amp;isFromPublicArea=True&amp;isModal=true&amp;asPopupView=true</t>
  </si>
  <si>
    <t>https://community.secop.gov.co/Public/Tendering/OpportunityDetail/Index?noticeUID=CO1.NTC.2976005&amp;isFromPublicArea=True&amp;isModal=true&amp;asPopupView=true</t>
  </si>
  <si>
    <t>https://community.secop.gov.co/Public/Tendering/OpportunityDetail/Index?noticeUID=CO1.NTC.2973545&amp;isFromPublicArea=True&amp;isModal=true&amp;asPopupView=true</t>
  </si>
  <si>
    <t>https://community.secop.gov.co/Public/Tendering/OpportunityDetail/Index?noticeUID=CO1.NTC.2973337&amp;isFromPublicArea=True&amp;isModal=true&amp;asPopupView=true</t>
  </si>
  <si>
    <t>https://community.secop.gov.co/Public/Tendering/OpportunityDetail/Index?noticeUID=CO1.NTC.2973339&amp;isFromPublicArea=True&amp;isModal=true&amp;asPopupView=true</t>
  </si>
  <si>
    <t>https://community.secop.gov.co/Public/Tendering/OpportunityDetail/Index?noticeUID=CO1.NTC.2973539&amp;isFromPublicArea=True&amp;isModal=true&amp;asPopupView=true</t>
  </si>
  <si>
    <t>https://community.secop.gov.co/Public/Tendering/OpportunityDetail/Index?noticeUID=CO1.NTC.2973395&amp;isFromPublicArea=True&amp;isModal=true&amp;asPopupView=true</t>
  </si>
  <si>
    <t>https://community.secop.gov.co/Public/Tendering/OpportunityDetail/Index?noticeUID=CO1.NTC.2976304&amp;isFromPublicArea=True&amp;isModal=true&amp;asPopupView=true</t>
  </si>
  <si>
    <t>https://community.secop.gov.co/Public/Tendering/OpportunityDetail/Index?noticeUID=CO1.NTC.2976303&amp;isFromPublicArea=True&amp;isModal=true&amp;asPopupView=true</t>
  </si>
  <si>
    <t>https://community.secop.gov.co/Public/Tendering/OpportunityDetail/Index?noticeUID=CO1.NTC.2976002&amp;isFromPublicArea=True&amp;isModal=true&amp;asPopupView=true</t>
  </si>
  <si>
    <t>https://community.secop.gov.co/Public/Tendering/OpportunityDetail/Index?noticeUID=CO1.NTC.2975905&amp;isFromPublicArea=True&amp;isModal=true&amp;asPopupView=true</t>
  </si>
  <si>
    <t>https://community.secop.gov.co/Public/Tendering/OpportunityDetail/Index?noticeUID=CO1.NTC.2976786&amp;isFromPublicArea=True&amp;isModal=true&amp;asPopupView=true</t>
  </si>
  <si>
    <t>https://community.secop.gov.co/Public/Tendering/OpportunityDetail/Index?noticeUID=CO1.NTC.2977820&amp;isFromPublicArea=True&amp;isModal=true&amp;asPopupView=true</t>
  </si>
  <si>
    <t>https://community.secop.gov.co/Public/Tendering/OpportunityDetail/Index?noticeUID=CO1.NTC.2982745&amp;isFromPublicArea=True&amp;isModal=true&amp;asPopupView=true</t>
  </si>
  <si>
    <t>https://community.secop.gov.co/Public/Tendering/OpportunityDetail/Index?noticeUID=CO1.NTC.2982855&amp;isFromPublicArea=True&amp;isModal=true&amp;asPopupView=true</t>
  </si>
  <si>
    <t>https://community.secop.gov.co/Public/Tendering/OpportunityDetail/Index?noticeUID=CO1.NTC.2985002&amp;isFromPublicArea=True&amp;isModal=true&amp;asPopupView=true</t>
  </si>
  <si>
    <t>https://community.secop.gov.co/Public/Tendering/OpportunityDetail/Index?noticeUID=CO1.NTC.2979977&amp;isFromPublicArea=True&amp;isModal=true&amp;asPopupView=true</t>
  </si>
  <si>
    <t>https://community.secop.gov.co/Public/Tendering/OpportunityDetail/Index?noticeUID=CO1.NTC.2979943&amp;isFromPublicArea=True&amp;isModal=true&amp;asPopupView=true</t>
  </si>
  <si>
    <t>https://community.secop.gov.co/Public/Tendering/OpportunityDetail/Index?noticeUID=CO1.NTC.2980117&amp;isFromPublicArea=True&amp;isModal=true&amp;asPopupView=true</t>
  </si>
  <si>
    <t>https://community.secop.gov.co/Public/Tendering/OpportunityDetail/Index?noticeUID=CO1.NTC.2976682&amp;isFromPublicArea=True&amp;isModal=true&amp;asPopupView=true</t>
  </si>
  <si>
    <t>https://community.secop.gov.co/Public/Tendering/OpportunityDetail/Index?noticeUID=CO1.NTC.2986401&amp;isFromPublicArea=True&amp;isModal=true&amp;asPopupView=true</t>
  </si>
  <si>
    <t>https://community.secop.gov.co/Public/Tendering/OpportunityDetail/Index?noticeUID=CO1.NTC.2992423&amp;isFromPublicArea=True&amp;isModal=true&amp;asPopupView=true</t>
  </si>
  <si>
    <t>https://community.secop.gov.co/Public/Tendering/OpportunityDetail/Index?noticeUID=CO1.NTC.2986402&amp;isFromPublicArea=True&amp;isModal=true&amp;asPopupView=true</t>
  </si>
  <si>
    <t>https://community.secop.gov.co/Public/Tendering/OpportunityDetail/Index?noticeUID=CO1.NTC.2977905&amp;isFromPublicArea=True&amp;isModal=true&amp;asPopupView=true</t>
  </si>
  <si>
    <t>https://community.secop.gov.co/Public/Tendering/OpportunityDetail/Index?noticeUID=CO1.NTC.3012513&amp;isFromPublicArea=True&amp;isModal=true&amp;asPopupView=true</t>
  </si>
  <si>
    <t>https://community.secop.gov.co/Public/Tendering/OpportunityDetail/Index?noticeUID=CO1.NTC.2978427&amp;isFromPublicArea=True&amp;isModal=true&amp;asPopupView=true</t>
  </si>
  <si>
    <t>https://community.secop.gov.co/Public/Tendering/OpportunityDetail/Index?noticeUID=CO1.NTC.2978026&amp;isFromPublicArea=True&amp;isModal=true&amp;asPopupView=true</t>
  </si>
  <si>
    <t>https://community.secop.gov.co/Public/Tendering/OpportunityDetail/Index?noticeUID=CO1.NTC.2978029&amp;isFromPublicArea=True&amp;isModal=true&amp;asPopupView=true</t>
  </si>
  <si>
    <t>https://community.secop.gov.co/Public/Tendering/OpportunityDetail/Index?noticeUID=CO1.NTC.2978131&amp;isFromPublicArea=True&amp;isModal=true&amp;asPopupView=true</t>
  </si>
  <si>
    <t>https://community.secop.gov.co/Public/Tendering/OpportunityDetail/Index?noticeUID=CO1.NTC.2978327&amp;isFromPublicArea=True&amp;isModal=true&amp;asPopupView=true</t>
  </si>
  <si>
    <t>https://community.secop.gov.co/Public/Tendering/OpportunityDetail/Index?noticeUID=CO1.NTC.2980116&amp;isFromPublicArea=True&amp;isModal=true&amp;asPopupView=true</t>
  </si>
  <si>
    <t>https://community.secop.gov.co/Public/Tendering/OpportunityDetail/Index?noticeUID=CO1.NTC.2979746&amp;isFromPublicArea=True&amp;isModal=true&amp;asPopupView=true</t>
  </si>
  <si>
    <t>https://community.secop.gov.co/Public/Tendering/OpportunityDetail/Index?noticeUID=CO1.NTC.2979605&amp;isFromPublicArea=True&amp;isModal=true&amp;asPopupView=true</t>
  </si>
  <si>
    <t>https://community.secop.gov.co/Public/Tendering/OpportunityDetail/Index?noticeUID=CO1.NTC.2979818&amp;isFromPublicArea=True&amp;isModal=true&amp;asPopupView=true</t>
  </si>
  <si>
    <t>https://community.secop.gov.co/Public/Tendering/OpportunityDetail/Index?noticeUID=CO1.NTC.2979719&amp;isFromPublicArea=True&amp;isModal=true&amp;asPopupView=true</t>
  </si>
  <si>
    <t>https://community.secop.gov.co/Public/Tendering/OpportunityDetail/Index?noticeUID=CO1.NTC.2979722&amp;isFromPublicArea=True&amp;isModal=true&amp;asPopupView=true</t>
  </si>
  <si>
    <t>https://community.secop.gov.co/Public/Tendering/OpportunityDetail/Index?noticeUID=CO1.NTC.2979732&amp;isFromPublicArea=True&amp;isModal=true&amp;asPopupView=true</t>
  </si>
  <si>
    <t>https://community.secop.gov.co/Public/Tendering/OpportunityDetail/Index?noticeUID=CO1.NTC.2979528&amp;isFromPublicArea=True&amp;isModal=true&amp;asPopupView=true</t>
  </si>
  <si>
    <t>https://community.secop.gov.co/Public/Tendering/OpportunityDetail/Index?noticeUID=CO1.NTC.2979674&amp;isFromPublicArea=True&amp;isModal=true&amp;asPopupView=true</t>
  </si>
  <si>
    <t>https://community.secop.gov.co/Public/Tendering/OpportunityDetail/Index?noticeUID=CO1.NTC.2980006&amp;isFromPublicArea=True&amp;isModal=true&amp;asPopupView=true</t>
  </si>
  <si>
    <t>https://community.secop.gov.co/Public/Tendering/OpportunityDetail/Index?noticeUID=CO1.NTC.2979681&amp;isFromPublicArea=True&amp;isModal=true&amp;asPopupView=true</t>
  </si>
  <si>
    <t>https://community.secop.gov.co/Public/Tendering/OpportunityDetail/Index?noticeUID=CO1.NTC.2980109&amp;isFromPublicArea=True&amp;isModal=true&amp;asPopupView=true</t>
  </si>
  <si>
    <t>https://community.secop.gov.co/Public/Tendering/OpportunityDetail/Index?noticeUID=CO1.NTC.2981366&amp;isFromPublicArea=True&amp;isModal=true&amp;asPopupView=true</t>
  </si>
  <si>
    <t>https://community.secop.gov.co/Public/Tendering/OpportunityDetail/Index?noticeUID=CO1.NTC.2981364&amp;isFromPublicArea=True&amp;isModal=true&amp;asPopupView=true</t>
  </si>
  <si>
    <t>https://community.secop.gov.co/Public/Tendering/OpportunityDetail/Index?noticeUID=CO1.NTC.2981545&amp;isFromPublicArea=True&amp;isModal=true&amp;asPopupView=true</t>
  </si>
  <si>
    <t>https://community.secop.gov.co/Public/Tendering/OpportunityDetail/Index?noticeUID=CO1.NTC.2981362&amp;isFromPublicArea=True&amp;isModal=true&amp;asPopupView=true</t>
  </si>
  <si>
    <t>https://community.secop.gov.co/Public/Tendering/OpportunityDetail/Index?noticeUID=CO1.NTC.2981450&amp;isFromPublicArea=True&amp;isModal=true&amp;asPopupView=true</t>
  </si>
  <si>
    <t>https://community.secop.gov.co/Public/Tendering/OpportunityDetail/Index?noticeUID=CO1.NTC.2981449&amp;isFromPublicArea=True&amp;isModal=true&amp;asPopupView=true</t>
  </si>
  <si>
    <t>https://community.secop.gov.co/Public/Tendering/OpportunityDetail/Index?noticeUID=CO1.NTC.2981134&amp;isFromPublicArea=True&amp;isModal=true&amp;asPopupView=true</t>
  </si>
  <si>
    <t>https://community.secop.gov.co/Public/Tendering/OpportunityDetail/Index?noticeUID=CO1.NTC.2981334&amp;isFromPublicArea=True&amp;isModal=true&amp;asPopupView=true</t>
  </si>
  <si>
    <t>https://community.secop.gov.co/Public/Tendering/OpportunityDetail/Index?noticeUID=CO1.NTC.2981330&amp;isFromPublicArea=True&amp;isModal=true&amp;asPopupView=true</t>
  </si>
  <si>
    <t>https://community.secop.gov.co/Public/Tendering/OpportunityDetail/Index?noticeUID=CO1.NTC.2979895&amp;isFromPublicArea=True&amp;isModal=true&amp;asPopupView=true</t>
  </si>
  <si>
    <t>https://community.secop.gov.co/Public/Tendering/OpportunityDetail/Index?noticeUID=CO1.NTC.2979594&amp;isFromPublicArea=True&amp;isModal=true&amp;asPopupView=true</t>
  </si>
  <si>
    <t>https://community.secop.gov.co/Public/Tendering/OpportunityDetail/Index?noticeUID=CO1.NTC.2981372&amp;isFromPublicArea=True&amp;isModal=true&amp;asPopupView=true</t>
  </si>
  <si>
    <t>https://community.secop.gov.co/Public/Tendering/OpportunityDetail/Index?noticeUID=CO1.NTC.2981380&amp;isFromPublicArea=True&amp;isModal=true&amp;asPopupView=true</t>
  </si>
  <si>
    <t>https://community.secop.gov.co/Public/Tendering/OpportunityDetail/Index?noticeUID=CO1.NTC.2981381&amp;isFromPublicArea=True&amp;isModal=true&amp;asPopupView=true</t>
  </si>
  <si>
    <t>https://community.secop.gov.co/Public/Tendering/OpportunityDetail/Index?noticeUID=CO1.NTC.2982046&amp;isFromPublicArea=True&amp;isModal=true&amp;asPopupView=true</t>
  </si>
  <si>
    <t>https://community.secop.gov.co/Public/Tendering/OpportunityDetail/Index?noticeUID=CO1.NTC.2982314&amp;isFromPublicArea=True&amp;isModal=true&amp;asPopupView=true</t>
  </si>
  <si>
    <t>https://community.secop.gov.co/Public/Tendering/OpportunityDetail/Index?noticeUID=CO1.NTC.2982405&amp;isFromPublicArea=True&amp;isModal=true&amp;asPopupView=true</t>
  </si>
  <si>
    <t>https://community.secop.gov.co/Public/Tendering/OpportunityDetail/Index?noticeUID=CO1.NTC.2982408&amp;isFromPublicArea=True&amp;isModal=true&amp;asPopupView=true</t>
  </si>
  <si>
    <t>https://community.secop.gov.co/Public/Tendering/OpportunityDetail/Index?noticeUID=CO1.NTC.2982411&amp;isFromPublicArea=True&amp;isModal=true&amp;asPopupView=true</t>
  </si>
  <si>
    <t>https://community.secop.gov.co/Public/Tendering/OpportunityDetail/Index?noticeUID=CO1.NTC.2982412&amp;isFromPublicArea=True&amp;isModal=true&amp;asPopupView=true</t>
  </si>
  <si>
    <t>https://community.secop.gov.co/Public/Tendering/OpportunityDetail/Index?noticeUID=CO1.NTC.2982413&amp;isFromPublicArea=True&amp;isModal=true&amp;asPopupView=true</t>
  </si>
  <si>
    <t>https://community.secop.gov.co/Public/Tendering/OpportunityDetail/Index?noticeUID=CO1.NTC.2982218&amp;isFromPublicArea=True&amp;isModal=true&amp;asPopupView=true</t>
  </si>
  <si>
    <t>https://community.secop.gov.co/Public/Tendering/OpportunityDetail/Index?noticeUID=CO1.NTC.2982052&amp;isFromPublicArea=True&amp;isModal=true&amp;asPopupView=true</t>
  </si>
  <si>
    <t>https://community.secop.gov.co/Public/Tendering/OpportunityDetail/Index?noticeUID=CO1.NTC.2982771&amp;isFromPublicArea=True&amp;isModal=true&amp;asPopupView=true</t>
  </si>
  <si>
    <t>https://community.secop.gov.co/Public/Tendering/OpportunityDetail/Index?noticeUID=CO1.NTC.2982761&amp;isFromPublicArea=True&amp;isModal=true&amp;asPopupView=true</t>
  </si>
  <si>
    <t>https://community.secop.gov.co/Public/Tendering/OpportunityDetail/Index?noticeUID=CO1.NTC.2983042&amp;isFromPublicArea=True&amp;isModal=true&amp;asPopupView=true</t>
  </si>
  <si>
    <t>https://community.secop.gov.co/Public/Tendering/OpportunityDetail/Index?noticeUID=CO1.NTC.2983060&amp;isFromPublicArea=True&amp;isModal=true&amp;asPopupView=true</t>
  </si>
  <si>
    <t>https://community.secop.gov.co/Public/Tendering/OpportunityDetail/Index?noticeUID=CO1.NTC.2982967&amp;isFromPublicArea=True&amp;isModal=true&amp;asPopupView=true</t>
  </si>
  <si>
    <t>https://community.secop.gov.co/Public/Tendering/OpportunityDetail/Index?noticeUID=CO1.NTC.2990157&amp;isFromPublicArea=True&amp;isModal=true&amp;asPopupView=true</t>
  </si>
  <si>
    <t>https://community.secop.gov.co/Public/Tendering/OpportunityDetail/Index?noticeUID=CO1.NTC.2982906&amp;isFromPublicArea=True&amp;isModal=true&amp;asPopupView=true</t>
  </si>
  <si>
    <t>https://community.secop.gov.co/Public/Tendering/OpportunityDetail/Index?noticeUID=CO1.NTC.2992728&amp;isFromPublicArea=True&amp;isModal=true&amp;asPopupView=true</t>
  </si>
  <si>
    <t>https://community.secop.gov.co/Public/Tendering/OpportunityDetail/Index?noticeUID=CO1.NTC.2997627&amp;isFromPublicArea=True&amp;isModal=true&amp;asPopupView=true</t>
  </si>
  <si>
    <t>https://community.secop.gov.co/Public/Tendering/OpportunityDetail/Index?noticeUID=CO1.NTC.2992462&amp;isFromPublicArea=True&amp;isModal=true&amp;asPopupView=true</t>
  </si>
  <si>
    <t>https://community.secop.gov.co/Public/Tendering/OpportunityDetail/Index?noticeUID=CO1.NTC.2982044&amp;isFromPublicArea=True&amp;isModal=true&amp;asPopupView=true</t>
  </si>
  <si>
    <t>https://community.secop.gov.co/Public/Tendering/OpportunityDetail/Index?noticeUID=CO1.NTC.2982512&amp;isFromPublicArea=True&amp;isModal=true&amp;asPopupView=true</t>
  </si>
  <si>
    <t>https://community.secop.gov.co/Public/Tendering/OpportunityDetail/Index?noticeUID=CO1.NTC.2982514&amp;isFromPublicArea=True&amp;isModal=true&amp;asPopupView=true</t>
  </si>
  <si>
    <t>https://community.secop.gov.co/Public/Tendering/OpportunityDetail/Index?noticeUID=CO1.NTC.2982406&amp;isFromPublicArea=True&amp;isModal=true&amp;asPopupView=true</t>
  </si>
  <si>
    <t>https://community.secop.gov.co/Public/Tendering/OpportunityDetail/Index?noticeUID=CO1.NTC.2982407&amp;isFromPublicArea=True&amp;isModal=true&amp;asPopupView=true</t>
  </si>
  <si>
    <t>https://community.secop.gov.co/Public/Tendering/OpportunityDetail/Index?noticeUID=CO1.NTC.2982410&amp;isFromPublicArea=True&amp;isModal=true&amp;asPopupView=true</t>
  </si>
  <si>
    <t>https://community.secop.gov.co/Public/Tendering/OpportunityDetail/Index?noticeUID=CO1.NTC.2986906&amp;isFromPublicArea=True&amp;isModal=true&amp;asPopupView=true</t>
  </si>
  <si>
    <t>https://community.secop.gov.co/Public/Tendering/OpportunityDetail/Index?noticeUID=CO1.NTC.2985001&amp;isFromPublicArea=True&amp;isModal=true&amp;asPopupView=true</t>
  </si>
  <si>
    <t>https://community.secop.gov.co/Public/Tendering/OpportunityDetail/Index?noticeUID=CO1.NTC.2984603&amp;isFromPublicArea=True&amp;isModal=true&amp;asPopupView=true</t>
  </si>
  <si>
    <t>https://community.secop.gov.co/Public/Tendering/OpportunityDetail/Index?noticeUID=CO1.NTC.2985601&amp;isFromPublicArea=True&amp;isModal=true&amp;asPopupView=true</t>
  </si>
  <si>
    <t>https://community.secop.gov.co/Public/Tendering/OpportunityDetail/Index?noticeUID=CO1.NTC.2985405&amp;isFromPublicArea=True&amp;isModal=true&amp;asPopupView=true</t>
  </si>
  <si>
    <t>https://community.secop.gov.co/Public/Tendering/OpportunityDetail/Index?noticeUID=CO1.NTC.2986806&amp;isFromPublicArea=True&amp;isModal=true&amp;asPopupView=true</t>
  </si>
  <si>
    <t>https://community.secop.gov.co/Public/Tendering/OpportunityDetail/Index?noticeUID=CO1.NTC.2982847&amp;isFromPublicArea=True&amp;isModal=true&amp;asPopupView=true</t>
  </si>
  <si>
    <t>https://community.secop.gov.co/Public/Tendering/OpportunityDetail/Index?noticeUID=CO1.NTC.2983075&amp;isFromPublicArea=True&amp;isModal=true&amp;asPopupView=true</t>
  </si>
  <si>
    <t>https://community.secop.gov.co/Public/Tendering/OpportunityDetail/Index?noticeUID=CO1.NTC.2982760&amp;isFromPublicArea=True&amp;isModal=true&amp;asPopupView=true</t>
  </si>
  <si>
    <t>https://community.secop.gov.co/Public/Tendering/OpportunityDetail/Index?noticeUID=CO1.NTC.2982676&amp;isFromPublicArea=True&amp;isModal=true&amp;asPopupView=true</t>
  </si>
  <si>
    <t>https://community.secop.gov.co/Public/Tendering/OpportunityDetail/Index?noticeUID=CO1.NTC.2982680&amp;isFromPublicArea=True&amp;isModal=true&amp;asPopupView=true</t>
  </si>
  <si>
    <t>https://community.secop.gov.co/Public/Tendering/OpportunityDetail/Index?noticeUID=CO1.NTC.2983054&amp;isFromPublicArea=True&amp;isModal=true&amp;asPopupView=true</t>
  </si>
  <si>
    <t>https://community.secop.gov.co/Public/Tendering/OpportunityDetail/Index?noticeUID=CO1.NTC.2982691&amp;isFromPublicArea=True&amp;isModal=true&amp;asPopupView=true</t>
  </si>
  <si>
    <t>https://community.secop.gov.co/Public/Tendering/OpportunityDetail/Index?noticeUID=CO1.NTC.2982764&amp;isFromPublicArea=True&amp;isModal=true&amp;asPopupView=true</t>
  </si>
  <si>
    <t>https://community.secop.gov.co/Public/Tendering/OpportunityDetail/Index?noticeUID=CO1.NTC.2982696&amp;isFromPublicArea=True&amp;isModal=true&amp;asPopupView=true</t>
  </si>
  <si>
    <t>https://community.secop.gov.co/Public/Tendering/OpportunityDetail/Index?noticeUID=CO1.NTC.2987217&amp;isFromPublicArea=True&amp;isModal=true&amp;asPopupView=true</t>
  </si>
  <si>
    <t>https://community.secop.gov.co/Public/Tendering/OpportunityDetail/Index?noticeUID=CO1.NTC.2982981&amp;isFromPublicArea=True&amp;isModal=true&amp;asPopupView=true</t>
  </si>
  <si>
    <t>https://community.secop.gov.co/Public/Tendering/OpportunityDetail/Index?noticeUID=CO1.NTC.2982876&amp;isFromPublicArea=True&amp;isModal=true&amp;asPopupView=true</t>
  </si>
  <si>
    <t>https://community.secop.gov.co/Public/Tendering/OpportunityDetail/Index?noticeUID=CO1.NTC.2982789&amp;isFromPublicArea=True&amp;isModal=true&amp;asPopupView=true</t>
  </si>
  <si>
    <t>https://community.secop.gov.co/Public/Tendering/OpportunityDetail/Index?noticeUID=CO1.NTC.2982889&amp;isFromPublicArea=True&amp;isModal=true&amp;asPopupView=true</t>
  </si>
  <si>
    <t>https://community.secop.gov.co/Public/Tendering/OpportunityDetail/Index?noticeUID=CO1.NTC.2983809&amp;isFromPublicArea=True&amp;isModal=true&amp;asPopupView=true</t>
  </si>
  <si>
    <t>https://community.secop.gov.co/Public/Tendering/OpportunityDetail/Index?noticeUID=CO1.NTC.2983708&amp;isFromPublicArea=True&amp;isModal=true&amp;asPopupView=true</t>
  </si>
  <si>
    <t>https://community.secop.gov.co/Public/Tendering/OpportunityDetail/Index?noticeUID=CO1.NTC.2983907&amp;isFromPublicArea=True&amp;isModal=true&amp;asPopupView=true</t>
  </si>
  <si>
    <t>https://community.secop.gov.co/Public/Tendering/OpportunityDetail/Index?noticeUID=CO1.NTC.2983621&amp;isFromPublicArea=True&amp;isModal=true&amp;asPopupView=true</t>
  </si>
  <si>
    <t>https://community.secop.gov.co/Public/Tendering/OpportunityDetail/Index?noticeUID=CO1.NTC.2983622&amp;isFromPublicArea=True&amp;isModal=true&amp;asPopupView=true</t>
  </si>
  <si>
    <t>https://community.secop.gov.co/Public/Tendering/OpportunityDetail/Index?noticeUID=CO1.NTC.2984011&amp;isFromPublicArea=True&amp;isModal=true&amp;asPopupView=true</t>
  </si>
  <si>
    <t>https://community.secop.gov.co/Public/Tendering/OpportunityDetail/Index?noticeUID=CO1.NTC.2982798&amp;isFromPublicArea=True&amp;isModal=true&amp;asPopupView=true</t>
  </si>
  <si>
    <t>https://community.secop.gov.co/Public/Tendering/OpportunityDetail/Index?noticeUID=CO1.NTC.2983222&amp;isFromPublicArea=True&amp;isModal=true&amp;asPopupView=true</t>
  </si>
  <si>
    <t>https://community.secop.gov.co/Public/Tendering/OpportunityDetail/Index?noticeUID=CO1.NTC.2983505&amp;isFromPublicArea=True&amp;isModal=true&amp;asPopupView=true</t>
  </si>
  <si>
    <t>https://community.secop.gov.co/Public/Tendering/OpportunityDetail/Index?noticeUID=CO1.NTC.2983714&amp;isFromPublicArea=True&amp;isModal=true&amp;asPopupView=true</t>
  </si>
  <si>
    <t>https://community.secop.gov.co/Public/Tendering/OpportunityDetail/Index?noticeUID=CO1.NTC.2985408&amp;isFromPublicArea=True&amp;isModal=true&amp;asPopupView=true</t>
  </si>
  <si>
    <t>https://community.secop.gov.co/Public/Tendering/OpportunityDetail/Index?noticeUID=CO1.NTC.2985602&amp;isFromPublicArea=True&amp;isModal=true&amp;asPopupView=true</t>
  </si>
  <si>
    <t>https://community.secop.gov.co/Public/Tendering/OpportunityDetail/Index?noticeUID=CO1.NTC.2985801&amp;isFromPublicArea=True&amp;isModal=true&amp;asPopupView=true</t>
  </si>
  <si>
    <t>https://community.secop.gov.co/Public/Tendering/OpportunityDetail/Index?noticeUID=CO1.NTC.2985702&amp;isFromPublicArea=True&amp;isModal=true&amp;asPopupView=true</t>
  </si>
  <si>
    <t>https://community.secop.gov.co/Public/Tendering/OpportunityDetail/Index?noticeUID=CO1.NTC.2985901&amp;isFromPublicArea=True&amp;isModal=true&amp;asPopupView=true</t>
  </si>
  <si>
    <t>https://community.secop.gov.co/Public/Tendering/OpportunityDetail/Index?noticeUID=CO1.NTC.2985603&amp;isFromPublicArea=True&amp;isModal=true&amp;asPopupView=true</t>
  </si>
  <si>
    <t>https://community.secop.gov.co/Public/Tendering/OpportunityDetail/Index?noticeUID=CO1.NTC.2986002&amp;isFromPublicArea=True&amp;isModal=true&amp;asPopupView=true</t>
  </si>
  <si>
    <t>https://community.secop.gov.co/Public/Tendering/OpportunityDetail/Index?noticeUID=CO1.NTC.2986101&amp;isFromPublicArea=True&amp;isModal=true&amp;asPopupView=true</t>
  </si>
  <si>
    <t>https://community.secop.gov.co/Public/Tendering/OpportunityDetail/Index?noticeUID=CO1.NTC.2986102&amp;isFromPublicArea=True&amp;isModal=true&amp;asPopupView=true</t>
  </si>
  <si>
    <t>https://community.secop.gov.co/Public/Tendering/OpportunityDetail/Index?noticeUID=CO1.NTC.2986407&amp;isFromPublicArea=True&amp;isModal=true&amp;asPopupView=true</t>
  </si>
  <si>
    <t>https://community.secop.gov.co/Public/Tendering/OpportunityDetail/Index?noticeUID=CO1.NTC.2986204&amp;isFromPublicArea=True&amp;isModal=true&amp;asPopupView=true</t>
  </si>
  <si>
    <t>https://community.secop.gov.co/Public/Tendering/OpportunityDetail/Index?noticeUID=CO1.NTC.2986103&amp;isFromPublicArea=True&amp;isModal=true&amp;asPopupView=true</t>
  </si>
  <si>
    <t>https://community.secop.gov.co/Public/Tendering/OpportunityDetail/Index?noticeUID=CO1.NTC.2986010&amp;isFromPublicArea=True&amp;isModal=true&amp;asPopupView=true</t>
  </si>
  <si>
    <t>https://community.secop.gov.co/Public/Tendering/OpportunityDetail/Index?noticeUID=CO1.NTC.2986411&amp;isFromPublicArea=True&amp;isModal=true&amp;asPopupView=true</t>
  </si>
  <si>
    <t>https://community.secop.gov.co/Public/Tendering/OpportunityDetail/Index?noticeUID=CO1.NTC.2986210&amp;isFromPublicArea=True&amp;isModal=true&amp;asPopupView=true</t>
  </si>
  <si>
    <t>https://community.secop.gov.co/Public/Tendering/OpportunityDetail/Index?noticeUID=CO1.NTC.2986306&amp;isFromPublicArea=True&amp;isModal=true&amp;asPopupView=true</t>
  </si>
  <si>
    <t>https://community.secop.gov.co/Public/Tendering/OpportunityDetail/Index?noticeUID=CO1.NTC.2986307&amp;isFromPublicArea=True&amp;isModal=true&amp;asPopupView=true</t>
  </si>
  <si>
    <t>https://community.secop.gov.co/Public/Tendering/OpportunityDetail/Index?noticeUID=CO1.NTC.2986308&amp;isFromPublicArea=True&amp;isModal=true&amp;asPopupView=true</t>
  </si>
  <si>
    <t>https://community.secop.gov.co/Public/Tendering/OpportunityDetail/Index?noticeUID=CO1.NTC.2986214&amp;isFromPublicArea=True&amp;isModal=true&amp;asPopupView=true</t>
  </si>
  <si>
    <t>https://community.secop.gov.co/Public/Tendering/OpportunityDetail/Index?noticeUID=CO1.NTC.2986416&amp;isFromPublicArea=True&amp;isModal=true&amp;asPopupView=true</t>
  </si>
  <si>
    <t>https://community.secop.gov.co/Public/Tendering/OpportunityDetail/Index?noticeUID=CO1.NTC.2986702&amp;isFromPublicArea=True&amp;isModal=true&amp;asPopupView=true</t>
  </si>
  <si>
    <t>https://community.secop.gov.co/Public/Tendering/OpportunityDetail/Index?noticeUID=CO1.NTC.2986704&amp;isFromPublicArea=True&amp;isModal=true&amp;asPopupView=true</t>
  </si>
  <si>
    <t>https://community.secop.gov.co/Public/Tendering/OpportunityDetail/Index?noticeUID=CO1.NTC.2986706&amp;isFromPublicArea=True&amp;isModal=true&amp;asPopupView=true</t>
  </si>
  <si>
    <t>https://community.secop.gov.co/Public/Tendering/OpportunityDetail/Index?noticeUID=CO1.NTC.2986418&amp;isFromPublicArea=True&amp;isModal=true&amp;asPopupView=true</t>
  </si>
  <si>
    <t>https://community.secop.gov.co/Public/Tendering/OpportunityDetail/Index?noticeUID=CO1.NTC.2986707&amp;isFromPublicArea=True&amp;isModal=true&amp;asPopupView=true</t>
  </si>
  <si>
    <t>https://community.secop.gov.co/Public/Tendering/OpportunityDetail/Index?noticeUID=CO1.NTC.2986801&amp;isFromPublicArea=True&amp;isModal=true&amp;asPopupView=true</t>
  </si>
  <si>
    <t>https://community.secop.gov.co/Public/Tendering/OpportunityDetail/Index?noticeUID=CO1.NTC.2986802&amp;isFromPublicArea=True&amp;isModal=true&amp;asPopupView=true</t>
  </si>
  <si>
    <t>https://community.secop.gov.co/Public/Tendering/OpportunityDetail/Index?noticeUID=CO1.NTC.2986902&amp;isFromPublicArea=True&amp;isModal=true&amp;asPopupView=true</t>
  </si>
  <si>
    <t>https://community.secop.gov.co/Public/Tendering/OpportunityDetail/Index?noticeUID=CO1.NTC.2986804&amp;isFromPublicArea=True&amp;isModal=true&amp;asPopupView=true</t>
  </si>
  <si>
    <t>https://community.secop.gov.co/Public/Tendering/OpportunityDetail/Index?noticeUID=CO1.NTC.2991924&amp;isFromPublicArea=True&amp;isModal=true&amp;asPopupView=true</t>
  </si>
  <si>
    <t>https://community.secop.gov.co/Public/Tendering/OpportunityDetail/Index?noticeUID=CO1.NTC.2986506&amp;isFromPublicArea=True&amp;isModal=true&amp;asPopupView=true</t>
  </si>
  <si>
    <t>https://community.secop.gov.co/Public/Tendering/OpportunityDetail/Index?noticeUID=CO1.NTC.2986710&amp;isFromPublicArea=True&amp;isModal=true&amp;asPopupView=true</t>
  </si>
  <si>
    <t>https://community.secop.gov.co/Public/Tendering/OpportunityDetail/Index?noticeUID=CO1.NTC.2986908&amp;isFromPublicArea=True&amp;isModal=true&amp;asPopupView=true</t>
  </si>
  <si>
    <t>https://community.secop.gov.co/Public/Tendering/OpportunityDetail/Index?noticeUID=CO1.NTC.2986807&amp;isFromPublicArea=True&amp;isModal=true&amp;asPopupView=true</t>
  </si>
  <si>
    <t>https://community.secop.gov.co/Public/Tendering/OpportunityDetail/Index?noticeUID=CO1.NTC.2986715&amp;isFromPublicArea=True&amp;isModal=true&amp;asPopupView=true</t>
  </si>
  <si>
    <t>https://community.secop.gov.co/Public/Tendering/OpportunityDetail/Index?noticeUID=CO1.NTC.2986507&amp;isFromPublicArea=True&amp;isModal=true&amp;asPopupView=true</t>
  </si>
  <si>
    <t>https://community.secop.gov.co/Public/Tendering/OpportunityDetail/Index?noticeUID=CO1.NTC.2986508&amp;isFromPublicArea=True&amp;isModal=true&amp;asPopupView=true</t>
  </si>
  <si>
    <t>https://community.secop.gov.co/Public/Tendering/OpportunityDetail/Index?noticeUID=CO1.NTC.2992585&amp;isFromPublicArea=True&amp;isModal=true&amp;asPopupView=true</t>
  </si>
  <si>
    <t>https://community.secop.gov.co/Public/Tendering/OpportunityDetail/Index?noticeUID=CO1.NTC.2986406&amp;isFromPublicArea=True&amp;isModal=true&amp;asPopupView=true</t>
  </si>
  <si>
    <t>https://community.secop.gov.co/Public/Tendering/OpportunityDetail/Index?noticeUID=CO1.NTC.2990396&amp;isFromPublicArea=True&amp;isModal=true&amp;asPopupView=true</t>
  </si>
  <si>
    <t>https://community.secop.gov.co/Public/Tendering/OpportunityDetail/Index?noticeUID=CO1.NTC.2986403&amp;isFromPublicArea=True&amp;isModal=true&amp;asPopupView=true</t>
  </si>
  <si>
    <t>https://community.secop.gov.co/Public/Tendering/OpportunityDetail/Index?noticeUID=CO1.NTC.2986003&amp;isFromPublicArea=True&amp;isModal=true&amp;asPopupView=true</t>
  </si>
  <si>
    <t>https://community.secop.gov.co/Public/Tendering/OpportunityDetail/Index?noticeUID=CO1.NTC.2986005&amp;isFromPublicArea=True&amp;isModal=true&amp;asPopupView=true</t>
  </si>
  <si>
    <t>https://community.secop.gov.co/Public/Tendering/OpportunityDetail/Index?noticeUID=CO1.NTC.2986405&amp;isFromPublicArea=True&amp;isModal=true&amp;asPopupView=true</t>
  </si>
  <si>
    <t>https://community.secop.gov.co/Public/Tendering/OpportunityDetail/Index?noticeUID=CO1.NTC.2986007&amp;isFromPublicArea=True&amp;isModal=true&amp;asPopupView=true</t>
  </si>
  <si>
    <t>https://community.secop.gov.co/Public/Tendering/OpportunityDetail/Index?noticeUID=CO1.NTC.2986205&amp;isFromPublicArea=True&amp;isModal=true&amp;asPopupView=true</t>
  </si>
  <si>
    <t>https://community.secop.gov.co/Public/Tendering/OpportunityDetail/Index?noticeUID=CO1.NTC.2987317&amp;isFromPublicArea=True&amp;isModal=true&amp;asPopupView=true</t>
  </si>
  <si>
    <t>https://community.secop.gov.co/Public/Tendering/OpportunityDetail/Index?noticeUID=CO1.NTC.2987013&amp;isFromPublicArea=True&amp;isModal=true&amp;asPopupView=true</t>
  </si>
  <si>
    <t>https://community.secop.gov.co/Public/Tendering/OpportunityDetail/Index?noticeUID=CO1.NTC.2987325&amp;isFromPublicArea=True&amp;isModal=true&amp;asPopupView=true</t>
  </si>
  <si>
    <t>https://community.secop.gov.co/Public/Tendering/OpportunityDetail/Index?noticeUID=CO1.NTC.2985205&amp;isFromPublicArea=True&amp;isModal=true&amp;asPopupView=true</t>
  </si>
  <si>
    <t>https://community.secop.gov.co/Public/Tendering/OpportunityDetail/Index?noticeUID=CO1.NTC.2986901&amp;isFromPublicArea=True&amp;isModal=true&amp;asPopupView=true</t>
  </si>
  <si>
    <t>https://community.secop.gov.co/Public/Tendering/OpportunityDetail/Index?noticeUID=CO1.NTC.2986904&amp;isFromPublicArea=True&amp;isModal=true&amp;asPopupView=true</t>
  </si>
  <si>
    <t>https://community.secop.gov.co/Public/Tendering/OpportunityDetail/Index?noticeUID=CO1.NTC.2986905&amp;isFromPublicArea=True&amp;isModal=true&amp;asPopupView=true</t>
  </si>
  <si>
    <t>https://community.secop.gov.co/Public/Tendering/OpportunityDetail/Index?noticeUID=CO1.NTC.3011063&amp;isFromPublicArea=True&amp;isModal=true&amp;asPopupView=true</t>
  </si>
  <si>
    <t>https://community.secop.gov.co/Public/Tendering/OpportunityDetail/Index?noticeUID=CO1.NTC.2988358&amp;isFromPublicArea=True&amp;isModal=true&amp;asPopupView=true</t>
  </si>
  <si>
    <t>https://community.secop.gov.co/Public/Tendering/OpportunityDetail/Index?noticeUID=CO1.NTC.2988904&amp;isFromPublicArea=True&amp;isModal=true&amp;asPopupView=true</t>
  </si>
  <si>
    <t>https://community.secop.gov.co/Public/Tendering/OpportunityDetail/Index?noticeUID=CO1.NTC.2987556&amp;isFromPublicArea=True&amp;isModal=true&amp;asPopupView=true</t>
  </si>
  <si>
    <t>https://community.secop.gov.co/Public/Tendering/OpportunityDetail/Index?noticeUID=CO1.NTC.2986803&amp;isFromPublicArea=True&amp;isModal=true&amp;asPopupView=true</t>
  </si>
  <si>
    <t>https://community.secop.gov.co/Public/Tendering/OpportunityDetail/Index?noticeUID=CO1.NTC.2999027&amp;isFromPublicArea=True&amp;isModal=true&amp;asPopupView=true</t>
  </si>
  <si>
    <t>https://community.secop.gov.co/Public/Tendering/OpportunityDetail/Index?noticeUID=CO1.NTC.2992712&amp;isFromPublicArea=True&amp;isModal=true&amp;asPopupView=true</t>
  </si>
  <si>
    <t>https://community.secop.gov.co/Public/Tendering/OpportunityDetail/Index?noticeUID=CO1.NTC.2992808&amp;isFromPublicArea=True&amp;isModal=true&amp;asPopupView=true</t>
  </si>
  <si>
    <t>https://community.secop.gov.co/Public/Tendering/OpportunityDetail/Index?noticeUID=CO1.NTC.3102832&amp;isFromPublicArea=True&amp;isModal=true&amp;asPopupView=true</t>
  </si>
  <si>
    <t>https://community.secop.gov.co/Public/Tendering/OpportunityDetail/Index?noticeUID=CO1.NTC.2992601&amp;isFromPublicArea=True&amp;isModal=true&amp;asPopupView=true</t>
  </si>
  <si>
    <t>https://community.secop.gov.co/Public/Tendering/OpportunityDetail/Index?noticeUID=CO1.NTC.2992466&amp;isFromPublicArea=True&amp;isModal=true&amp;asPopupView=true</t>
  </si>
  <si>
    <t>https://community.secop.gov.co/Public/Tendering/OpportunityDetail/Index?noticeUID=CO1.NTC.2988784&amp;isFromPublicArea=True&amp;isModal=true&amp;asPopupView=true</t>
  </si>
  <si>
    <t>https://community.secop.gov.co/Public/Tendering/OpportunityDetail/Index?noticeUID=CO1.NTC.2992135&amp;isFromPublicArea=True&amp;isModal=true&amp;asPopupView=true</t>
  </si>
  <si>
    <t>https://community.secop.gov.co/Public/Tendering/OpportunityDetail/Index?noticeUID=CO1.NTC.2989273&amp;isFromPublicArea=True&amp;isModal=true&amp;asPopupView=true</t>
  </si>
  <si>
    <t>https://community.secop.gov.co/Public/Tendering/OpportunityDetail/Index?noticeUID=CO1.NTC.2987458&amp;isFromPublicArea=True&amp;isModal=true&amp;asPopupView=true</t>
  </si>
  <si>
    <t>https://community.secop.gov.co/Public/Tendering/OpportunityDetail/Index?noticeUID=CO1.NTC.2987236&amp;isFromPublicArea=True&amp;isModal=true&amp;asPopupView=true</t>
  </si>
  <si>
    <t>https://community.secop.gov.co/Public/Tendering/OpportunityDetail/Index?noticeUID=CO1.NTC.2987466&amp;isFromPublicArea=True&amp;isModal=true&amp;asPopupView=true</t>
  </si>
  <si>
    <t>https://community.secop.gov.co/Public/Tendering/OpportunityDetail/Index?noticeUID=CO1.NTC.2987265&amp;isFromPublicArea=True&amp;isModal=true&amp;asPopupView=true</t>
  </si>
  <si>
    <t>https://community.secop.gov.co/Public/Tendering/OpportunityDetail/Index?noticeUID=CO1.NTC.2987382&amp;isFromPublicArea=True&amp;isModal=true&amp;asPopupView=true</t>
  </si>
  <si>
    <t>https://community.secop.gov.co/Public/Tendering/OpportunityDetail/Index?noticeUID=CO1.NTC.2987502&amp;isFromPublicArea=True&amp;isModal=true&amp;asPopupView=true</t>
  </si>
  <si>
    <t>https://community.secop.gov.co/Public/Tendering/OpportunityDetail/Index?noticeUID=CO1.NTC.2987188&amp;isFromPublicArea=True&amp;isModal=true&amp;asPopupView=true</t>
  </si>
  <si>
    <t>https://community.secop.gov.co/Public/Tendering/OpportunityDetail/Index?noticeUID=CO1.NTC.2987611&amp;isFromPublicArea=True&amp;isModal=true&amp;asPopupView=true</t>
  </si>
  <si>
    <t>https://community.secop.gov.co/Public/Tendering/OpportunityDetail/Index?noticeUID=CO1.NTC.2987905&amp;isFromPublicArea=True&amp;isModal=true&amp;asPopupView=true</t>
  </si>
  <si>
    <t>https://community.secop.gov.co/Public/Tendering/OpportunityDetail/Index?noticeUID=CO1.NTC.2999309&amp;isFromPublicArea=True&amp;isModal=true&amp;asPopupView=true</t>
  </si>
  <si>
    <t>https://community.secop.gov.co/Public/Tendering/OpportunityDetail/Index?noticeUID=CO1.NTC.2997267&amp;isFromPublicArea=True&amp;isModal=true&amp;asPopupView=true</t>
  </si>
  <si>
    <t>https://community.secop.gov.co/Public/Tendering/OpportunityDetail/Index?noticeUID=CO1.NTC.2988533&amp;isFromPublicArea=True&amp;isModal=true&amp;asPopupView=true</t>
  </si>
  <si>
    <t>https://community.secop.gov.co/Public/Tendering/OpportunityDetail/Index?noticeUID=CO1.NTC.2988635&amp;isFromPublicArea=True&amp;isModal=true&amp;asPopupView=true</t>
  </si>
  <si>
    <t>https://community.secop.gov.co/Public/Tendering/OpportunityDetail/Index?noticeUID=CO1.NTC.2988957&amp;isFromPublicArea=True&amp;isModal=true&amp;asPopupView=true</t>
  </si>
  <si>
    <t>https://community.secop.gov.co/Public/Tendering/OpportunityDetail/Index?noticeUID=CO1.NTC.2988561&amp;isFromPublicArea=True&amp;isModal=true&amp;asPopupView=true</t>
  </si>
  <si>
    <t>https://community.secop.gov.co/Public/Tendering/OpportunityDetail/Index?noticeUID=CO1.NTC.2988596&amp;isFromPublicArea=True&amp;isModal=true&amp;asPopupView=true</t>
  </si>
  <si>
    <t>https://community.secop.gov.co/Public/Tendering/OpportunityDetail/Index?noticeUID=CO1.NTC.2987926&amp;isFromPublicArea=True&amp;isModal=true&amp;asPopupView=true</t>
  </si>
  <si>
    <t>https://community.secop.gov.co/Public/Tendering/OpportunityDetail/Index?noticeUID=CO1.NTC.3021060&amp;isFromPublicArea=True&amp;isModal=true&amp;asPopupView=true</t>
  </si>
  <si>
    <t>https://community.secop.gov.co/Public/Tendering/OpportunityDetail/Index?noticeUID=CO1.NTC.3086057&amp;isFromPublicArea=True&amp;isModal=true&amp;asPopupView=true</t>
  </si>
  <si>
    <t>https://community.secop.gov.co/Public/Tendering/OpportunityDetail/Index?noticeUID=CO1.NTC.3016957&amp;isFromPublicArea=True&amp;isModal=true&amp;asPopupView=true</t>
  </si>
  <si>
    <t>https://community.secop.gov.co/Public/Tendering/OpportunityDetail/Index?noticeUID=CO1.NTC.3020810&amp;isFromPublicArea=True&amp;isModal=true&amp;asPopupView=true</t>
  </si>
  <si>
    <t>https://community.secop.gov.co/Public/Tendering/OpportunityDetail/Index?noticeUID=CO1.NTC.3010803&amp;isFromPublicArea=True&amp;isModal=true&amp;asPopupView=true</t>
  </si>
  <si>
    <t>https://community.secop.gov.co/Public/Tendering/OpportunityDetail/Index?noticeUID=CO1.NTC.2991053&amp;isFromPublicArea=True&amp;isModal=true&amp;asPopupView=true</t>
  </si>
  <si>
    <t>https://community.secop.gov.co/Public/Tendering/OpportunityDetail/Index?noticeUID=CO1.NTC.2988554&amp;isFromPublicArea=True&amp;isModal=true&amp;asPopupView=true</t>
  </si>
  <si>
    <t>https://community.secop.gov.co/Public/Tendering/OpportunityDetail/Index?noticeUID=CO1.NTC.2988756&amp;isFromPublicArea=True&amp;isModal=true&amp;asPopupView=true</t>
  </si>
  <si>
    <t>https://community.secop.gov.co/Public/Tendering/OpportunityDetail/Index?noticeUID=CO1.NTC.2988569&amp;isFromPublicArea=True&amp;isModal=true&amp;asPopupView=true</t>
  </si>
  <si>
    <t>https://community.secop.gov.co/Public/Tendering/OpportunityDetail/Index?noticeUID=CO1.NTC.2989324&amp;isFromPublicArea=True&amp;isModal=true&amp;asPopupView=true</t>
  </si>
  <si>
    <t>https://community.secop.gov.co/Public/Tendering/OpportunityDetail/Index?noticeUID=CO1.NTC.2990454&amp;isFromPublicArea=True&amp;isModal=true&amp;asPopupView=true</t>
  </si>
  <si>
    <t>https://community.secop.gov.co/Public/Tendering/OpportunityDetail/Index?noticeUID=CO1.NTC.2990268&amp;isFromPublicArea=True&amp;isModal=true&amp;asPopupView=true</t>
  </si>
  <si>
    <t>https://community.secop.gov.co/Public/Tendering/OpportunityDetail/Index?noticeUID=CO1.NTC.2990729&amp;isFromPublicArea=True&amp;isModal=true&amp;asPopupView=true</t>
  </si>
  <si>
    <t>https://community.secop.gov.co/Public/Tendering/OpportunityDetail/Index?noticeUID=CO1.NTC.2990706&amp;isFromPublicArea=True&amp;isModal=true&amp;asPopupView=true</t>
  </si>
  <si>
    <t>https://community.secop.gov.co/Public/Tendering/OpportunityDetail/Index?noticeUID=CO1.NTC.2990673&amp;isFromPublicArea=True&amp;isModal=true&amp;asPopupView=true</t>
  </si>
  <si>
    <t>https://community.secop.gov.co/Public/Tendering/OpportunityDetail/Index?noticeUID=CO1.NTC.2992578&amp;isFromPublicArea=True&amp;isModal=true&amp;asPopupView=true</t>
  </si>
  <si>
    <t>https://community.secop.gov.co/Public/Tendering/OpportunityDetail/Index?noticeUID=CO1.NTC.2992189&amp;isFromPublicArea=True&amp;isModal=true&amp;asPopupView=true</t>
  </si>
  <si>
    <t>https://community.secop.gov.co/Public/Tendering/OpportunityDetail/Index?noticeUID=CO1.NTC.2992632&amp;isFromPublicArea=True&amp;isModal=true&amp;asPopupView=true</t>
  </si>
  <si>
    <t>https://community.secop.gov.co/Public/Tendering/OpportunityDetail/Index?noticeUID=CO1.NTC.2992539&amp;isFromPublicArea=True&amp;isModal=true&amp;asPopupView=true</t>
  </si>
  <si>
    <t>https://community.secop.gov.co/Public/Tendering/OpportunityDetail/Index?noticeUID=CO1.NTC.2992270&amp;isFromPublicArea=True&amp;isModal=true&amp;asPopupView=true</t>
  </si>
  <si>
    <t>https://community.secop.gov.co/Public/Tendering/OpportunityDetail/Index?noticeUID=CO1.NTC.2992607&amp;isFromPublicArea=True&amp;isModal=true&amp;asPopupView=true</t>
  </si>
  <si>
    <t>https://community.secop.gov.co/Public/Tendering/OpportunityDetail/Index?noticeUID=CO1.NTC.2992251&amp;isFromPublicArea=True&amp;isModal=true&amp;asPopupView=true</t>
  </si>
  <si>
    <t>https://community.secop.gov.co/Public/Tendering/OpportunityDetail/Index?noticeUID=CO1.NTC.2992791&amp;isFromPublicArea=True&amp;isModal=true&amp;asPopupView=true</t>
  </si>
  <si>
    <t>https://community.secop.gov.co/Public/Tendering/OpportunityDetail/Index?noticeUID=CO1.NTC.2993085&amp;isFromPublicArea=True&amp;isModal=true&amp;asPopupView=true</t>
  </si>
  <si>
    <t>https://community.secop.gov.co/Public/Tendering/OpportunityDetail/Index?noticeUID=CO1.NTC.2993438&amp;isFromPublicArea=True&amp;isModal=true&amp;asPopupView=true</t>
  </si>
  <si>
    <t>https://community.secop.gov.co/Public/Tendering/OpportunityDetail/Index?noticeUID=CO1.NTC.2993807&amp;isFromPublicArea=True&amp;isModal=true&amp;asPopupView=true</t>
  </si>
  <si>
    <t>https://community.secop.gov.co/Public/Tendering/OpportunityDetail/Index?noticeUID=CO1.NTC.2993457&amp;isFromPublicArea=True&amp;isModal=true&amp;asPopupView=true</t>
  </si>
  <si>
    <t>https://community.secop.gov.co/Public/Tendering/OpportunityDetail/Index?noticeUID=CO1.NTC.2992606&amp;isFromPublicArea=True&amp;isModal=true&amp;asPopupView=true</t>
  </si>
  <si>
    <t>https://community.secop.gov.co/Public/Tendering/OpportunityDetail/Index?noticeUID=CO1.NTC.2997429&amp;isFromPublicArea=True&amp;isModal=true&amp;asPopupView=true</t>
  </si>
  <si>
    <t>https://community.secop.gov.co/Public/Tendering/OpportunityDetail/Index?noticeUID=CO1.NTC.2992293&amp;isFromPublicArea=True&amp;isModal=true&amp;asPopupView=true</t>
  </si>
  <si>
    <t>https://community.secop.gov.co/Public/Tendering/OpportunityDetail/Index?noticeUID=CO1.NTC.2997736&amp;isFromPublicArea=True&amp;isModal=true&amp;asPopupView=true</t>
  </si>
  <si>
    <t>https://community.secop.gov.co/Public/Tendering/OpportunityDetail/Index?noticeUID=CO1.NTC.2992689&amp;isFromPublicArea=True&amp;isModal=true&amp;asPopupView=true</t>
  </si>
  <si>
    <t>https://community.secop.gov.co/Public/Tendering/OpportunityDetail/Index?noticeUID=CO1.NTC.2993202&amp;isFromPublicArea=True&amp;isModal=true&amp;asPopupView=true</t>
  </si>
  <si>
    <t>https://community.secop.gov.co/Public/Tendering/OpportunityDetail/Index?noticeUID=CO1.NTC.2993215&amp;isFromPublicArea=True&amp;isModal=true&amp;asPopupView=true</t>
  </si>
  <si>
    <t>https://community.secop.gov.co/Public/Tendering/OpportunityDetail/Index?noticeUID=CO1.NTC.2933725&amp;isFromPublicArea=True&amp;isModal=true&amp;asPopupView=true</t>
  </si>
  <si>
    <t>https://community.secop.gov.co/Public/Tendering/OpportunityDetail/Index?noticeUID=CO1.NTC.3010197&amp;isFromPublicArea=True&amp;isModal=true&amp;asPopupView=true</t>
  </si>
  <si>
    <t>https://community.secop.gov.co/Public/Tendering/OpportunityDetail/Index?noticeUID=CO1.NTC.3010524&amp;isFromPublicArea=True&amp;isModal=true&amp;asPopupView=true</t>
  </si>
  <si>
    <t>https://community.secop.gov.co/Public/Tendering/OpportunityDetail/Index?noticeUID=CO1.NTC.2997628&amp;isFromPublicArea=True&amp;isModal=true&amp;asPopupView=true</t>
  </si>
  <si>
    <t>https://community.secop.gov.co/Public/Tendering/OpportunityDetail/Index?noticeUID=CO1.NTC.2997842&amp;isFromPublicArea=True&amp;isModal=true&amp;asPopupView=true</t>
  </si>
  <si>
    <t>https://community.secop.gov.co/Public/Tendering/OpportunityDetail/Index?noticeUID=CO1.NTC.2997795&amp;isFromPublicArea=True&amp;isModal=true&amp;asPopupView=true</t>
  </si>
  <si>
    <t>https://community.secop.gov.co/Public/Tendering/OpportunityDetail/Index?noticeUID=CO1.NTC.2997498&amp;isFromPublicArea=True&amp;isModal=true&amp;asPopupView=true</t>
  </si>
  <si>
    <t>https://community.secop.gov.co/Public/Tendering/OpportunityDetail/Index?noticeUID=CO1.NTC.2998107&amp;isFromPublicArea=True&amp;isModal=true&amp;asPopupView=true</t>
  </si>
  <si>
    <t>https://community.secop.gov.co/Public/Tendering/OpportunityDetail/Index?noticeUID=CO1.NTC.2997484&amp;isFromPublicArea=True&amp;isModal=true&amp;asPopupView=true</t>
  </si>
  <si>
    <t>https://community.secop.gov.co/Public/Tendering/OpportunityDetail/Index?noticeUID=CO1.NTC.2997903&amp;isFromPublicArea=True&amp;isModal=true&amp;asPopupView=true</t>
  </si>
  <si>
    <t>https://community.secop.gov.co/Public/Tendering/OpportunityDetail/Index?noticeUID=CO1.NTC.2971982&amp;isFromPublicArea=True&amp;isModal=true&amp;asPopupView=true</t>
  </si>
  <si>
    <t>https://community.secop.gov.co/Public/Tendering/OpportunityDetail/Index?noticeUID=CO1.NTC.3026339&amp;isFromPublicArea=True&amp;isModal=true&amp;asPopupView=true</t>
  </si>
  <si>
    <t>https://community.secop.gov.co/Public/Tendering/OpportunityDetail/Index?noticeUID=CO1.NTC.3055341&amp;isFromPublicArea=True&amp;isModal=true&amp;asPopupView=true</t>
  </si>
  <si>
    <t>https://community.secop.gov.co/Public/Tendering/OpportunityDetail/Index?noticeUID=CO1.NTC.2999552&amp;isFromPublicArea=True&amp;isModal=true&amp;asPopupView=true</t>
  </si>
  <si>
    <t>https://community.secop.gov.co/Public/Tendering/OpportunityDetail/Index?noticeUID=CO1.NTC.2999369&amp;isFromPublicArea=True&amp;isModal=true&amp;asPopupView=true</t>
  </si>
  <si>
    <t>https://community.secop.gov.co/Public/Tendering/OpportunityDetail/Index?noticeUID=CO1.NTC.2999375&amp;isFromPublicArea=True&amp;isModal=true&amp;asPopupView=true</t>
  </si>
  <si>
    <t>https://community.secop.gov.co/Public/Tendering/OpportunityDetail/Index?noticeUID=CO1.NTC.2999805&amp;isFromPublicArea=True&amp;isModal=true&amp;asPopupView=true</t>
  </si>
  <si>
    <t>https://community.secop.gov.co/Public/Tendering/OpportunityDetail/Index?noticeUID=CO1.NTC.2999494&amp;isFromPublicArea=True&amp;isModal=true&amp;asPopupView=true</t>
  </si>
  <si>
    <t>https://community.secop.gov.co/Public/Tendering/OpportunityDetail/Index?noticeUID=CO1.NTC.2999393&amp;isFromPublicArea=True&amp;isModal=true&amp;asPopupView=true</t>
  </si>
  <si>
    <t>https://community.secop.gov.co/Public/Tendering/OpportunityDetail/Index?noticeUID=CO1.NTC.3002102&amp;isFromPublicArea=True&amp;isModal=true&amp;asPopupView=true</t>
  </si>
  <si>
    <t>https://community.secop.gov.co/Public/Tendering/OpportunityDetail/Index?noticeUID=CO1.NTC.3010048&amp;isFromPublicArea=True&amp;isModal=true&amp;asPopupView=true</t>
  </si>
  <si>
    <t>https://community.secop.gov.co/Public/Tendering/OpportunityDetail/Index?noticeUID=CO1.NTC.3010068&amp;isFromPublicArea=True&amp;isModal=true&amp;asPopupView=true</t>
  </si>
  <si>
    <t>https://community.secop.gov.co/Public/Tendering/OpportunityDetail/Index?noticeUID=CO1.NTC.3010384&amp;isFromPublicArea=True&amp;isModal=true&amp;asPopupView=true</t>
  </si>
  <si>
    <t>https://community.secop.gov.co/Public/Tendering/OpportunityDetail/Index?noticeUID=CO1.NTC.3010513&amp;isFromPublicArea=True&amp;isModal=true&amp;asPopupView=true</t>
  </si>
  <si>
    <t>https://community.secop.gov.co/Public/Tendering/OpportunityDetail/Index?noticeUID=CO1.NTC.3010964&amp;isFromPublicArea=True&amp;isModal=true&amp;asPopupView=true</t>
  </si>
  <si>
    <t>https://community.secop.gov.co/Public/Tendering/OpportunityDetail/Index?noticeUID=CO1.NTC.3010677&amp;isFromPublicArea=True&amp;isModal=true&amp;asPopupView=true</t>
  </si>
  <si>
    <t>https://community.secop.gov.co/Public/Tendering/OpportunityDetail/Index?noticeUID=CO1.NTC.2999378&amp;isFromPublicArea=True&amp;isModal=true&amp;asPopupView=true</t>
  </si>
  <si>
    <t>https://community.secop.gov.co/Public/Tendering/OpportunityDetail/Index?noticeUID=CO1.NTC.3001688&amp;isFromPublicArea=True&amp;isModal=true&amp;asPopupView=true</t>
  </si>
  <si>
    <t>https://community.secop.gov.co/Public/Tendering/OpportunityDetail/Index?noticeUID=CO1.NTC.3001966&amp;isFromPublicArea=True&amp;isModal=true&amp;asPopupView=true</t>
  </si>
  <si>
    <t>https://community.secop.gov.co/Public/Tendering/OpportunityDetail/Index?noticeUID=CO1.NTC.3001856&amp;isFromPublicArea=True&amp;isModal=true&amp;asPopupView=true</t>
  </si>
  <si>
    <t>https://community.secop.gov.co/Public/Tendering/OpportunityDetail/Index?noticeUID=CO1.NTC.3003750&amp;isFromPublicArea=True&amp;isModal=true&amp;asPopupView=true</t>
  </si>
  <si>
    <t>https://community.secop.gov.co/Public/Tendering/OpportunityDetail/Index?noticeUID=CO1.NTC.3003979&amp;isFromPublicArea=True&amp;isModal=true&amp;asPopupView=true</t>
  </si>
  <si>
    <t>https://community.secop.gov.co/Public/Tendering/OpportunityDetail/Index?noticeUID=CO1.NTC.3003777&amp;isFromPublicArea=True&amp;isModal=true&amp;asPopupView=true</t>
  </si>
  <si>
    <t>https://community.secop.gov.co/Public/Tendering/OpportunityDetail/Index?noticeUID=CO1.NTC.3436594&amp;isFromPublicArea=True&amp;isModal=true&amp;asPopupView=true</t>
  </si>
  <si>
    <t>https://community.secop.gov.co/Public/Tendering/OpportunityDetail/Index?noticeUID=CO1.NTC.3002035&amp;isFromPublicArea=True&amp;isModal=true&amp;asPopupView=true</t>
  </si>
  <si>
    <t>https://community.secop.gov.co/Public/Tendering/OpportunityDetail/Index?noticeUID=CO1.NTC.3002337&amp;isFromPublicArea=True&amp;isModal=true&amp;asPopupView=true</t>
  </si>
  <si>
    <t>https://community.secop.gov.co/Public/Tendering/OpportunityDetail/Index?noticeUID=CO1.NTC.3004713&amp;isFromPublicArea=True&amp;isModal=true&amp;asPopupView=true</t>
  </si>
  <si>
    <t>https://community.secop.gov.co/Public/Tendering/OpportunityDetail/Index?noticeUID=CO1.NTC.3004589&amp;isFromPublicArea=True&amp;isModal=true&amp;asPopupView=true</t>
  </si>
  <si>
    <t>https://community.secop.gov.co/Public/Tendering/OpportunityDetail/Index?noticeUID=CO1.NTC.3003699&amp;isFromPublicArea=True&amp;isModal=true&amp;asPopupView=true</t>
  </si>
  <si>
    <t>https://community.secop.gov.co/Public/Tendering/OpportunityDetail/Index?noticeUID=CO1.NTC.3005018&amp;isFromPublicArea=True&amp;isModal=true&amp;asPopupView=true</t>
  </si>
  <si>
    <t>https://community.secop.gov.co/Public/Tendering/OpportunityDetail/Index?noticeUID=CO1.NTC.3004941&amp;isFromPublicArea=True&amp;isModal=true&amp;asPopupView=true</t>
  </si>
  <si>
    <t>https://community.secop.gov.co/Public/Tendering/OpportunityDetail/Index?noticeUID=CO1.NTC.3003668&amp;isFromPublicArea=True&amp;isModal=true&amp;asPopupView=true</t>
  </si>
  <si>
    <t>https://community.secop.gov.co/Public/Tendering/OpportunityDetail/Index?noticeUID=CO1.NTC.3003692&amp;isFromPublicArea=True&amp;isModal=true&amp;asPopupView=true</t>
  </si>
  <si>
    <t>https://community.secop.gov.co/Public/Tendering/OpportunityDetail/Index?noticeUID=CO1.NTC.3013445&amp;isFromPublicArea=True&amp;isModal=true&amp;asPopupView=true</t>
  </si>
  <si>
    <t>https://community.secop.gov.co/Public/Tendering/OpportunityDetail/Index?noticeUID=CO1.NTC.3005213&amp;isFromPublicArea=True&amp;isModal=true&amp;asPopupView=true</t>
  </si>
  <si>
    <t>https://community.secop.gov.co/Public/Tendering/OpportunityDetail/Index?noticeUID=CO1.NTC.3013763&amp;isFromPublicArea=True&amp;isModal=true&amp;asPopupView=true</t>
  </si>
  <si>
    <t>https://community.secop.gov.co/Public/Tendering/OpportunityDetail/Index?noticeUID=CO1.NTC.3005227&amp;isFromPublicArea=True&amp;isModal=true&amp;asPopupView=true</t>
  </si>
  <si>
    <t>https://community.secop.gov.co/Public/Tendering/OpportunityDetail/Index?noticeUID=CO1.NTC.3010562&amp;isFromPublicArea=True&amp;isModal=true&amp;asPopupView=true</t>
  </si>
  <si>
    <t>https://community.secop.gov.co/Public/Tendering/OpportunityDetail/Index?noticeUID=CO1.NTC.3027527&amp;isFromPublicArea=True&amp;isModal=true&amp;asPopupView=true</t>
  </si>
  <si>
    <t>https://community.secop.gov.co/Public/Tendering/OpportunityDetail/Index?noticeUID=CO1.NTC.3027543&amp;isFromPublicArea=True&amp;isModal=true&amp;asPopupView=true</t>
  </si>
  <si>
    <t>https://community.secop.gov.co/Public/Tendering/OpportunityDetail/Index?noticeUID=CO1.NTC.3008513&amp;isFromPublicArea=True&amp;isModal=true&amp;asPopupView=true</t>
  </si>
  <si>
    <t>https://community.secop.gov.co/Public/Tendering/OpportunityDetail/Index?noticeUID=CO1.NTC.3010169&amp;isFromPublicArea=True&amp;isModal=true&amp;asPopupView=true</t>
  </si>
  <si>
    <t>https://community.secop.gov.co/Public/Tendering/OpportunityDetail/Index?noticeUID=CO1.NTC.3011344&amp;isFromPublicArea=True&amp;isModal=true&amp;asPopupView=true</t>
  </si>
  <si>
    <t>https://community.secop.gov.co/Public/Tendering/OpportunityDetail/Index?noticeUID=CO1.NTC.3010195&amp;isFromPublicArea=True&amp;isModal=true&amp;asPopupView=true</t>
  </si>
  <si>
    <t>https://community.secop.gov.co/Public/Tendering/OpportunityDetail/Index?noticeUID=CO1.NTC.3009821&amp;isFromPublicArea=True&amp;isModal=true&amp;asPopupView=true</t>
  </si>
  <si>
    <t>https://community.secop.gov.co/Public/Tendering/OpportunityDetail/Index?noticeUID=CO1.NTC.3014605&amp;isFromPublicArea=True&amp;isModal=true&amp;asPopupView=true</t>
  </si>
  <si>
    <t>https://community.secop.gov.co/Public/Tendering/OpportunityDetail/Index?noticeUID=CO1.NTC.3012389&amp;isFromPublicArea=True&amp;isModal=true&amp;asPopupView=true</t>
  </si>
  <si>
    <t>https://community.secop.gov.co/Public/Tendering/OpportunityDetail/Index?noticeUID=CO1.NTC.3057926&amp;isFromPublicArea=True&amp;isModal=true&amp;asPopupView=true</t>
  </si>
  <si>
    <t>https://community.secop.gov.co/Public/Tendering/OpportunityDetail/Index?noticeUID=CO1.NTC.3012266&amp;isFromPublicArea=True&amp;isModal=true&amp;asPopupView=true</t>
  </si>
  <si>
    <t>https://community.secop.gov.co/Public/Tendering/OpportunityDetail/Index?noticeUID=CO1.NTC.3012284&amp;isFromPublicArea=True&amp;isModal=true&amp;asPopupView=true</t>
  </si>
  <si>
    <t>https://community.secop.gov.co/Public/Tendering/OpportunityDetail/Index?noticeUID=CO1.NTC.3012658&amp;isFromPublicArea=True&amp;isModal=true&amp;asPopupView=true</t>
  </si>
  <si>
    <t>https://community.secop.gov.co/Public/Tendering/OpportunityDetail/Index?noticeUID=CO1.NTC.3012668&amp;isFromPublicArea=True&amp;isModal=true&amp;asPopupView=true</t>
  </si>
  <si>
    <t>https://community.secop.gov.co/Public/Tendering/OpportunityDetail/Index?noticeUID=CO1.NTC.3012705&amp;isFromPublicArea=True&amp;isModal=true&amp;asPopupView=true</t>
  </si>
  <si>
    <t>https://community.secop.gov.co/Public/Tendering/OpportunityDetail/Index?noticeUID=CO1.NTC.3010835&amp;isFromPublicArea=True&amp;isModal=true&amp;asPopupView=true</t>
  </si>
  <si>
    <t>https://community.secop.gov.co/Public/Tendering/OpportunityDetail/Index?noticeUID=CO1.NTC.3051532&amp;isFromPublicArea=True&amp;isModal=true&amp;asPopupView=true</t>
  </si>
  <si>
    <t>https://community.secop.gov.co/Public/Tendering/OpportunityDetail/Index?noticeUID=CO1.NTC.3010955&amp;isFromPublicArea=True&amp;isModal=true&amp;asPopupView=true</t>
  </si>
  <si>
    <t>https://community.secop.gov.co/Public/Tendering/OpportunityDetail/Index?noticeUID=CO1.NTC.3013035&amp;isFromPublicArea=True&amp;isModal=true&amp;asPopupView=true</t>
  </si>
  <si>
    <t>https://community.secop.gov.co/Public/Tendering/OpportunityDetail/Index?noticeUID=CO1.NTC.3051873&amp;isFromPublicArea=True&amp;isModal=true&amp;asPopupView=true</t>
  </si>
  <si>
    <t>https://community.secop.gov.co/Public/Tendering/OpportunityDetail/Index?noticeUID=CO1.NTC.3011197&amp;isFromPublicArea=True&amp;isModal=true&amp;asPopupView=true</t>
  </si>
  <si>
    <t>https://community.secop.gov.co/Public/Tendering/OpportunityDetail/Index?noticeUID=CO1.NTC.3012640&amp;isFromPublicArea=True&amp;isModal=true&amp;asPopupView=true</t>
  </si>
  <si>
    <t>https://community.secop.gov.co/Public/Tendering/OpportunityDetail/Index?noticeUID=CO1.NTC.3012293&amp;isFromPublicArea=True&amp;isModal=true&amp;asPopupView=true</t>
  </si>
  <si>
    <t>https://community.secop.gov.co/Public/Tendering/OpportunityDetail/Index?noticeUID=CO1.NTC.3012670&amp;isFromPublicArea=True&amp;isModal=true&amp;asPopupView=true</t>
  </si>
  <si>
    <t>https://community.secop.gov.co/Public/Tendering/OpportunityDetail/Index?noticeUID=CO1.NTC.3012706&amp;isFromPublicArea=True&amp;isModal=true&amp;asPopupView=true</t>
  </si>
  <si>
    <t>https://community.secop.gov.co/Public/Tendering/OpportunityDetail/Index?noticeUID=CO1.NTC.3012677&amp;isFromPublicArea=True&amp;isModal=true&amp;asPopupView=true</t>
  </si>
  <si>
    <t>https://community.secop.gov.co/Public/Tendering/OpportunityDetail/Index?noticeUID=CO1.NTC.3013603&amp;isFromPublicArea=True&amp;isModal=true&amp;asPopupView=true</t>
  </si>
  <si>
    <t>https://community.secop.gov.co/Public/Tendering/OpportunityDetail/Index?noticeUID=CO1.NTC.3013451&amp;isFromPublicArea=True&amp;isModal=true&amp;asPopupView=true</t>
  </si>
  <si>
    <t>https://community.secop.gov.co/Public/Tendering/OpportunityDetail/Index?noticeUID=CO1.NTC.3013739&amp;isFromPublicArea=True&amp;isModal=true&amp;asPopupView=true</t>
  </si>
  <si>
    <t>https://community.secop.gov.co/Public/Tendering/OpportunityDetail/Index?noticeUID=CO1.NTC.3049216&amp;isFromPublicArea=True&amp;isModal=true&amp;asPopupView=true</t>
  </si>
  <si>
    <t>https://community.secop.gov.co/Public/Tendering/OpportunityDetail/Index?noticeUID=CO1.NTC.3024313&amp;isFromPublicArea=True&amp;isModal=true&amp;asPopupView=true</t>
  </si>
  <si>
    <t>https://community.secop.gov.co/Public/Tendering/OpportunityDetail/Index?noticeUID=CO1.NTC.2966803&amp;isFromPublicArea=True&amp;isModal=true&amp;asPopupView=true</t>
  </si>
  <si>
    <t>https://community.secop.gov.co/Public/Tendering/OpportunityDetail/Index?noticeUID=CO1.NTC.3022902&amp;isFromPublicArea=True&amp;isModal=true&amp;asPopupView=true</t>
  </si>
  <si>
    <t>https://community.secop.gov.co/Public/Tendering/OpportunityDetail/Index?noticeUID=CO1.NTC.3081577&amp;isFromPublicArea=True&amp;isModal=true&amp;asPopupView=true</t>
  </si>
  <si>
    <t>https://community.secop.gov.co/Public/Tendering/OpportunityDetail/Index?noticeUID=CO1.NTC.3078586&amp;isFromPublicArea=True&amp;isModal=true&amp;asPopupView=true</t>
  </si>
  <si>
    <t>https://community.secop.gov.co/Public/Tendering/OpportunityDetail/Index?noticeUID=CO1.NTC.3089421&amp;isFromPublicArea=True&amp;isModal=true&amp;asPopupView=true</t>
  </si>
  <si>
    <t>https://community.secop.gov.co/Public/Tendering/OpportunityDetail/Index?noticeUID=CO1.NTC.3089619&amp;isFromPublicArea=True&amp;isModal=true&amp;asPopupView=true</t>
  </si>
  <si>
    <t>https://community.secop.gov.co/Public/Tendering/OpportunityDetail/Index?noticeUID=CO1.NTC.3041131&amp;isFromPublicArea=True&amp;isModal=true&amp;asPopupView=true</t>
  </si>
  <si>
    <t>https://community.secop.gov.co/Public/Tendering/OpportunityDetail/Index?noticeUID=CO1.NTC.3013963&amp;isFromPublicArea=True&amp;isModal=true&amp;asPopupView=true</t>
  </si>
  <si>
    <t>https://community.secop.gov.co/Public/Tendering/OpportunityDetail/Index?noticeUID=CO1.NTC.3015914&amp;isFromPublicArea=True&amp;isModal=true&amp;asPopupView=true</t>
  </si>
  <si>
    <t>https://community.secop.gov.co/Public/Tendering/OpportunityDetail/Index?noticeUID=CO1.NTC.3014933&amp;isFromPublicArea=True&amp;isModal=true&amp;asPopupView=true</t>
  </si>
  <si>
    <t>https://community.secop.gov.co/Public/Tendering/OpportunityDetail/Index?noticeUID=CO1.NTC.3040637&amp;isFromPublicArea=True&amp;isModal=true&amp;asPopupView=true</t>
  </si>
  <si>
    <t>https://community.secop.gov.co/Public/Tendering/OpportunityDetail/Index?noticeUID=CO1.NTC.3014761&amp;isFromPublicArea=True&amp;isModal=true&amp;asPopupView=true</t>
  </si>
  <si>
    <t>https://community.secop.gov.co/Public/Tendering/OpportunityDetail/Index?noticeUID=CO1.NTC.3024675&amp;isFromPublicArea=True&amp;isModal=true&amp;asPopupView=true</t>
  </si>
  <si>
    <t>https://community.secop.gov.co/Public/Tendering/OpportunityDetail/Index?noticeUID=CO1.NTC.3020446&amp;isFromPublicArea=True&amp;isModal=true&amp;asPopupView=true</t>
  </si>
  <si>
    <t>https://community.secop.gov.co/Public/Tendering/OpportunityDetail/Index?noticeUID=CO1.NTC.3024798&amp;isFromPublicArea=True&amp;isModal=true&amp;asPopupView=true</t>
  </si>
  <si>
    <t>https://community.secop.gov.co/Public/Tendering/OpportunityDetail/Index?noticeUID=CO1.NTC.3016394&amp;isFromPublicArea=True&amp;isModal=true&amp;asPopupView=true</t>
  </si>
  <si>
    <t>https://community.secop.gov.co/Public/Tendering/OpportunityDetail/Index?noticeUID=CO1.NTC.3016191&amp;isFromPublicArea=True&amp;isModal=true&amp;asPopupView=true</t>
  </si>
  <si>
    <t>https://community.secop.gov.co/Public/Tendering/OpportunityDetail/Index?noticeUID=CO1.NTC.3016921&amp;isFromPublicArea=True&amp;isModal=true&amp;asPopupView=true</t>
  </si>
  <si>
    <t>https://community.secop.gov.co/Public/Tendering/OpportunityDetail/Index?noticeUID=CO1.NTC.3017118&amp;isFromPublicArea=True&amp;isModal=true&amp;asPopupView=true</t>
  </si>
  <si>
    <t>https://community.secop.gov.co/Public/Tendering/OpportunityDetail/Index?noticeUID=CO1.NTC.3020241&amp;isFromPublicArea=True&amp;isModal=true&amp;asPopupView=true</t>
  </si>
  <si>
    <t>https://community.secop.gov.co/Public/Tendering/OpportunityDetail/Index?noticeUID=CO1.NTC.3016882&amp;isFromPublicArea=True&amp;isModal=true&amp;asPopupView=true</t>
  </si>
  <si>
    <t>https://community.secop.gov.co/Public/Tendering/OpportunityDetail/Index?noticeUID=CO1.NTC.3020225&amp;isFromPublicArea=True&amp;isModal=true&amp;asPopupView=true</t>
  </si>
  <si>
    <t>https://community.secop.gov.co/Public/Tendering/OpportunityDetail/Index?noticeUID=CO1.NTC.3024674&amp;isFromPublicArea=True&amp;isModal=true&amp;asPopupView=true</t>
  </si>
  <si>
    <t>https://community.secop.gov.co/Public/Tendering/OpportunityDetail/Index?noticeUID=CO1.NTC.3019947&amp;isFromPublicArea=True&amp;isModal=true&amp;asPopupView=true</t>
  </si>
  <si>
    <t>https://community.secop.gov.co/Public/Tendering/OpportunityDetail/Index?noticeUID=CO1.NTC.3020119&amp;isFromPublicArea=True&amp;isModal=true&amp;asPopupView=true</t>
  </si>
  <si>
    <t>https://community.secop.gov.co/Public/Tendering/OpportunityDetail/Index?noticeUID=CO1.NTC.3020620&amp;isFromPublicArea=True&amp;isModal=true&amp;asPopupView=true</t>
  </si>
  <si>
    <t>https://community.secop.gov.co/Public/Tendering/OpportunityDetail/Index?noticeUID=CO1.NTC.3020711&amp;isFromPublicArea=True&amp;isModal=true&amp;asPopupView=true</t>
  </si>
  <si>
    <t>https://community.secop.gov.co/Public/Tendering/OpportunityDetail/Index?noticeUID=CO1.NTC.3020082&amp;isFromPublicArea=True&amp;isModal=true&amp;asPopupView=true</t>
  </si>
  <si>
    <t>https://community.secop.gov.co/Public/Tendering/OpportunityDetail/Index?noticeUID=CO1.NTC.3019917&amp;isFromPublicArea=True&amp;isModal=true&amp;asPopupView=true</t>
  </si>
  <si>
    <t>https://community.secop.gov.co/Public/Tendering/OpportunityDetail/Index?noticeUID=CO1.NTC.3020022&amp;isFromPublicArea=True&amp;isModal=true&amp;asPopupView=true</t>
  </si>
  <si>
    <t>https://community.secop.gov.co/Public/Tendering/OpportunityDetail/Index?noticeUID=CO1.NTC.3020304&amp;isFromPublicArea=True&amp;isModal=true&amp;asPopupView=true</t>
  </si>
  <si>
    <t>https://community.secop.gov.co/Public/Tendering/OpportunityDetail/Index?noticeUID=CO1.NTC.3020234&amp;isFromPublicArea=True&amp;isModal=true&amp;asPopupView=true</t>
  </si>
  <si>
    <t>https://community.secop.gov.co/Public/Tendering/OpportunityDetail/Index?noticeUID=CO1.NTC.3020603&amp;isFromPublicArea=True&amp;isModal=true&amp;asPopupView=true</t>
  </si>
  <si>
    <t>https://community.secop.gov.co/Public/Tendering/OpportunityDetail/Index?noticeUID=CO1.NTC.3020393&amp;isFromPublicArea=True&amp;isModal=true&amp;asPopupView=true</t>
  </si>
  <si>
    <t>https://community.secop.gov.co/Public/Tendering/OpportunityDetail/Index?noticeUID=CO1.NTC.3027452&amp;isFromPublicArea=True&amp;isModal=true&amp;asPopupView=true</t>
  </si>
  <si>
    <t>https://community.secop.gov.co/Public/Tendering/OpportunityDetail/Index?noticeUID=CO1.NTC.3020841&amp;isFromPublicArea=True&amp;isModal=true&amp;asPopupView=true</t>
  </si>
  <si>
    <t>https://community.secop.gov.co/Public/Tendering/OpportunityDetail/Index?noticeUID=CO1.NTC.3021950&amp;isFromPublicArea=True&amp;isModal=true&amp;asPopupView=true</t>
  </si>
  <si>
    <t>https://community.secop.gov.co/Public/Tendering/OpportunityDetail/Index?noticeUID=CO1.NTC.3022066&amp;isFromPublicArea=True&amp;isModal=true&amp;asPopupView=true</t>
  </si>
  <si>
    <t>https://community.secop.gov.co/Public/Tendering/OpportunityDetail/Index?noticeUID=CO1.NTC.3021645&amp;isFromPublicArea=True&amp;isModal=true&amp;asPopupView=true</t>
  </si>
  <si>
    <t>https://community.secop.gov.co/Public/Tendering/OpportunityDetail/Index?noticeUID=CO1.NTC.3025957&amp;isFromPublicArea=True&amp;isModal=true&amp;asPopupView=true</t>
  </si>
  <si>
    <t>https://community.secop.gov.co/Public/Tendering/OpportunityDetail/Index?noticeUID=CO1.NTC.3065914&amp;isFromPublicArea=True&amp;isModal=true&amp;asPopupView=true</t>
  </si>
  <si>
    <t>https://community.secop.gov.co/Public/Tendering/OpportunityDetail/Index?noticeUID=CO1.NTC.3025533&amp;isFromPublicArea=True&amp;isModal=true&amp;asPopupView=true</t>
  </si>
  <si>
    <t>https://community.secop.gov.co/Public/Tendering/OpportunityDetail/Index?noticeUID=CO1.NTC.3193236&amp;isFromPublicArea=True&amp;isModal=true&amp;asPopupView=true</t>
  </si>
  <si>
    <t>https://community.secop.gov.co/Public/Tendering/OpportunityDetail/Index?noticeUID=CO1.NTC.3026053&amp;isFromPublicArea=True&amp;isModal=true&amp;asPopupView=true</t>
  </si>
  <si>
    <t>https://community.secop.gov.co/Public/Tendering/OpportunityDetail/Index?noticeUID=CO1.NTC.3025380&amp;isFromPublicArea=True&amp;isModal=true&amp;asPopupView=true</t>
  </si>
  <si>
    <t>https://community.secop.gov.co/Public/Tendering/OpportunityDetail/Index?noticeUID=CO1.NTC.3060162&amp;isFromPublicArea=True&amp;isModal=true&amp;asPopupView=true</t>
  </si>
  <si>
    <t>https://community.secop.gov.co/Public/Tendering/OpportunityDetail/Index?noticeUID=CO1.NTC.3066008&amp;isFromPublicArea=True&amp;isModal=true&amp;asPopupView=true</t>
  </si>
  <si>
    <t>https://community.secop.gov.co/Public/Tendering/OpportunityDetail/Index?noticeUID=CO1.NTC.3025529&amp;isFromPublicArea=True&amp;isModal=true&amp;asPopupView=true</t>
  </si>
  <si>
    <t>https://community.secop.gov.co/Public/Tendering/OpportunityDetail/Index?noticeUID=CO1.NTC.3025612&amp;isFromPublicArea=True&amp;isModal=true&amp;asPopupView=true</t>
  </si>
  <si>
    <t>https://community.secop.gov.co/Public/Tendering/OpportunityDetail/Index?noticeUID=CO1.NTC.3028851&amp;isFromPublicArea=True&amp;isModal=true&amp;asPopupView=true</t>
  </si>
  <si>
    <t>https://community.secop.gov.co/Public/Tendering/OpportunityDetail/Index?noticeUID=CO1.NTC.3028719&amp;isFromPublicArea=True&amp;isModal=true&amp;asPopupView=true</t>
  </si>
  <si>
    <t>https://community.secop.gov.co/Public/Tendering/OpportunityDetail/Index?noticeUID=CO1.NTC.3028728&amp;isFromPublicArea=True&amp;isModal=true&amp;asPopupView=true</t>
  </si>
  <si>
    <t>https://community.secop.gov.co/Public/Tendering/OpportunityDetail/Index?noticeUID=CO1.NTC.3028964&amp;isFromPublicArea=True&amp;isModal=true&amp;asPopupView=true</t>
  </si>
  <si>
    <t>https://community.secop.gov.co/Public/Tendering/OpportunityDetail/Index?noticeUID=CO1.NTC.3026619&amp;isFromPublicArea=True&amp;isModal=true&amp;asPopupView=true</t>
  </si>
  <si>
    <t>https://community.secop.gov.co/Public/Tendering/OpportunityDetail/Index?noticeUID=CO1.NTC.3027952&amp;isFromPublicArea=True&amp;isModal=true&amp;asPopupView=true</t>
  </si>
  <si>
    <t>https://community.secop.gov.co/Public/Tendering/OpportunityDetail/Index?noticeUID=CO1.NTC.3028568&amp;isFromPublicArea=True&amp;isModal=true&amp;asPopupView=true</t>
  </si>
  <si>
    <t>https://community.secop.gov.co/Public/Tendering/OpportunityDetail/Index?noticeUID=CO1.NTC.3029998&amp;isFromPublicArea=True&amp;isModal=true&amp;asPopupView=true</t>
  </si>
  <si>
    <t>https://community.secop.gov.co/Public/Tendering/OpportunityDetail/Index?noticeUID=CO1.NTC.3029556&amp;isFromPublicArea=True&amp;isModal=true&amp;asPopupView=true</t>
  </si>
  <si>
    <t>https://community.secop.gov.co/Public/Tendering/OpportunityDetail/Index?noticeUID=CO1.NTC.3029831&amp;isFromPublicArea=True&amp;isModal=true&amp;asPopupView=true</t>
  </si>
  <si>
    <t>https://community.secop.gov.co/Public/Tendering/OpportunityDetail/Index?noticeUID=CO1.NTC.3030117&amp;isFromPublicArea=True&amp;isModal=true&amp;asPopupView=true</t>
  </si>
  <si>
    <t>https://community.secop.gov.co/Public/Tendering/OpportunityDetail/Index?noticeUID=CO1.NTC.3030067&amp;isFromPublicArea=True&amp;isModal=true&amp;asPopupView=true</t>
  </si>
  <si>
    <t>https://community.secop.gov.co/Public/Tendering/OpportunityDetail/Index?noticeUID=CO1.NTC.3030406&amp;isFromPublicArea=True&amp;isModal=true&amp;asPopupView=true</t>
  </si>
  <si>
    <t>https://community.secop.gov.co/Public/Tendering/OpportunityDetail/Index?noticeUID=CO1.NTC.2967383&amp;isFromPublicArea=True&amp;isModal=true&amp;asPopupView=true</t>
  </si>
  <si>
    <t>https://community.secop.gov.co/Public/Tendering/OpportunityDetail/Index?noticeUID=CO1.NTC.3032216&amp;isFromPublicArea=True&amp;isModal=true&amp;asPopupView=true</t>
  </si>
  <si>
    <t>https://community.secop.gov.co/Public/Tendering/OpportunityDetail/Index?noticeUID=CO1.NTC.3035218&amp;isFromPublicArea=True&amp;isModal=true&amp;asPopupView=true</t>
  </si>
  <si>
    <t>https://community.secop.gov.co/Public/Tendering/OpportunityDetail/Index?noticeUID=CO1.NTC.3033299&amp;isFromPublicArea=True&amp;isModal=true&amp;asPopupView=true</t>
  </si>
  <si>
    <t>https://community.secop.gov.co/Public/Tendering/OpportunityDetail/Index?noticeUID=CO1.NTC.3035110&amp;isFromPublicArea=True&amp;isModal=true&amp;asPopupView=true</t>
  </si>
  <si>
    <t>https://community.secop.gov.co/Public/Tendering/OpportunityDetail/Index?noticeUID=CO1.NTC.3031784&amp;isFromPublicArea=True&amp;isModal=true&amp;asPopupView=true</t>
  </si>
  <si>
    <t>https://community.secop.gov.co/Public/Tendering/OpportunityDetail/Index?noticeUID=CO1.NTC.3032307&amp;isFromPublicArea=True&amp;isModal=true&amp;asPopupView=true</t>
  </si>
  <si>
    <t>https://community.secop.gov.co/Public/Tendering/OpportunityDetail/Index?noticeUID=CO1.NTC.3033818&amp;isFromPublicArea=True&amp;isModal=true&amp;asPopupView=true</t>
  </si>
  <si>
    <t>https://community.secop.gov.co/Public/Tendering/OpportunityDetail/Index?noticeUID=CO1.NTC.3032373&amp;isFromPublicArea=True&amp;isModal=true&amp;asPopupView=true</t>
  </si>
  <si>
    <t>https://community.secop.gov.co/Public/Tendering/OpportunityDetail/Index?noticeUID=CO1.NTC.3032584&amp;isFromPublicArea=True&amp;isModal=true&amp;asPopupView=true</t>
  </si>
  <si>
    <t>https://community.secop.gov.co/Public/Tendering/OpportunityDetail/Index?noticeUID=CO1.NTC.2998307&amp;isFromPublicArea=True&amp;isModal=true&amp;asPopupView=true</t>
  </si>
  <si>
    <t>https://community.secop.gov.co/Public/Tendering/OpportunityDetail/Index?noticeUID=CO1.NTC.3037548&amp;isFromPublicArea=True&amp;isModal=true&amp;asPopupView=true</t>
  </si>
  <si>
    <t>https://community.secop.gov.co/Public/Tendering/OpportunityDetail/Index?noticeUID=CO1.NTC.3033804&amp;isFromPublicArea=True&amp;isModal=true&amp;asPopupView=true</t>
  </si>
  <si>
    <t>https://community.secop.gov.co/Public/Tendering/OpportunityDetail/Index?noticeUID=CO1.NTC.3034791&amp;isFromPublicArea=True&amp;isModal=true&amp;asPopupView=true</t>
  </si>
  <si>
    <t>https://community.secop.gov.co/Public/Tendering/OpportunityDetail/Index?noticeUID=CO1.NTC.3040653&amp;isFromPublicArea=True&amp;isModal=true&amp;asPopupView=true</t>
  </si>
  <si>
    <t>https://community.secop.gov.co/Public/Tendering/OpportunityDetail/Index?noticeUID=CO1.NTC.3046034&amp;isFromPublicArea=True&amp;isModal=true&amp;asPopupView=true</t>
  </si>
  <si>
    <t>https://community.secop.gov.co/Public/Tendering/OpportunityDetail/Index?noticeUID=CO1.NTC.3046650&amp;isFromPublicArea=True&amp;isModal=true&amp;asPopupView=true</t>
  </si>
  <si>
    <t>https://community.secop.gov.co/Public/Tendering/OpportunityDetail/Index?noticeUID=CO1.NTC.3047194&amp;isFromPublicArea=True&amp;isModal=true&amp;asPopupView=true</t>
  </si>
  <si>
    <t>https://community.secop.gov.co/Public/Tendering/OpportunityDetail/Index?noticeUID=CO1.NTC.3064792&amp;isFromPublicArea=True&amp;isModal=true&amp;asPopupView=true</t>
  </si>
  <si>
    <t>https://community.secop.gov.co/Public/Tendering/OpportunityDetail/Index?noticeUID=CO1.NTC.3065567&amp;isFromPublicArea=True&amp;isModal=true&amp;asPopupView=true</t>
  </si>
  <si>
    <t>https://community.secop.gov.co/Public/Tendering/OpportunityDetail/Index?noticeUID=CO1.NTC.3065666&amp;isFromPublicArea=True&amp;isModal=true&amp;asPopupView=true</t>
  </si>
  <si>
    <t>https://community.secop.gov.co/Public/Tendering/OpportunityDetail/Index?noticeUID=CO1.NTC.3051509&amp;isFromPublicArea=True&amp;isModal=true&amp;asPopupView=true</t>
  </si>
  <si>
    <t>https://community.secop.gov.co/Public/Tendering/OpportunityDetail/Index?noticeUID=CO1.NTC.3039142&amp;isFromPublicArea=True&amp;isModal=true&amp;asPopupView=true</t>
  </si>
  <si>
    <t>https://community.secop.gov.co/Public/Tendering/OpportunityDetail/Index?noticeUID=CO1.NTC.3046938&amp;isFromPublicArea=True&amp;isModal=true&amp;asPopupView=true</t>
  </si>
  <si>
    <t>https://community.secop.gov.co/Public/Tendering/OpportunityDetail/Index?noticeUID=CO1.NTC.3036512&amp;isFromPublicArea=True&amp;isModal=true&amp;asPopupView=true</t>
  </si>
  <si>
    <t>https://community.secop.gov.co/Public/Tendering/OpportunityDetail/Index?noticeUID=CO1.NTC.3036345&amp;isFromPublicArea=True&amp;isModal=true&amp;asPopupView=true</t>
  </si>
  <si>
    <t>https://community.secop.gov.co/Public/Tendering/OpportunityDetail/Index?noticeUID=CO1.NTC.3132829&amp;isFromPublicArea=True&amp;isModal=true&amp;asPopupView=true</t>
  </si>
  <si>
    <t>https://community.secop.gov.co/Public/Tendering/OpportunityDetail/Index?noticeUID=CO1.NTC.3051302&amp;isFromPublicArea=True&amp;isModal=true&amp;asPopupView=true</t>
  </si>
  <si>
    <t>https://community.secop.gov.co/Public/Tendering/OpportunityDetail/Index?noticeUID=CO1.NTC.3039006&amp;isFromPublicArea=True&amp;isModal=true&amp;asPopupView=true</t>
  </si>
  <si>
    <t>https://community.secop.gov.co/Public/Tendering/OpportunityDetail/Index?noticeUID=CO1.NTC.3040440&amp;isFromPublicArea=True&amp;isModal=true&amp;asPopupView=true</t>
  </si>
  <si>
    <t>https://community.secop.gov.co/Public/Tendering/OpportunityDetail/Index?noticeUID=CO1.NTC.3040086&amp;isFromPublicArea=True&amp;isModal=true&amp;asPopupView=true</t>
  </si>
  <si>
    <t>https://community.secop.gov.co/Public/Tendering/OpportunityDetail/Index?noticeUID=CO1.NTC.3038025&amp;isFromPublicArea=True&amp;isModal=true&amp;asPopupView=true</t>
  </si>
  <si>
    <t>https://community.secop.gov.co/Public/Tendering/OpportunityDetail/Index?noticeUID=CO1.NTC.3038126&amp;isFromPublicArea=True&amp;isModal=true&amp;asPopupView=true</t>
  </si>
  <si>
    <t>https://community.secop.gov.co/Public/Tendering/OpportunityDetail/Index?noticeUID=CO1.NTC.3039144&amp;isFromPublicArea=True&amp;isModal=true&amp;asPopupView=true</t>
  </si>
  <si>
    <t>https://community.secop.gov.co/Public/Tendering/OpportunityDetail/Index?noticeUID=CO1.NTC.3046699&amp;isFromPublicArea=True&amp;isModal=true&amp;asPopupView=true</t>
  </si>
  <si>
    <t>https://community.secop.gov.co/Public/Tendering/OpportunityDetail/Index?noticeUID=CO1.NTC.3041941&amp;isFromPublicArea=True&amp;isModal=true&amp;asPopupView=true</t>
  </si>
  <si>
    <t>https://community.secop.gov.co/Public/Tendering/OpportunityDetail/Index?noticeUID=CO1.NTC.3041212&amp;isFromPublicArea=True&amp;isModal=true&amp;asPopupView=true</t>
  </si>
  <si>
    <t>https://community.secop.gov.co/Public/Tendering/OpportunityDetail/Index?noticeUID=CO1.NTC.3040414&amp;isFromPublicArea=True&amp;isModal=true&amp;asPopupView=true</t>
  </si>
  <si>
    <t>https://community.secop.gov.co/Public/Tendering/OpportunityDetail/Index?noticeUID=CO1.NTC.3040503&amp;isFromPublicArea=True&amp;isModal=true&amp;asPopupView=true</t>
  </si>
  <si>
    <t>https://community.secop.gov.co/Public/Tendering/OpportunityDetail/Index?noticeUID=CO1.NTC.3040383&amp;isFromPublicArea=True&amp;isModal=true&amp;asPopupView=true</t>
  </si>
  <si>
    <t>https://community.secop.gov.co/Public/Tendering/OpportunityDetail/Index?noticeUID=CO1.NTC.3065202&amp;isFromPublicArea=True&amp;isModal=true&amp;asPopupView=true</t>
  </si>
  <si>
    <t>https://community.secop.gov.co/Public/Tendering/OpportunityDetail/Index?noticeUID=CO1.NTC.3040368&amp;isFromPublicArea=True&amp;isModal=true&amp;asPopupView=true</t>
  </si>
  <si>
    <t>https://community.secop.gov.co/Public/Tendering/OpportunityDetail/Index?noticeUID=CO1.NTC.3048070&amp;isFromPublicArea=True&amp;isModal=true&amp;asPopupView=true</t>
  </si>
  <si>
    <t>https://community.secop.gov.co/Public/Tendering/OpportunityDetail/Index?noticeUID=CO1.NTC.3055146&amp;isFromPublicArea=True&amp;isModal=true&amp;asPopupView=true</t>
  </si>
  <si>
    <t>https://community.secop.gov.co/Public/Tendering/OpportunityDetail/Index?noticeUID=CO1.NTC.3065349&amp;isFromPublicArea=True&amp;isModal=true&amp;asPopupView=true</t>
  </si>
  <si>
    <t>https://community.secop.gov.co/Public/Tendering/OpportunityDetail/Index?noticeUID=CO1.NTC.3065427&amp;isFromPublicArea=True&amp;isModal=true&amp;asPopupView=true</t>
  </si>
  <si>
    <t>https://community.secop.gov.co/Public/Tendering/OpportunityDetail/Index?noticeUID=CO1.NTC.3065278&amp;isFromPublicArea=True&amp;isModal=true&amp;asPopupView=true</t>
  </si>
  <si>
    <t>https://community.secop.gov.co/Public/Tendering/OpportunityDetail/Index?noticeUID=CO1.NTC.3046851&amp;isFromPublicArea=True&amp;isModal=true&amp;asPopupView=true</t>
  </si>
  <si>
    <t>https://community.secop.gov.co/Public/Tendering/OpportunityDetail/Index?noticeUID=CO1.NTC.3055435&amp;isFromPublicArea=True&amp;isModal=true&amp;asPopupView=true</t>
  </si>
  <si>
    <t>https://community.secop.gov.co/Public/Tendering/OpportunityDetail/Index?noticeUID=CO1.NTC.3046445&amp;isFromPublicArea=True&amp;isModal=true&amp;asPopupView=true</t>
  </si>
  <si>
    <t>https://community.secop.gov.co/Public/Tendering/OpportunityDetail/Index?noticeUID=CO1.NTC.3056017&amp;isFromPublicArea=True&amp;isModal=true&amp;asPopupView=true</t>
  </si>
  <si>
    <t>https://community.secop.gov.co/Public/Tendering/OpportunityDetail/Index?noticeUID=CO1.NTC.3050980&amp;isFromPublicArea=True&amp;isModal=true&amp;asPopupView=true</t>
  </si>
  <si>
    <t>https://community.secop.gov.co/Public/Tendering/OpportunityDetail/Index?noticeUID=CO1.NTC.3048959&amp;isFromPublicArea=True&amp;isModal=true&amp;asPopupView=true</t>
  </si>
  <si>
    <t>https://community.secop.gov.co/Public/Tendering/OpportunityDetail/Index?noticeUID=CO1.NTC.3050268&amp;isFromPublicArea=True&amp;isModal=true&amp;asPopupView=true</t>
  </si>
  <si>
    <t>https://community.secop.gov.co/Public/Tendering/OpportunityDetail/Index?noticeUID=CO1.NTC.3050738&amp;isFromPublicArea=True&amp;isModal=true&amp;asPopupView=true</t>
  </si>
  <si>
    <t>https://community.secop.gov.co/Public/Tendering/OpportunityDetail/Index?noticeUID=CO1.NTC.3050857&amp;isFromPublicArea=True&amp;isModal=true&amp;asPopupView=true</t>
  </si>
  <si>
    <t>https://community.secop.gov.co/Public/Tendering/OpportunityDetail/Index?noticeUID=CO1.NTC.3051924&amp;isFromPublicArea=True&amp;isModal=true&amp;asPopupView=true</t>
  </si>
  <si>
    <t>https://community.secop.gov.co/Public/Tendering/OpportunityDetail/Index?noticeUID=CO1.NTC.3052243&amp;isFromPublicArea=True&amp;isModal=true&amp;asPopupView=true</t>
  </si>
  <si>
    <t>https://community.secop.gov.co/Public/Tendering/OpportunityDetail/Index?noticeUID=CO1.NTC.3058926&amp;isFromPublicArea=True&amp;isModal=true&amp;asPopupView=true</t>
  </si>
  <si>
    <t>https://community.secop.gov.co/Public/Tendering/OpportunityDetail/Index?noticeUID=CO1.NTC.3054112&amp;isFromPublicArea=True&amp;isModal=true&amp;asPopupView=true</t>
  </si>
  <si>
    <t>https://community.secop.gov.co/Public/Tendering/OpportunityDetail/Index?noticeUID=CO1.NTC.3052629&amp;isFromPublicArea=True&amp;isModal=true&amp;asPopupView=true</t>
  </si>
  <si>
    <t>https://community.secop.gov.co/Public/Tendering/OpportunityDetail/Index?noticeUID=CO1.NTC.3058210&amp;isFromPublicArea=True&amp;isModal=true&amp;asPopupView=true</t>
  </si>
  <si>
    <t>https://community.secop.gov.co/Public/Tendering/OpportunityDetail/Index?noticeUID=CO1.NTC.3061253&amp;isFromPublicArea=True&amp;isModal=true&amp;asPopupView=true</t>
  </si>
  <si>
    <t>https://community.secop.gov.co/Public/Tendering/OpportunityDetail/Index?noticeUID=CO1.NTC.3055408&amp;isFromPublicArea=True&amp;isModal=true&amp;asPopupView=true</t>
  </si>
  <si>
    <t>https://community.secop.gov.co/Public/Tendering/OpportunityDetail/Index?noticeUID=CO1.NTC.3055768&amp;isFromPublicArea=True&amp;isModal=true&amp;asPopupView=true</t>
  </si>
  <si>
    <t>https://community.secop.gov.co/Public/Tendering/OpportunityDetail/Index?noticeUID=CO1.NTC.3056094&amp;isFromPublicArea=True&amp;isModal=true&amp;asPopupView=true</t>
  </si>
  <si>
    <t>https://community.secop.gov.co/Public/Tendering/OpportunityDetail/Index?noticeUID=CO1.NTC.3055798&amp;isFromPublicArea=True&amp;isModal=true&amp;asPopupView=true</t>
  </si>
  <si>
    <t>https://community.secop.gov.co/Public/Tendering/OpportunityDetail/Index?noticeUID=CO1.NTC.3056337&amp;isFromPublicArea=True&amp;isModal=true&amp;asPopupView=true</t>
  </si>
  <si>
    <t>https://community.secop.gov.co/Public/Tendering/OpportunityDetail/Index?noticeUID=CO1.NTC.3055176&amp;isFromPublicArea=True&amp;isModal=true&amp;asPopupView=true</t>
  </si>
  <si>
    <t>https://community.secop.gov.co/Public/Tendering/OpportunityDetail/Index?noticeUID=CO1.NTC.3055327&amp;isFromPublicArea=True&amp;isModal=true&amp;asPopupView=true</t>
  </si>
  <si>
    <t>https://community.secop.gov.co/Public/Tendering/OpportunityDetail/Index?noticeUID=CO1.NTC.3077928&amp;isFromPublicArea=True&amp;isModal=true&amp;asPopupView=true</t>
  </si>
  <si>
    <t>https://community.secop.gov.co/Public/Tendering/OpportunityDetail/Index?noticeUID=CO1.NTC.3055802&amp;isFromPublicArea=True&amp;isModal=true&amp;asPopupView=true</t>
  </si>
  <si>
    <t>https://community.secop.gov.co/Public/Tendering/OpportunityDetail/Index?noticeUID=CO1.NTC.3055896&amp;isFromPublicArea=True&amp;isModal=true&amp;asPopupView=true</t>
  </si>
  <si>
    <t>https://community.secop.gov.co/Public/Tendering/OpportunityDetail/Index?noticeUID=CO1.NTC.3059510&amp;isFromPublicArea=True&amp;isModal=true&amp;asPopupView=true</t>
  </si>
  <si>
    <t>https://community.secop.gov.co/Public/Tendering/OpportunityDetail/Index?noticeUID=CO1.NTC.3056877&amp;isFromPublicArea=True&amp;isModal=true&amp;asPopupView=true</t>
  </si>
  <si>
    <t>https://community.secop.gov.co/Public/Tendering/OpportunityDetail/Index?noticeUID=CO1.NTC.3059854&amp;isFromPublicArea=True&amp;isModal=true&amp;asPopupView=true</t>
  </si>
  <si>
    <t>https://community.secop.gov.co/Public/Tendering/OpportunityDetail/Index?noticeUID=CO1.NTC.3059877&amp;isFromPublicArea=True&amp;isModal=true&amp;asPopupView=true</t>
  </si>
  <si>
    <t>https://community.secop.gov.co/Public/Tendering/OpportunityDetail/Index?noticeUID=CO1.NTC.3058586&amp;isFromPublicArea=True&amp;isModal=true&amp;asPopupView=true</t>
  </si>
  <si>
    <t>https://community.secop.gov.co/Public/Tendering/OpportunityDetail/Index?noticeUID=CO1.NTC.3057990&amp;isFromPublicArea=True&amp;isModal=true&amp;asPopupView=true</t>
  </si>
  <si>
    <t>https://community.secop.gov.co/Public/Tendering/OpportunityDetail/Index?noticeUID=CO1.NTC.3060668&amp;isFromPublicArea=True&amp;isModal=true&amp;asPopupView=true</t>
  </si>
  <si>
    <t>https://community.secop.gov.co/Public/Tendering/OpportunityDetail/Index?noticeUID=CO1.NTC.3064044&amp;isFromPublicArea=True&amp;isModal=true&amp;asPopupView=true</t>
  </si>
  <si>
    <t>https://community.secop.gov.co/Public/Tendering/OpportunityDetail/Index?noticeUID=CO1.NTC.3064046&amp;isFromPublicArea=True&amp;isModal=true&amp;asPopupView=true</t>
  </si>
  <si>
    <t>https://community.secop.gov.co/Public/Tendering/OpportunityDetail/Index?noticeUID=CO1.NTC.3059199&amp;isFromPublicArea=True&amp;isModal=true&amp;asPopupView=true</t>
  </si>
  <si>
    <t>https://community.secop.gov.co/Public/Tendering/OpportunityDetail/Index?noticeUID=CO1.NTC.3059150&amp;isFromPublicArea=True&amp;isModal=true&amp;asPopupView=true</t>
  </si>
  <si>
    <t>https://community.secop.gov.co/Public/Tendering/OpportunityDetail/Index?noticeUID=CO1.NTC.3061144&amp;isFromPublicArea=True&amp;isModal=true&amp;asPopupView=true</t>
  </si>
  <si>
    <t>https://community.secop.gov.co/Public/Tendering/OpportunityDetail/Index?noticeUID=CO1.NTC.2982999&amp;isFromPublicArea=True&amp;isModal=true&amp;asPopupView=true</t>
  </si>
  <si>
    <t>https://community.secop.gov.co/Public/Tendering/OpportunityDetail/Index?noticeUID=CO1.NTC.3060294&amp;isFromPublicArea=True&amp;isModal=true&amp;asPopupView=true</t>
  </si>
  <si>
    <t>https://community.secop.gov.co/Public/Tendering/OpportunityDetail/Index?noticeUID=CO1.NTC.3065377&amp;isFromPublicArea=True&amp;isModal=true&amp;asPopupView=true</t>
  </si>
  <si>
    <t>https://community.secop.gov.co/Public/Tendering/OpportunityDetail/Index?noticeUID=CO1.NTC.3065375&amp;isFromPublicArea=True&amp;isModal=true&amp;asPopupView=true</t>
  </si>
  <si>
    <t>https://community.secop.gov.co/Public/Tendering/OpportunityDetail/Index?noticeUID=CO1.NTC.3066603&amp;isFromPublicArea=True&amp;isModal=true&amp;asPopupView=true</t>
  </si>
  <si>
    <t>https://community.secop.gov.co/Public/Tendering/OpportunityDetail/Index?noticeUID=CO1.NTC.3066924&amp;isFromPublicArea=True&amp;isModal=true&amp;asPopupView=true</t>
  </si>
  <si>
    <t>https://community.secop.gov.co/Public/Tendering/OpportunityDetail/Index?noticeUID=CO1.NTC.3068217&amp;isFromPublicArea=True&amp;isModal=true&amp;asPopupView=true</t>
  </si>
  <si>
    <t>https://community.secop.gov.co/Public/Tendering/OpportunityDetail/Index?noticeUID=CO1.NTC.3068318&amp;isFromPublicArea=True&amp;isModal=true&amp;asPopupView=true</t>
  </si>
  <si>
    <t>https://community.secop.gov.co/Public/Tendering/OpportunityDetail/Index?noticeUID=CO1.NTC.3070915&amp;isFromPublicArea=True&amp;isModal=true&amp;asPopupView=true</t>
  </si>
  <si>
    <t>https://community.secop.gov.co/Public/Tendering/OpportunityDetail/Index?noticeUID=CO1.NTC.3070879&amp;isFromPublicArea=True&amp;isModal=true&amp;asPopupView=true</t>
  </si>
  <si>
    <t>https://community.secop.gov.co/Public/Tendering/OpportunityDetail/Index?noticeUID=CO1.NTC.3072818&amp;isFromPublicArea=True&amp;isModal=true&amp;asPopupView=true</t>
  </si>
  <si>
    <t>https://community.secop.gov.co/Public/Tendering/OpportunityDetail/Index?noticeUID=CO1.NTC.3014999&amp;isFromPublicArea=True&amp;isModal=true&amp;asPopupView=true</t>
  </si>
  <si>
    <t>https://community.secop.gov.co/Public/Tendering/OpportunityDetail/Index?noticeUID=CO1.NTC.3065946&amp;isFromPublicArea=True&amp;isModal=true&amp;asPopupView=true</t>
  </si>
  <si>
    <t>https://community.secop.gov.co/Public/Tendering/OpportunityDetail/Index?noticeUID=CO1.NTC.3070500&amp;isFromPublicArea=True&amp;isModal=true&amp;asPopupView=true</t>
  </si>
  <si>
    <t>https://community.secop.gov.co/Public/Tendering/OpportunityDetail/Index?noticeUID=CO1.NTC.3070592&amp;isFromPublicArea=True&amp;isModal=true&amp;asPopupView=true</t>
  </si>
  <si>
    <t>https://community.secop.gov.co/Public/Tendering/OpportunityDetail/Index?noticeUID=CO1.NTC.3066425&amp;isFromPublicArea=True&amp;isModal=true&amp;asPopupView=true</t>
  </si>
  <si>
    <t>https://community.secop.gov.co/Public/Tendering/OpportunityDetail/Index?noticeUID=CO1.NTC.3066453&amp;isFromPublicArea=True&amp;isModal=true&amp;asPopupView=true</t>
  </si>
  <si>
    <t>https://community.secop.gov.co/Public/Tendering/OpportunityDetail/Index?noticeUID=CO1.NTC.3066477&amp;isFromPublicArea=True&amp;isModal=true&amp;asPopupView=true</t>
  </si>
  <si>
    <t>https://community.secop.gov.co/Public/Tendering/OpportunityDetail/Index?noticeUID=CO1.NTC.3066839&amp;isFromPublicArea=True&amp;isModal=true&amp;asPopupView=true</t>
  </si>
  <si>
    <t>https://community.secop.gov.co/Public/Tendering/OpportunityDetail/Index?noticeUID=CO1.NTC.3066591&amp;isFromPublicArea=True&amp;isModal=true&amp;asPopupView=true</t>
  </si>
  <si>
    <t>https://community.secop.gov.co/Public/Tendering/OpportunityDetail/Index?noticeUID=CO1.NTC.3066896&amp;isFromPublicArea=True&amp;isModal=true&amp;asPopupView=true</t>
  </si>
  <si>
    <t>https://community.secop.gov.co/Public/Tendering/OpportunityDetail/Index?noticeUID=CO1.NTC.3073762&amp;isFromPublicArea=True&amp;isModal=true&amp;asPopupView=true</t>
  </si>
  <si>
    <t>https://community.secop.gov.co/Public/Tendering/OpportunityDetail/Index?noticeUID=CO1.NTC.3067058&amp;isFromPublicArea=True&amp;isModal=true&amp;asPopupView=true</t>
  </si>
  <si>
    <t>https://community.secop.gov.co/Public/Tendering/OpportunityDetail/Index?noticeUID=CO1.NTC.3067511&amp;isFromPublicArea=True&amp;isModal=true&amp;asPopupView=true</t>
  </si>
  <si>
    <t>https://community.secop.gov.co/Public/Tendering/OpportunityDetail/Index?noticeUID=CO1.NTC.3067116&amp;isFromPublicArea=True&amp;isModal=true&amp;asPopupView=true</t>
  </si>
  <si>
    <t>https://community.secop.gov.co/Public/Tendering/OpportunityDetail/Index?noticeUID=CO1.NTC.3069160&amp;isFromPublicArea=True&amp;isModal=true&amp;asPopupView=true</t>
  </si>
  <si>
    <t>https://community.secop.gov.co/Public/Tendering/OpportunityDetail/Index?noticeUID=CO1.NTC.3069332&amp;isFromPublicArea=True&amp;isModal=true&amp;asPopupView=true</t>
  </si>
  <si>
    <t>https://community.secop.gov.co/Public/Tendering/OpportunityDetail/Index?noticeUID=CO1.NTC.3069530&amp;isFromPublicArea=True&amp;isModal=true&amp;asPopupView=true</t>
  </si>
  <si>
    <t>https://community.secop.gov.co/Public/Tendering/OpportunityDetail/Index?noticeUID=CO1.NTC.3070260&amp;isFromPublicArea=True&amp;isModal=true&amp;asPopupView=true</t>
  </si>
  <si>
    <t>https://community.secop.gov.co/Public/Tendering/OpportunityDetail/Index?noticeUID=CO1.NTC.3070299&amp;isFromPublicArea=True&amp;isModal=true&amp;asPopupView=true</t>
  </si>
  <si>
    <t>https://community.secop.gov.co/Public/Tendering/OpportunityDetail/Index?noticeUID=CO1.NTC.3070579&amp;isFromPublicArea=True&amp;isModal=true&amp;asPopupView=true</t>
  </si>
  <si>
    <t>https://community.secop.gov.co/Public/Tendering/OpportunityDetail/Index?noticeUID=CO1.NTC.3070774&amp;isFromPublicArea=True&amp;isModal=true&amp;asPopupView=true</t>
  </si>
  <si>
    <t>https://community.secop.gov.co/Public/Tendering/OpportunityDetail/Index?noticeUID=CO1.NTC.3075314&amp;isFromPublicArea=True&amp;isModal=true&amp;asPopupView=true</t>
  </si>
  <si>
    <t>https://community.secop.gov.co/Public/Tendering/OpportunityDetail/Index?noticeUID=CO1.NTC.3108030&amp;isFromPublicArea=True&amp;isModal=true&amp;asPopupView=true</t>
  </si>
  <si>
    <t>https://community.secop.gov.co/Public/Tendering/OpportunityDetail/Index?noticeUID=CO1.NTC.3104007&amp;isFromPublicArea=True&amp;isModal=true&amp;asPopupView=true</t>
  </si>
  <si>
    <t>https://community.secop.gov.co/Public/Tendering/OpportunityDetail/Index?noticeUID=CO1.NTC.3108493&amp;isFromPublicArea=True&amp;isModal=true&amp;asPopupView=true</t>
  </si>
  <si>
    <t>https://community.secop.gov.co/Public/Tendering/OpportunityDetail/Index?noticeUID=CO1.NTC.3159885&amp;isFromPublicArea=True&amp;isModal=true&amp;asPopupView=true</t>
  </si>
  <si>
    <t>https://community.secop.gov.co/Public/Tendering/OpportunityDetail/Index?noticeUID=CO1.NTC.3075628&amp;isFromPublicArea=True&amp;isModal=true&amp;asPopupView=true</t>
  </si>
  <si>
    <t>https://community.secop.gov.co/Public/Tendering/OpportunityDetail/Index?noticeUID=CO1.NTC.3082605&amp;isFromPublicArea=True&amp;isModal=true&amp;asPopupView=true</t>
  </si>
  <si>
    <t>https://community.secop.gov.co/Public/Tendering/OpportunityDetail/Index?noticeUID=CO1.NTC.3083687&amp;isFromPublicArea=True&amp;isModal=true&amp;asPopupView=true</t>
  </si>
  <si>
    <t>https://community.secop.gov.co/Public/Tendering/OpportunityDetail/Index?noticeUID=CO1.NTC.3073964&amp;isFromPublicArea=True&amp;isModal=true&amp;asPopupView=true</t>
  </si>
  <si>
    <t>https://community.secop.gov.co/Public/Tendering/OpportunityDetail/Index?noticeUID=CO1.NTC.3073905&amp;isFromPublicArea=True&amp;isModal=true&amp;asPopupView=true</t>
  </si>
  <si>
    <t>https://community.secop.gov.co/Public/Tendering/OpportunityDetail/Index?noticeUID=CO1.NTC.3073843&amp;isFromPublicArea=True&amp;isModal=true&amp;asPopupView=true</t>
  </si>
  <si>
    <t>https://community.secop.gov.co/Public/Tendering/OpportunityDetail/Index?noticeUID=CO1.NTC.3074748&amp;isFromPublicArea=True&amp;isModal=true&amp;asPopupView=true</t>
  </si>
  <si>
    <t>https://community.secop.gov.co/Public/Tendering/OpportunityDetail/Index?noticeUID=CO1.NTC.3074567&amp;isFromPublicArea=True&amp;isModal=true&amp;asPopupView=true</t>
  </si>
  <si>
    <t>https://community.secop.gov.co/Public/Tendering/OpportunityDetail/Index?noticeUID=CO1.NTC.3074266&amp;isFromPublicArea=True&amp;isModal=true&amp;asPopupView=true</t>
  </si>
  <si>
    <t>https://community.secop.gov.co/Public/Tendering/OpportunityDetail/Index?noticeUID=CO1.NTC.2988104&amp;isFromPublicArea=True&amp;isModal=true&amp;asPopupView=true</t>
  </si>
  <si>
    <t>https://community.secop.gov.co/Public/Tendering/OpportunityDetail/Index?noticeUID=CO1.NTC.3078552&amp;isFromPublicArea=True&amp;isModal=true&amp;asPopupView=true</t>
  </si>
  <si>
    <t>https://community.secop.gov.co/Public/Tendering/OpportunityDetail/Index?noticeUID=CO1.NTC.3078560&amp;isFromPublicArea=True&amp;isModal=true&amp;asPopupView=true</t>
  </si>
  <si>
    <t>https://community.secop.gov.co/Public/Tendering/OpportunityDetail/Index?noticeUID=CO1.NTC.3078749&amp;isFromPublicArea=True&amp;isModal=true&amp;asPopupView=true</t>
  </si>
  <si>
    <t>https://community.secop.gov.co/Public/Tendering/OpportunityDetail/Index?noticeUID=CO1.NTC.3074989&amp;isFromPublicArea=True&amp;isModal=true&amp;asPopupView=true</t>
  </si>
  <si>
    <t>https://community.secop.gov.co/Public/Tendering/OpportunityDetail/Index?noticeUID=CO1.NTC.3079638&amp;isFromPublicArea=True&amp;isModal=true&amp;asPopupView=true</t>
  </si>
  <si>
    <t>https://community.secop.gov.co/Public/Tendering/OpportunityDetail/Index?noticeUID=CO1.NTC.3091061&amp;isFromPublicArea=True&amp;isModal=true&amp;asPopupView=true</t>
  </si>
  <si>
    <t>https://community.secop.gov.co/Public/Tendering/OpportunityDetail/Index?noticeUID=CO1.NTC.3078999&amp;isFromPublicArea=True&amp;isModal=true&amp;asPopupView=true</t>
  </si>
  <si>
    <t>https://community.secop.gov.co/Public/Tendering/OpportunityDetail/Index?noticeUID=CO1.NTC.3140486&amp;isFromPublicArea=True&amp;isModal=true&amp;asPopupView=true</t>
  </si>
  <si>
    <t>https://community.secop.gov.co/Public/Tendering/OpportunityDetail/Index?noticeUID=CO1.NTC.3097164&amp;isFromPublicArea=True&amp;isModal=true&amp;asPopupView=true</t>
  </si>
  <si>
    <t>https://community.secop.gov.co/Public/Tendering/OpportunityDetail/Index?noticeUID=CO1.NTC.3083342&amp;isFromPublicArea=True&amp;isModal=true&amp;asPopupView=true</t>
  </si>
  <si>
    <t>https://community.secop.gov.co/Public/Tendering/OpportunityDetail/Index?noticeUID=CO1.NTC.3087882&amp;isFromPublicArea=True&amp;isModal=true&amp;asPopupView=true</t>
  </si>
  <si>
    <t>https://community.secop.gov.co/Public/Tendering/OpportunityDetail/Index?noticeUID=CO1.NTC.3079715&amp;isFromPublicArea=True&amp;isModal=true&amp;asPopupView=true</t>
  </si>
  <si>
    <t>https://community.secop.gov.co/Public/Tendering/OpportunityDetail/Index?noticeUID=CO1.NTC.3079983&amp;isFromPublicArea=True&amp;isModal=true&amp;asPopupView=true</t>
  </si>
  <si>
    <t>https://community.secop.gov.co/Public/Tendering/OpportunityDetail/Index?noticeUID=CO1.NTC.3082368&amp;isFromPublicArea=True&amp;isModal=true&amp;asPopupView=true</t>
  </si>
  <si>
    <t>https://community.secop.gov.co/Public/Tendering/OpportunityDetail/Index?noticeUID=CO1.NTC.3082391&amp;isFromPublicArea=True&amp;isModal=true&amp;asPopupView=true</t>
  </si>
  <si>
    <t>https://community.secop.gov.co/Public/Tendering/OpportunityDetail/Index?noticeUID=CO1.NTC.3082445&amp;isFromPublicArea=True&amp;isModal=true&amp;asPopupView=true</t>
  </si>
  <si>
    <t>https://community.secop.gov.co/Public/Tendering/OpportunityDetail/Index?noticeUID=CO1.NTC.3079835&amp;isFromPublicArea=True&amp;isModal=true&amp;asPopupView=true</t>
  </si>
  <si>
    <t>https://community.secop.gov.co/Public/Tendering/OpportunityDetail/Index?noticeUID=CO1.NTC.3082614&amp;isFromPublicArea=True&amp;isModal=true&amp;asPopupView=true</t>
  </si>
  <si>
    <t>https://community.secop.gov.co/Public/Tendering/OpportunityDetail/Index?noticeUID=CO1.NTC.3085892&amp;isFromPublicArea=True&amp;isModal=true&amp;asPopupView=true</t>
  </si>
  <si>
    <t>https://community.secop.gov.co/Public/Tendering/OpportunityDetail/Index?noticeUID=CO1.NTC.3037402&amp;isFromPublicArea=True&amp;isModal=true&amp;asPopupView=true</t>
  </si>
  <si>
    <t>https://community.secop.gov.co/Public/Tendering/OpportunityDetail/Index?noticeUID=CO1.NTC.3090715&amp;isFromPublicArea=True&amp;isModal=true&amp;asPopupView=true</t>
  </si>
  <si>
    <t>https://community.secop.gov.co/Public/Tendering/OpportunityDetail/Index?noticeUID=CO1.NTC.3091116&amp;isFromPublicArea=True&amp;isModal=true&amp;asPopupView=true</t>
  </si>
  <si>
    <t>https://community.secop.gov.co/Public/Tendering/OpportunityDetail/Index?noticeUID=CO1.NTC.3083740&amp;isFromPublicArea=True&amp;isModal=true&amp;asPopupView=true</t>
  </si>
  <si>
    <t>https://community.secop.gov.co/Public/Tendering/OpportunityDetail/Index?noticeUID=CO1.NTC.3083892&amp;isFromPublicArea=True&amp;isModal=true&amp;asPopupView=true</t>
  </si>
  <si>
    <t>https://community.secop.gov.co/Public/Tendering/OpportunityDetail/Index?noticeUID=CO1.NTC.3084259&amp;isFromPublicArea=True&amp;isModal=true&amp;asPopupView=true</t>
  </si>
  <si>
    <t>https://community.secop.gov.co/Public/Tendering/OpportunityDetail/Index?noticeUID=CO1.NTC.3090622&amp;isFromPublicArea=True&amp;isModal=true&amp;asPopupView=true</t>
  </si>
  <si>
    <t>https://community.secop.gov.co/Public/Tendering/OpportunityDetail/Index?noticeUID=CO1.NTC.3089302&amp;isFromPublicArea=True&amp;isModal=true&amp;asPopupView=true</t>
  </si>
  <si>
    <t>https://community.secop.gov.co/Public/Tendering/OpportunityDetail/Index?noticeUID=CO1.NTC.3090099&amp;isFromPublicArea=True&amp;isModal=true&amp;asPopupView=true</t>
  </si>
  <si>
    <t>https://community.secop.gov.co/Public/Tendering/OpportunityDetail/Index?noticeUID=CO1.NTC.3090748&amp;isFromPublicArea=True&amp;isModal=true&amp;asPopupView=true</t>
  </si>
  <si>
    <t>https://community.secop.gov.co/Public/Tendering/OpportunityDetail/Index?noticeUID=CO1.NTC.3090940&amp;isFromPublicArea=True&amp;isModal=true&amp;asPopupView=true</t>
  </si>
  <si>
    <t>https://community.secop.gov.co/Public/Tendering/OpportunityDetail/Index?noticeUID=CO1.NTC.3091537&amp;isFromPublicArea=True&amp;isModal=true&amp;asPopupView=true</t>
  </si>
  <si>
    <t>https://community.secop.gov.co/Public/Tendering/OpportunityDetail/Index?noticeUID=CO1.NTC.3091330&amp;isFromPublicArea=True&amp;isModal=true&amp;asPopupView=true</t>
  </si>
  <si>
    <t>https://community.secop.gov.co/Public/Tendering/OpportunityDetail/Index?noticeUID=CO1.NTC.3102018&amp;isFromPublicArea=True&amp;isModal=true&amp;asPopupView=true</t>
  </si>
  <si>
    <t>https://community.secop.gov.co/Public/Tendering/OpportunityDetail/Index?noticeUID=CO1.NTC.3090724&amp;isFromPublicArea=True&amp;isModal=true&amp;asPopupView=true</t>
  </si>
  <si>
    <t>https://community.secop.gov.co/Public/Tendering/OpportunityDetail/Index?noticeUID=CO1.NTC.3004801&amp;isFromPublicArea=True&amp;isModal=true&amp;asPopupView=true</t>
  </si>
  <si>
    <t>https://community.secop.gov.co/Public/Tendering/OpportunityDetail/Index?noticeUID=CO1.NTC.3095133&amp;isFromPublicArea=True&amp;isModal=true&amp;asPopupView=true</t>
  </si>
  <si>
    <t>https://community.secop.gov.co/Public/Tendering/OpportunityDetail/Index?noticeUID=CO1.NTC.3091345&amp;isFromPublicArea=True&amp;isModal=true&amp;asPopupView=true</t>
  </si>
  <si>
    <t>https://community.secop.gov.co/Public/Tendering/OpportunityDetail/Index?noticeUID=CO1.NTC.3097072&amp;isFromPublicArea=True&amp;isModal=true&amp;asPopupView=true</t>
  </si>
  <si>
    <t>https://community.secop.gov.co/Public/Tendering/OpportunityDetail/Index?noticeUID=CO1.NTC.3119621&amp;isFromPublicArea=True&amp;isModal=true&amp;asPopupView=true</t>
  </si>
  <si>
    <t>https://community.secop.gov.co/Public/Tendering/OpportunityDetail/Index?noticeUID=CO1.NTC.3097517&amp;isFromPublicArea=True&amp;isModal=true&amp;asPopupView=true</t>
  </si>
  <si>
    <t>https://community.secop.gov.co/Public/Tendering/OpportunityDetail/Index?noticeUID=CO1.NTC.3103417&amp;isFromPublicArea=True&amp;isModal=true&amp;asPopupView=true</t>
  </si>
  <si>
    <t>https://community.secop.gov.co/Public/Tendering/OpportunityDetail/Index?noticeUID=CO1.NTC.3089503&amp;isFromPublicArea=True&amp;isModal=true&amp;asPopupView=true</t>
  </si>
  <si>
    <t>https://community.secop.gov.co/Public/Tendering/OpportunityDetail/Index?noticeUID=CO1.NTC.3108253&amp;isFromPublicArea=True&amp;isModal=true&amp;asPopupView=true</t>
  </si>
  <si>
    <t>https://community.secop.gov.co/Public/Tendering/OpportunityDetail/Index?noticeUID=CO1.NTC.3095020&amp;isFromPublicArea=True&amp;isModal=true&amp;asPopupView=true</t>
  </si>
  <si>
    <t>https://community.secop.gov.co/Public/Tendering/OpportunityDetail/Index?noticeUID=CO1.NTC.3095153&amp;isFromPublicArea=True&amp;isModal=true&amp;asPopupView=true</t>
  </si>
  <si>
    <t>https://community.secop.gov.co/Public/Tendering/OpportunityDetail/Index?noticeUID=CO1.NTC.3140881&amp;isFromPublicArea=True&amp;isModal=true&amp;asPopupView=true</t>
  </si>
  <si>
    <t>https://community.secop.gov.co/Public/Tendering/OpportunityDetail/Index?noticeUID=CO1.NTC.3094891&amp;isFromPublicArea=True&amp;isModal=true&amp;asPopupView=true</t>
  </si>
  <si>
    <t>https://community.secop.gov.co/Public/Tendering/OpportunityDetail/Index?noticeUID=CO1.NTC.3096866&amp;isFromPublicArea=True&amp;isModal=true&amp;asPopupView=true</t>
  </si>
  <si>
    <t>https://community.secop.gov.co/Public/Tendering/OpportunityDetail/Index?noticeUID=CO1.NTC.3096777&amp;isFromPublicArea=True&amp;isModal=true&amp;asPopupView=true</t>
  </si>
  <si>
    <t>https://community.secop.gov.co/Public/Tendering/OpportunityDetail/Index?noticeUID=CO1.NTC.3097145&amp;isFromPublicArea=True&amp;isModal=true&amp;asPopupView=true</t>
  </si>
  <si>
    <t>https://community.secop.gov.co/Public/Tendering/OpportunityDetail/Index?noticeUID=CO1.NTC.3141181&amp;isFromPublicArea=True&amp;isModal=true&amp;asPopupView=true</t>
  </si>
  <si>
    <t>https://community.secop.gov.co/Public/Tendering/OpportunityDetail/Index?noticeUID=CO1.NTC.3097287&amp;isFromPublicArea=True&amp;isModal=true&amp;asPopupView=true</t>
  </si>
  <si>
    <t>https://community.secop.gov.co/Public/Tendering/OpportunityDetail/Index?noticeUID=CO1.NTC.3097346&amp;isFromPublicArea=True&amp;isModal=true&amp;asPopupView=true</t>
  </si>
  <si>
    <t>https://community.secop.gov.co/Public/Tendering/OpportunityDetail/Index?noticeUID=CO1.NTC.3097534&amp;isFromPublicArea=True&amp;isModal=true&amp;asPopupView=true</t>
  </si>
  <si>
    <t>https://community.secop.gov.co/Public/Tendering/OpportunityDetail/Index?noticeUID=CO1.NTC.3097560&amp;isFromPublicArea=True&amp;isModal=true&amp;asPopupView=true</t>
  </si>
  <si>
    <t>https://community.secop.gov.co/Public/Tendering/OpportunityDetail/Index?noticeUID=CO1.NTC.3097647&amp;isFromPublicArea=True&amp;isModal=true&amp;asPopupView=true</t>
  </si>
  <si>
    <t>https://community.secop.gov.co/Public/Tendering/OpportunityDetail/Index?noticeUID=CO1.NTC.3097596&amp;isFromPublicArea=True&amp;isModal=true&amp;asPopupView=true</t>
  </si>
  <si>
    <t>https://community.secop.gov.co/Public/Tendering/OpportunityDetail/Index?noticeUID=CO1.NTC.3098303&amp;isFromPublicArea=True&amp;isModal=true&amp;asPopupView=true</t>
  </si>
  <si>
    <t>https://community.secop.gov.co/Public/Tendering/OpportunityDetail/Index?noticeUID=CO1.NTC.3098414&amp;isFromPublicArea=True&amp;isModal=true&amp;asPopupView=true</t>
  </si>
  <si>
    <t>https://community.secop.gov.co/Public/Tendering/OpportunityDetail/Index?noticeUID=CO1.NTC.3098268&amp;isFromPublicArea=True&amp;isModal=true&amp;asPopupView=true</t>
  </si>
  <si>
    <t>https://community.secop.gov.co/Public/Tendering/OpportunityDetail/Index?noticeUID=CO1.NTC.3099108&amp;isFromPublicArea=True&amp;isModal=true&amp;asPopupView=true</t>
  </si>
  <si>
    <t>https://community.secop.gov.co/Public/Tendering/OpportunityDetail/Index?noticeUID=CO1.NTC.3102399&amp;isFromPublicArea=True&amp;isModal=true&amp;asPopupView=true</t>
  </si>
  <si>
    <t>https://community.secop.gov.co/Public/Tendering/OpportunityDetail/Index?noticeUID=CO1.NTC.3102732&amp;isFromPublicArea=True&amp;isModal=true&amp;asPopupView=true</t>
  </si>
  <si>
    <t>https://community.secop.gov.co/Public/Tendering/OpportunityDetail/Index?noticeUID=CO1.NTC.3102906&amp;isFromPublicArea=True&amp;isModal=true&amp;asPopupView=true</t>
  </si>
  <si>
    <t>https://community.secop.gov.co/Public/Tendering/OpportunityDetail/Index?noticeUID=CO1.NTC.3102650&amp;isFromPublicArea=True&amp;isModal=true&amp;asPopupView=true</t>
  </si>
  <si>
    <t>https://community.secop.gov.co/Public/Tendering/OpportunityDetail/Index?noticeUID=CO1.NTC.3102792&amp;isFromPublicArea=True&amp;isModal=true&amp;asPopupView=true</t>
  </si>
  <si>
    <t>https://community.secop.gov.co/Public/Tendering/OpportunityDetail/Index?noticeUID=CO1.NTC.3100132&amp;isFromPublicArea=True&amp;isModal=true&amp;asPopupView=true</t>
  </si>
  <si>
    <t>https://community.secop.gov.co/Public/Tendering/OpportunityDetail/Index?noticeUID=CO1.NTC.3091472&amp;isFromPublicArea=True&amp;isModal=true&amp;asPopupView=true</t>
  </si>
  <si>
    <t>https://community.secop.gov.co/Public/Tendering/OpportunityDetail/Index?noticeUID=CO1.NTC.3090527&amp;isFromPublicArea=True&amp;isModal=true&amp;asPopupView=true</t>
  </si>
  <si>
    <t>https://community.secop.gov.co/Public/Tendering/OpportunityDetail/Index?noticeUID=CO1.NTC.3090796&amp;isFromPublicArea=True&amp;isModal=true&amp;asPopupView=true</t>
  </si>
  <si>
    <t>https://community.secop.gov.co/Public/Tendering/OpportunityDetail/Index?noticeUID=CO1.NTC.3102122&amp;isFromPublicArea=True&amp;isModal=true&amp;asPopupView=true</t>
  </si>
  <si>
    <t>https://community.secop.gov.co/Public/Tendering/OpportunityDetail/Index?noticeUID=CO1.NTC.3091298&amp;isFromPublicArea=True&amp;isModal=true&amp;asPopupView=true</t>
  </si>
  <si>
    <t>https://community.secop.gov.co/Public/Tendering/OpportunityDetail/Index?noticeUID=CO1.NTC.3091855&amp;isFromPublicArea=True&amp;isModal=true&amp;asPopupView=true</t>
  </si>
  <si>
    <t>https://community.secop.gov.co/Public/Tendering/OpportunityDetail/Index?noticeUID=CO1.NTC.3096189&amp;isFromPublicArea=True&amp;isModal=true&amp;asPopupView=true</t>
  </si>
  <si>
    <t>https://community.secop.gov.co/Public/Tendering/OpportunityDetail/Index?noticeUID=CO1.NTC.3096801&amp;isFromPublicArea=True&amp;isModal=true&amp;asPopupView=true</t>
  </si>
  <si>
    <t>https://community.secop.gov.co/Public/Tendering/OpportunityDetail/Index?noticeUID=CO1.NTC.3091848&amp;isFromPublicArea=True&amp;isModal=true&amp;asPopupView=true</t>
  </si>
  <si>
    <t>https://community.secop.gov.co/Public/Tendering/OpportunityDetail/Index?noticeUID=CO1.NTC.3126415&amp;isFromPublicArea=True&amp;isModal=true&amp;asPopupView=true</t>
  </si>
  <si>
    <t>https://community.secop.gov.co/Public/Tendering/OpportunityDetail/Index?noticeUID=CO1.NTC.3102779&amp;isFromPublicArea=True&amp;isModal=true&amp;asPopupView=true</t>
  </si>
  <si>
    <t>https://community.secop.gov.co/Public/Tendering/OpportunityDetail/Index?noticeUID=CO1.NTC.3147906&amp;isFromPublicArea=True&amp;isModal=true&amp;asPopupView=true</t>
  </si>
  <si>
    <t>https://community.secop.gov.co/Public/Tendering/OpportunityDetail/Index?noticeUID=CO1.NTC.3093090&amp;isFromPublicArea=True&amp;isModal=true&amp;asPopupView=true</t>
  </si>
  <si>
    <t>https://community.secop.gov.co/Public/Tendering/OpportunityDetail/Index?noticeUID=CO1.NTC.3109049&amp;isFromPublicArea=True&amp;isModal=true&amp;asPopupView=true</t>
  </si>
  <si>
    <t>https://community.secop.gov.co/Public/Tendering/OpportunityDetail/Index?noticeUID=CO1.NTC.3106501&amp;isFromPublicArea=True&amp;isModal=true&amp;asPopupView=true</t>
  </si>
  <si>
    <t>https://community.secop.gov.co/Public/Tendering/OpportunityDetail/Index?noticeUID=CO1.NTC.3093130&amp;isFromPublicArea=True&amp;isModal=true&amp;asPopupView=true</t>
  </si>
  <si>
    <t>https://community.secop.gov.co/Public/Tendering/OpportunityDetail/Index?noticeUID=CO1.NTC.3103930&amp;isFromPublicArea=True&amp;isModal=true&amp;asPopupView=true</t>
  </si>
  <si>
    <t>https://community.secop.gov.co/Public/Tendering/OpportunityDetail/Index?noticeUID=CO1.NTC.3123063&amp;isFromPublicArea=True&amp;isModal=true&amp;asPopupView=true</t>
  </si>
  <si>
    <t>https://community.secop.gov.co/Public/Tendering/OpportunityDetail/Index?noticeUID=CO1.NTC.3103300&amp;isFromPublicArea=True&amp;isModal=true&amp;asPopupView=true</t>
  </si>
  <si>
    <t>https://community.secop.gov.co/Public/Tendering/OpportunityDetail/Index?noticeUID=CO1.NTC.3097133&amp;isFromPublicArea=True&amp;isModal=true&amp;asPopupView=true</t>
  </si>
  <si>
    <t>https://community.secop.gov.co/Public/Tendering/OpportunityDetail/Index?noticeUID=CO1.NTC.3154103&amp;isFromPublicArea=True&amp;isModal=true&amp;asPopupView=true</t>
  </si>
  <si>
    <t>https://community.secop.gov.co/Public/Tendering/OpportunityDetail/Index?noticeUID=CO1.NTC.3098790&amp;isFromPublicArea=True&amp;isModal=true&amp;asPopupView=true</t>
  </si>
  <si>
    <t>https://community.secop.gov.co/Public/Tendering/OpportunityDetail/Index?noticeUID=CO1.NTC.3097030&amp;isFromPublicArea=True&amp;isModal=true&amp;asPopupView=true</t>
  </si>
  <si>
    <t>https://community.secop.gov.co/Public/Tendering/OpportunityDetail/Index?noticeUID=CO1.NTC.3097060&amp;isFromPublicArea=True&amp;isModal=true&amp;asPopupView=true</t>
  </si>
  <si>
    <t>https://community.secop.gov.co/Public/Tendering/OpportunityDetail/Index?noticeUID=CO1.NTC.3158460&amp;isFromPublicArea=True&amp;isModal=true&amp;asPopupView=true</t>
  </si>
  <si>
    <t>https://community.secop.gov.co/Public/Tendering/OpportunityDetail/Index?noticeUID=CO1.NTC.3093028&amp;isFromPublicArea=True&amp;isModal=true&amp;asPopupView=true</t>
  </si>
  <si>
    <t>https://community.secop.gov.co/Public/Tendering/OpportunityDetail/Index?noticeUID=CO1.NTC.3093062&amp;isFromPublicArea=True&amp;isModal=true&amp;asPopupView=true</t>
  </si>
  <si>
    <t>https://community.secop.gov.co/Public/Tendering/OpportunityDetail/Index?noticeUID=CO1.NTC.3093694&amp;isFromPublicArea=True&amp;isModal=true&amp;asPopupView=true</t>
  </si>
  <si>
    <t>https://community.secop.gov.co/Public/Tendering/OpportunityDetail/Index?noticeUID=CO1.NTC.3100488&amp;isFromPublicArea=True&amp;isModal=true&amp;asPopupView=true</t>
  </si>
  <si>
    <t>https://community.secop.gov.co/Public/Tendering/OpportunityDetail/Index?noticeUID=CO1.NTC.3124751&amp;isFromPublicArea=True&amp;isModal=true&amp;asPopupView=true</t>
  </si>
  <si>
    <t>https://community.secop.gov.co/Public/Tendering/OpportunityDetail/Index?noticeUID=CO1.NTC.3096575&amp;isFromPublicArea=True&amp;isModal=true&amp;asPopupView=true</t>
  </si>
  <si>
    <t>https://community.secop.gov.co/Public/Tendering/OpportunityDetail/Index?noticeUID=CO1.NTC.3096978&amp;isFromPublicArea=True&amp;isModal=true&amp;asPopupView=true</t>
  </si>
  <si>
    <t>https://community.secop.gov.co/Public/Tendering/OpportunityDetail/Index?noticeUID=CO1.NTC.3096653&amp;isFromPublicArea=True&amp;isModal=true&amp;asPopupView=true</t>
  </si>
  <si>
    <t>https://community.secop.gov.co/Public/Tendering/OpportunityDetail/Index?noticeUID=CO1.NTC.3096916&amp;isFromPublicArea=True&amp;isModal=true&amp;asPopupView=true</t>
  </si>
  <si>
    <t>https://community.secop.gov.co/Public/Tendering/OpportunityDetail/Index?noticeUID=CO1.NTC.3097831&amp;isFromPublicArea=True&amp;isModal=true&amp;asPopupView=true</t>
  </si>
  <si>
    <t>https://community.secop.gov.co/Public/Tendering/OpportunityDetail/Index?noticeUID=CO1.NTC.3097720&amp;isFromPublicArea=True&amp;isModal=true&amp;asPopupView=true</t>
  </si>
  <si>
    <t>https://community.secop.gov.co/Public/Tendering/OpportunityDetail/Index?noticeUID=CO1.NTC.3096581&amp;isFromPublicArea=True&amp;isModal=true&amp;asPopupView=true</t>
  </si>
  <si>
    <t>https://community.secop.gov.co/Public/Tendering/OpportunityDetail/Index?noticeUID=CO1.NTC.3097105&amp;isFromPublicArea=True&amp;isModal=true&amp;asPopupView=true</t>
  </si>
  <si>
    <t>https://community.secop.gov.co/Public/Tendering/OpportunityDetail/Index?noticeUID=CO1.NTC.3096796&amp;isFromPublicArea=True&amp;isModal=true&amp;asPopupView=true</t>
  </si>
  <si>
    <t>https://community.secop.gov.co/Public/Tendering/OpportunityDetail/Index?noticeUID=CO1.NTC.3097311&amp;isFromPublicArea=True&amp;isModal=true&amp;asPopupView=true</t>
  </si>
  <si>
    <t>https://community.secop.gov.co/Public/Tendering/OpportunityDetail/Index?noticeUID=CO1.NTC.3097335&amp;isFromPublicArea=True&amp;isModal=true&amp;asPopupView=true</t>
  </si>
  <si>
    <t>https://community.secop.gov.co/Public/Tendering/OpportunityDetail/Index?noticeUID=CO1.NTC.3098306&amp;isFromPublicArea=True&amp;isModal=true&amp;asPopupView=true</t>
  </si>
  <si>
    <t>https://community.secop.gov.co/Public/Tendering/OpportunityDetail/Index?noticeUID=CO1.NTC.3098289&amp;isFromPublicArea=True&amp;isModal=true&amp;asPopupView=true</t>
  </si>
  <si>
    <t>https://community.secop.gov.co/Public/Tendering/OpportunityDetail/Index?noticeUID=CO1.NTC.3097180&amp;isFromPublicArea=True&amp;isModal=true&amp;asPopupView=true</t>
  </si>
  <si>
    <t>https://community.secop.gov.co/Public/Tendering/OpportunityDetail/Index?noticeUID=CO1.NTC.3096990&amp;isFromPublicArea=True&amp;isModal=true&amp;asPopupView=true</t>
  </si>
  <si>
    <t>https://community.secop.gov.co/Public/Tendering/OpportunityDetail/Index?noticeUID=CO1.NTC.3106275&amp;isFromPublicArea=True&amp;isModal=true&amp;asPopupView=true</t>
  </si>
  <si>
    <t>https://community.secop.gov.co/Public/Tendering/OpportunityDetail/Index?noticeUID=CO1.NTC.3105693&amp;isFromPublicArea=True&amp;isModal=true&amp;asPopupView=true</t>
  </si>
  <si>
    <t>https://community.secop.gov.co/Public/Tendering/OpportunityDetail/Index?noticeUID=CO1.NTC.3120324&amp;isFromPublicArea=True&amp;isModal=true&amp;asPopupView=true</t>
  </si>
  <si>
    <t>https://community.secop.gov.co/Public/Tendering/OpportunityDetail/Index?noticeUID=CO1.NTC.3100285&amp;isFromPublicArea=True&amp;isModal=true&amp;asPopupView=true</t>
  </si>
  <si>
    <t>https://community.secop.gov.co/Public/Tendering/OpportunityDetail/Index?noticeUID=CO1.NTC.3102359&amp;isFromPublicArea=True&amp;isModal=true&amp;asPopupView=true</t>
  </si>
  <si>
    <t>https://community.secop.gov.co/Public/Tendering/OpportunityDetail/Index?noticeUID=CO1.NTC.3102551&amp;isFromPublicArea=True&amp;isModal=true&amp;asPopupView=true</t>
  </si>
  <si>
    <t>https://community.secop.gov.co/Public/Tendering/OpportunityDetail/Index?noticeUID=CO1.NTC.3155651&amp;isFromPublicArea=True&amp;isModal=true&amp;asPopupView=true</t>
  </si>
  <si>
    <t>https://community.secop.gov.co/Public/Tendering/OpportunityDetail/Index?noticeUID=CO1.NTC.3181840&amp;isFromPublicArea=True&amp;isModal=true&amp;asPopupView=true</t>
  </si>
  <si>
    <t>https://community.secop.gov.co/Public/Tendering/OpportunityDetail/Index?noticeUID=CO1.NTC.3114066&amp;isFromPublicArea=True&amp;isModal=true&amp;asPopupView=true</t>
  </si>
  <si>
    <t>https://community.secop.gov.co/Public/Tendering/OpportunityDetail/Index?noticeUID=CO1.NTC.3114091&amp;isFromPublicArea=True&amp;isModal=true&amp;asPopupView=true</t>
  </si>
  <si>
    <t>https://community.secop.gov.co/Public/Tendering/OpportunityDetail/Index?noticeUID=CO1.NTC.3114292&amp;isFromPublicArea=True&amp;isModal=true&amp;asPopupView=true</t>
  </si>
  <si>
    <t>https://community.secop.gov.co/Public/Tendering/OpportunityDetail/Index?noticeUID=CO1.NTC.3114551&amp;isFromPublicArea=True&amp;isModal=true&amp;asPopupView=true</t>
  </si>
  <si>
    <t>https://community.secop.gov.co/Public/Tendering/OpportunityDetail/Index?noticeUID=CO1.NTC.3101975&amp;isFromPublicArea=True&amp;isModal=true&amp;asPopupView=true</t>
  </si>
  <si>
    <t>https://community.secop.gov.co/Public/Tendering/OpportunityDetail/Index?noticeUID=CO1.NTC.3103006&amp;isFromPublicArea=True&amp;isModal=true&amp;asPopupView=true</t>
  </si>
  <si>
    <t>https://community.secop.gov.co/Public/Tendering/OpportunityDetail/Index?noticeUID=CO1.NTC.3103136&amp;isFromPublicArea=True&amp;isModal=true&amp;asPopupView=true</t>
  </si>
  <si>
    <t>https://community.secop.gov.co/Public/Tendering/OpportunityDetail/Index?noticeUID=CO1.NTC.3105540&amp;isFromPublicArea=True&amp;isModal=true&amp;asPopupView=true</t>
  </si>
  <si>
    <t>https://community.secop.gov.co/Public/Tendering/OpportunityDetail/Index?noticeUID=CO1.NTC.3107878&amp;isFromPublicArea=True&amp;isModal=true&amp;asPopupView=true</t>
  </si>
  <si>
    <t>https://community.secop.gov.co/Public/Tendering/OpportunityDetail/Index?noticeUID=CO1.NTC.3109045&amp;isFromPublicArea=True&amp;isModal=true&amp;asPopupView=true</t>
  </si>
  <si>
    <t>https://community.secop.gov.co/Public/Tendering/OpportunityDetail/Index?noticeUID=CO1.NTC.3109322&amp;isFromPublicArea=True&amp;isModal=true&amp;asPopupView=true</t>
  </si>
  <si>
    <t>https://community.secop.gov.co/Public/Tendering/OpportunityDetail/Index?noticeUID=CO1.NTC.3109641&amp;isFromPublicArea=True&amp;isModal=true&amp;asPopupView=true</t>
  </si>
  <si>
    <t>https://community.secop.gov.co/Public/Tendering/OpportunityDetail/Index?noticeUID=CO1.NTC.3102256&amp;isFromPublicArea=True&amp;isModal=true&amp;asPopupView=true</t>
  </si>
  <si>
    <t>https://community.secop.gov.co/Public/Tendering/OpportunityDetail/Index?noticeUID=CO1.NTC.3112786&amp;isFromPublicArea=True&amp;isModal=true&amp;asPopupView=true</t>
  </si>
  <si>
    <t>https://community.secop.gov.co/Public/Tendering/OpportunityDetail/Index?noticeUID=CO1.NTC.3113996&amp;isFromPublicArea=True&amp;isModal=true&amp;asPopupView=true</t>
  </si>
  <si>
    <t>https://community.secop.gov.co/Public/Tendering/OpportunityDetail/Index?noticeUID=CO1.NTC.3115057&amp;isFromPublicArea=True&amp;isModal=true&amp;asPopupView=true</t>
  </si>
  <si>
    <t>https://community.secop.gov.co/Public/Tendering/OpportunityDetail/Index?noticeUID=CO1.NTC.3117728&amp;isFromPublicArea=True&amp;isModal=true&amp;asPopupView=true</t>
  </si>
  <si>
    <t>https://community.secop.gov.co/Public/Tendering/OpportunityDetail/Index?noticeUID=CO1.NTC.3101858&amp;isFromPublicArea=True&amp;isModal=true&amp;asPopupView=true</t>
  </si>
  <si>
    <t>https://community.secop.gov.co/Public/Tendering/OpportunityDetail/Index?noticeUID=CO1.NTC.3104148&amp;isFromPublicArea=True&amp;isModal=true&amp;asPopupView=true</t>
  </si>
  <si>
    <t>https://community.secop.gov.co/Public/Tendering/OpportunityDetail/Index?noticeUID=CO1.NTC.3170169&amp;isFromPublicArea=True&amp;isModal=true&amp;asPopupView=true</t>
  </si>
  <si>
    <t>https://community.secop.gov.co/Public/Tendering/OpportunityDetail/Index?noticeUID=CO1.NTC.2937831&amp;isFromPublicArea=True&amp;isModal=true&amp;asPopupView=true</t>
  </si>
  <si>
    <t>https://community.secop.gov.co/Public/Tendering/OpportunityDetail/Index?noticeUID=CO1.NTC.3107566&amp;isFromPublicArea=True&amp;isModal=true&amp;asPopupView=true</t>
  </si>
  <si>
    <t>https://community.secop.gov.co/Public/Tendering/OpportunityDetail/Index?noticeUID=CO1.NTC.2948410&amp;isFromPublicArea=True&amp;isModal=true&amp;asPopupView=true</t>
  </si>
  <si>
    <t>https://community.secop.gov.co/Public/Tendering/OpportunityDetail/Index?noticeUID=CO1.NTC.3139406&amp;isFromPublicArea=True&amp;isModal=true&amp;asPopupView=true</t>
  </si>
  <si>
    <t>https://community.secop.gov.co/Public/Tendering/OpportunityDetail/Index?noticeUID=CO1.NTC.3103330&amp;isFromPublicArea=True&amp;isModal=true&amp;asPopupView=true</t>
  </si>
  <si>
    <t>https://community.secop.gov.co/Public/Tendering/OpportunityDetail/Index?noticeUID=CO1.NTC.3104016&amp;isFromPublicArea=True&amp;isModal=true&amp;asPopupView=true</t>
  </si>
  <si>
    <t>https://community.secop.gov.co/Public/Tendering/OpportunityDetail/Index?noticeUID=CO1.NTC.3106749&amp;isFromPublicArea=True&amp;isModal=true&amp;asPopupView=true</t>
  </si>
  <si>
    <t>https://community.secop.gov.co/Public/Tendering/OpportunityDetail/Index?noticeUID=CO1.NTC.3106387&amp;isFromPublicArea=True&amp;isModal=true&amp;asPopupView=true</t>
  </si>
  <si>
    <t>https://community.secop.gov.co/Public/Tendering/OpportunityDetail/Index?noticeUID=CO1.NTC.3107681&amp;isFromPublicArea=True&amp;isModal=true&amp;asPopupView=true</t>
  </si>
  <si>
    <t>https://community.secop.gov.co/Public/Tendering/OpportunityDetail/Index?noticeUID=CO1.NTC.3133824&amp;isFromPublicArea=True&amp;isModal=true&amp;asPopupView=true</t>
  </si>
  <si>
    <t>https://community.secop.gov.co/Public/Tendering/OpportunityDetail/Index?noticeUID=CO1.NTC.3111105&amp;isFromPublicArea=True&amp;isModal=true&amp;asPopupView=true</t>
  </si>
  <si>
    <t>https://community.secop.gov.co/Public/Tendering/OpportunityDetail/Index?noticeUID=CO1.NTC.3108596&amp;isFromPublicArea=True&amp;isModal=true&amp;asPopupView=true</t>
  </si>
  <si>
    <t>https://community.secop.gov.co/Public/Tendering/OpportunityDetail/Index?noticeUID=CO1.NTC.3111503&amp;isFromPublicArea=True&amp;isModal=true&amp;asPopupView=true</t>
  </si>
  <si>
    <t>https://community.secop.gov.co/Public/Tendering/OpportunityDetail/Index?noticeUID=CO1.NTC.3111090&amp;isFromPublicArea=True&amp;isModal=true&amp;asPopupView=true</t>
  </si>
  <si>
    <t>https://community.secop.gov.co/Public/Tendering/OpportunityDetail/Index?noticeUID=CO1.NTC.3109193&amp;isFromPublicArea=True&amp;isModal=true&amp;asPopupView=true</t>
  </si>
  <si>
    <t>https://community.secop.gov.co/Public/Tendering/OpportunityDetail/Index?noticeUID=CO1.NTC.3104151&amp;isFromPublicArea=True&amp;isModal=true&amp;asPopupView=true</t>
  </si>
  <si>
    <t>https://community.secop.gov.co/Public/Tendering/OpportunityDetail/Index?noticeUID=CO1.NTC.3104473&amp;isFromPublicArea=True&amp;isModal=true&amp;asPopupView=true</t>
  </si>
  <si>
    <t>https://community.secop.gov.co/Public/Tendering/OpportunityDetail/Index?noticeUID=CO1.NTC.3107169&amp;isFromPublicArea=True&amp;isModal=true&amp;asPopupView=true</t>
  </si>
  <si>
    <t>https://community.secop.gov.co/Public/Tendering/OpportunityDetail/Index?noticeUID=CO1.NTC.3107991&amp;isFromPublicArea=True&amp;isModal=true&amp;asPopupView=true</t>
  </si>
  <si>
    <t>https://community.secop.gov.co/Public/Tendering/OpportunityDetail/Index?noticeUID=CO1.NTC.3112576&amp;isFromPublicArea=True&amp;isModal=true&amp;asPopupView=true</t>
  </si>
  <si>
    <t>https://community.secop.gov.co/Public/Tendering/OpportunityDetail/Index?noticeUID=CO1.NTC.3124722&amp;isFromPublicArea=True&amp;isModal=true&amp;asPopupView=true</t>
  </si>
  <si>
    <t>https://community.secop.gov.co/Public/Tendering/OpportunityDetail/Index?noticeUID=CO1.NTC.3118530&amp;isFromPublicArea=True&amp;isModal=true&amp;asPopupView=true</t>
  </si>
  <si>
    <t>https://community.secop.gov.co/Public/Tendering/OpportunityDetail/Index?noticeUID=CO1.NTC.3118620&amp;isFromPublicArea=True&amp;isModal=true&amp;asPopupView=true</t>
  </si>
  <si>
    <t>https://community.secop.gov.co/Public/Tendering/OpportunityDetail/Index?noticeUID=CO1.NTC.3119855&amp;isFromPublicArea=True&amp;isModal=true&amp;asPopupView=true</t>
  </si>
  <si>
    <t>https://community.secop.gov.co/Public/Tendering/OpportunityDetail/Index?noticeUID=CO1.NTC.3120229&amp;isFromPublicArea=True&amp;isModal=true&amp;asPopupView=true</t>
  </si>
  <si>
    <t>https://community.secop.gov.co/Public/Tendering/OpportunityDetail/Index?noticeUID=CO1.NTC.3120336&amp;isFromPublicArea=True&amp;isModal=true&amp;asPopupView=true</t>
  </si>
  <si>
    <t>https://community.secop.gov.co/Public/Tendering/OpportunityDetail/Index?noticeUID=CO1.NTC.3120603&amp;isFromPublicArea=True&amp;isModal=true&amp;asPopupView=true</t>
  </si>
  <si>
    <t>https://community.secop.gov.co/Public/Tendering/OpportunityDetail/Index?noticeUID=CO1.NTC.3109643&amp;isFromPublicArea=True&amp;isModal=true&amp;asPopupView=true</t>
  </si>
  <si>
    <t>https://community.secop.gov.co/Public/Tendering/OpportunityDetail/Index?noticeUID=CO1.NTC.3109939&amp;isFromPublicArea=True&amp;isModal=true&amp;asPopupView=true</t>
  </si>
  <si>
    <t>https://community.secop.gov.co/Public/Tendering/OpportunityDetail/Index?noticeUID=CO1.NTC.3112125&amp;isFromPublicArea=True&amp;isModal=true&amp;asPopupView=true</t>
  </si>
  <si>
    <t>https://community.secop.gov.co/Public/Tendering/OpportunityDetail/Index?noticeUID=CO1.NTC.3110321&amp;isFromPublicArea=True&amp;isModal=true&amp;asPopupView=true</t>
  </si>
  <si>
    <t>https://community.secop.gov.co/Public/Tendering/OpportunityDetail/Index?noticeUID=CO1.NTC.3110353&amp;isFromPublicArea=True&amp;isModal=true&amp;asPopupView=true</t>
  </si>
  <si>
    <t>https://community.secop.gov.co/Public/Tendering/OpportunityDetail/Index?noticeUID=CO1.NTC.3123341&amp;isFromPublicArea=True&amp;isModal=true&amp;asPopupView=true</t>
  </si>
  <si>
    <t>https://community.secop.gov.co/Public/Tendering/OpportunityDetail/Index?noticeUID=CO1.NTC.3123353&amp;isFromPublicArea=True&amp;isModal=true&amp;asPopupView=true</t>
  </si>
  <si>
    <t>https://community.secop.gov.co/Public/Tendering/OpportunityDetail/Index?noticeUID=CO1.NTC.3123380&amp;isFromPublicArea=True&amp;isModal=true&amp;asPopupView=true</t>
  </si>
  <si>
    <t>https://community.secop.gov.co/Public/Tendering/OpportunityDetail/Index?noticeUID=CO1.NTC.3123704&amp;isFromPublicArea=True&amp;isModal=true&amp;asPopupView=true</t>
  </si>
  <si>
    <t>https://community.secop.gov.co/Public/Tendering/OpportunityDetail/Index?noticeUID=CO1.NTC.3114506&amp;isFromPublicArea=True&amp;isModal=true&amp;asPopupView=true</t>
  </si>
  <si>
    <t>https://community.secop.gov.co/Public/Tendering/OpportunityDetail/Index?noticeUID=CO1.NTC.3123123&amp;isFromPublicArea=True&amp;isModal=true&amp;asPopupView=true</t>
  </si>
  <si>
    <t>https://community.secop.gov.co/Public/Tendering/OpportunityDetail/Index?noticeUID=CO1.NTC.3120102&amp;isFromPublicArea=True&amp;isModal=true&amp;asPopupView=true</t>
  </si>
  <si>
    <t>https://community.secop.gov.co/Public/Tendering/OpportunityDetail/Index?noticeUID=CO1.NTC.3120902&amp;isFromPublicArea=True&amp;isModal=true&amp;asPopupView=true</t>
  </si>
  <si>
    <t>https://community.secop.gov.co/Public/Tendering/OpportunityDetail/Index?noticeUID=CO1.NTC.3120619&amp;isFromPublicArea=True&amp;isModal=true&amp;asPopupView=true</t>
  </si>
  <si>
    <t>https://community.secop.gov.co/Public/Tendering/OpportunityDetail/Index?noticeUID=CO1.NTC.3122898&amp;isFromPublicArea=True&amp;isModal=true&amp;asPopupView=true</t>
  </si>
  <si>
    <t>https://community.secop.gov.co/Public/Tendering/OpportunityDetail/Index?noticeUID=CO1.NTC.3120434&amp;isFromPublicArea=True&amp;isModal=true&amp;asPopupView=true</t>
  </si>
  <si>
    <t>https://community.secop.gov.co/Public/Tendering/OpportunityDetail/Index?noticeUID=CO1.NTC.3120723&amp;isFromPublicArea=True&amp;isModal=true&amp;asPopupView=true</t>
  </si>
  <si>
    <t>https://community.secop.gov.co/Public/Tendering/OpportunityDetail/Index?noticeUID=CO1.NTC.3116711&amp;isFromPublicArea=True&amp;isModal=true&amp;asPopupView=true</t>
  </si>
  <si>
    <t>https://community.secop.gov.co/Public/Tendering/OpportunityDetail/Index?noticeUID=CO1.NTC.3116224&amp;isFromPublicArea=True&amp;isModal=true&amp;asPopupView=true</t>
  </si>
  <si>
    <t>https://community.secop.gov.co/Public/Tendering/OpportunityDetail/Index?noticeUID=CO1.NTC.3146030&amp;isFromPublicArea=True&amp;isModal=true&amp;asPopupView=true</t>
  </si>
  <si>
    <t>https://community.secop.gov.co/Public/Tendering/OpportunityDetail/Index?noticeUID=CO1.NTC.3147479&amp;isFromPublicArea=True&amp;isModal=true&amp;asPopupView=true</t>
  </si>
  <si>
    <t>https://community.secop.gov.co/Public/Tendering/OpportunityDetail/Index?noticeUID=CO1.NTC.3147663&amp;isFromPublicArea=True&amp;isModal=true&amp;asPopupView=true</t>
  </si>
  <si>
    <t>https://community.secop.gov.co/Public/Tendering/OpportunityDetail/Index?noticeUID=CO1.NTC.3148551&amp;isFromPublicArea=True&amp;isModal=true&amp;asPopupView=true</t>
  </si>
  <si>
    <t>https://community.secop.gov.co/Public/Tendering/OpportunityDetail/Index?noticeUID=CO1.NTC.3156195&amp;isFromPublicArea=True&amp;isModal=true&amp;asPopupView=true</t>
  </si>
  <si>
    <t>https://community.secop.gov.co/Public/Tendering/OpportunityDetail/Index?noticeUID=CO1.NTC.3154749&amp;isFromPublicArea=True&amp;isModal=true&amp;asPopupView=true</t>
  </si>
  <si>
    <t>https://community.secop.gov.co/Public/Tendering/OpportunityDetail/Index?noticeUID=CO1.NTC.3157347&amp;isFromPublicArea=True&amp;isModal=true&amp;asPopupView=true</t>
  </si>
  <si>
    <t>https://community.secop.gov.co/Public/Tendering/OpportunityDetail/Index?noticeUID=CO1.NTC.3159574&amp;isFromPublicArea=True&amp;isModal=true&amp;asPopupView=true</t>
  </si>
  <si>
    <t>https://community.secop.gov.co/Public/Tendering/OpportunityDetail/Index?noticeUID=CO1.NTC.3161768&amp;isFromPublicArea=True&amp;isModal=true&amp;asPopupView=true</t>
  </si>
  <si>
    <t>https://community.secop.gov.co/Public/Tendering/OpportunityDetail/Index?noticeUID=CO1.NTC.3169385&amp;isFromPublicArea=True&amp;isModal=true&amp;asPopupView=true</t>
  </si>
  <si>
    <t>https://community.secop.gov.co/Public/Tendering/OpportunityDetail/Index?noticeUID=CO1.NTC.3171614&amp;isFromPublicArea=True&amp;isModal=true&amp;asPopupView=true</t>
  </si>
  <si>
    <t>https://community.secop.gov.co/Public/Tendering/OpportunityDetail/Index?noticeUID=CO1.NTC.3171673&amp;isFromPublicArea=True&amp;isModal=true&amp;asPopupView=true</t>
  </si>
  <si>
    <t>https://community.secop.gov.co/Public/Tendering/OpportunityDetail/Index?noticeUID=CO1.NTC.3153400&amp;isFromPublicArea=True&amp;isModal=true&amp;asPopupView=true</t>
  </si>
  <si>
    <t>https://community.secop.gov.co/Public/Tendering/OpportunityDetail/Index?noticeUID=CO1.NTC.3174403&amp;isFromPublicArea=True&amp;isModal=true&amp;asPopupView=true</t>
  </si>
  <si>
    <t>https://community.secop.gov.co/Public/Tendering/OpportunityDetail/Index?noticeUID=CO1.NTC.3124128&amp;isFromPublicArea=True&amp;isModal=true&amp;asPopupView=true</t>
  </si>
  <si>
    <t>https://community.secop.gov.co/Public/Tendering/OpportunityDetail/Index?noticeUID=CO1.NTC.3123479&amp;isFromPublicArea=True&amp;isModal=true&amp;asPopupView=true</t>
  </si>
  <si>
    <t>https://community.secop.gov.co/Public/Tendering/OpportunityDetail/Index?noticeUID=CO1.NTC.3051760&amp;isFromPublicArea=True&amp;isModal=true&amp;asPopupView=true</t>
  </si>
  <si>
    <t>https://community.secop.gov.co/Public/Tendering/OpportunityDetail/Index?noticeUID=CO1.NTC.3122951&amp;isFromPublicArea=True&amp;isModal=true&amp;asPopupView=true</t>
  </si>
  <si>
    <t>https://community.secop.gov.co/Public/Tendering/OpportunityDetail/Index?noticeUID=CO1.NTC.3123119&amp;isFromPublicArea=True&amp;isModal=true&amp;asPopupView=true</t>
  </si>
  <si>
    <t>https://community.secop.gov.co/Public/Tendering/OpportunityDetail/Index?noticeUID=CO1.NTC.3124929&amp;isFromPublicArea=True&amp;isModal=true&amp;asPopupView=true</t>
  </si>
  <si>
    <t>https://community.secop.gov.co/Public/Tendering/OpportunityDetail/Index?noticeUID=CO1.NTC.3124954&amp;isFromPublicArea=True&amp;isModal=true&amp;asPopupView=true</t>
  </si>
  <si>
    <t>https://community.secop.gov.co/Public/Tendering/OpportunityDetail/Index?noticeUID=CO1.NTC.3135143&amp;isFromPublicArea=True&amp;isModal=true&amp;asPopupView=true</t>
  </si>
  <si>
    <t>https://community.secop.gov.co/Public/Tendering/OpportunityDetail/Index?noticeUID=CO1.NTC.3132185&amp;isFromPublicArea=True&amp;isModal=true&amp;asPopupView=true</t>
  </si>
  <si>
    <t>https://community.secop.gov.co/Public/Tendering/OpportunityDetail/Index?noticeUID=CO1.NTC.3127661&amp;isFromPublicArea=True&amp;isModal=true&amp;asPopupView=true</t>
  </si>
  <si>
    <t>https://community.secop.gov.co/Public/Tendering/OpportunityDetail/Index?noticeUID=CO1.NTC.3127765&amp;isFromPublicArea=True&amp;isModal=true&amp;asPopupView=true</t>
  </si>
  <si>
    <t>https://community.secop.gov.co/Public/Tendering/OpportunityDetail/Index?noticeUID=CO1.NTC.3127794&amp;isFromPublicArea=True&amp;isModal=true&amp;asPopupView=true</t>
  </si>
  <si>
    <t>https://community.secop.gov.co/Public/Tendering/OpportunityDetail/Index?noticeUID=CO1.NTC.3133510&amp;isFromPublicArea=True&amp;isModal=true&amp;asPopupView=true</t>
  </si>
  <si>
    <t>https://community.secop.gov.co/Public/Tendering/OpportunityDetail/Index?noticeUID=CO1.NTC.3153781&amp;isFromPublicArea=True&amp;isModal=true&amp;asPopupView=true</t>
  </si>
  <si>
    <t>https://community.secop.gov.co/Public/Tendering/OpportunityDetail/Index?noticeUID=CO1.NTC.3134608&amp;isFromPublicArea=True&amp;isModal=true&amp;asPopupView=true</t>
  </si>
  <si>
    <t>https://community.secop.gov.co/Public/Tendering/OpportunityDetail/Index?noticeUID=CO1.NTC.3133223&amp;isFromPublicArea=True&amp;isModal=true&amp;asPopupView=true</t>
  </si>
  <si>
    <t>https://community.secop.gov.co/Public/Tendering/OpportunityDetail/Index?noticeUID=CO1.NTC.3129467&amp;isFromPublicArea=True&amp;isModal=true&amp;asPopupView=true</t>
  </si>
  <si>
    <t>https://community.secop.gov.co/Public/Tendering/OpportunityDetail/Index?noticeUID=CO1.NTC.3130138&amp;isFromPublicArea=True&amp;isModal=true&amp;asPopupView=true</t>
  </si>
  <si>
    <t>https://community.secop.gov.co/Public/Tendering/OpportunityDetail/Index?noticeUID=CO1.NTC.3128875&amp;isFromPublicArea=True&amp;isModal=true&amp;asPopupView=true</t>
  </si>
  <si>
    <t>https://community.secop.gov.co/Public/Tendering/OpportunityDetail/Index?noticeUID=CO1.NTC.3140065&amp;isFromPublicArea=True&amp;isModal=true&amp;asPopupView=true</t>
  </si>
  <si>
    <t>https://community.secop.gov.co/Public/Tendering/OpportunityDetail/Index?noticeUID=CO1.NTC.3140739&amp;isFromPublicArea=True&amp;isModal=true&amp;asPopupView=true</t>
  </si>
  <si>
    <t>https://community.secop.gov.co/Public/Tendering/OpportunityDetail/Index?noticeUID=CO1.NTC.3140995&amp;isFromPublicArea=True&amp;isModal=true&amp;asPopupView=true</t>
  </si>
  <si>
    <t>https://community.secop.gov.co/Public/Tendering/OpportunityDetail/Index?noticeUID=CO1.NTC.3138933&amp;isFromPublicArea=True&amp;isModal=true&amp;asPopupView=true</t>
  </si>
  <si>
    <t>https://community.secop.gov.co/Public/Tendering/OpportunityDetail/Index?noticeUID=CO1.NTC.3141810&amp;isFromPublicArea=True&amp;isModal=true&amp;asPopupView=true</t>
  </si>
  <si>
    <t>https://community.secop.gov.co/Public/Tendering/OpportunityDetail/Index?noticeUID=CO1.NTC.3146708&amp;isFromPublicArea=True&amp;isModal=true&amp;asPopupView=true</t>
  </si>
  <si>
    <t>https://community.secop.gov.co/Public/Tendering/OpportunityDetail/Index?noticeUID=CO1.NTC.3134400&amp;isFromPublicArea=True&amp;isModal=true&amp;asPopupView=true</t>
  </si>
  <si>
    <t>https://community.secop.gov.co/Public/Tendering/OpportunityDetail/Index?noticeUID=CO1.NTC.3155159&amp;isFromPublicArea=True&amp;isModal=true&amp;asPopupView=true</t>
  </si>
  <si>
    <t>https://community.secop.gov.co/Public/Tendering/OpportunityDetail/Index?noticeUID=CO1.NTC.3136920&amp;isFromPublicArea=True&amp;isModal=true&amp;asPopupView=true</t>
  </si>
  <si>
    <t>https://community.secop.gov.co/Public/Tendering/OpportunityDetail/Index?noticeUID=CO1.NTC.3135280&amp;isFromPublicArea=True&amp;isModal=true&amp;asPopupView=true</t>
  </si>
  <si>
    <t>https://community.secop.gov.co/Public/Tendering/OpportunityDetail/Index?noticeUID=CO1.NTC.3140549&amp;isFromPublicArea=True&amp;isModal=true&amp;asPopupView=true</t>
  </si>
  <si>
    <t>https://community.secop.gov.co/Public/Tendering/OpportunityDetail/Index?noticeUID=CO1.NTC.3140424&amp;isFromPublicArea=True&amp;isModal=true&amp;asPopupView=true</t>
  </si>
  <si>
    <t>https://community.secop.gov.co/Public/Tendering/OpportunityDetail/Index?noticeUID=CO1.NTC.3144762&amp;isFromPublicArea=True&amp;isModal=true&amp;asPopupView=true</t>
  </si>
  <si>
    <t>https://community.secop.gov.co/Public/Tendering/OpportunityDetail/Index?noticeUID=CO1.NTC.3145301&amp;isFromPublicArea=True&amp;isModal=true&amp;asPopupView=true</t>
  </si>
  <si>
    <t>https://community.secop.gov.co/Public/Tendering/OpportunityDetail/Index?noticeUID=CO1.NTC.3145624&amp;isFromPublicArea=True&amp;isModal=true&amp;asPopupView=true</t>
  </si>
  <si>
    <t>https://community.secop.gov.co/Public/Tendering/OpportunityDetail/Index?noticeUID=CO1.NTC.3146627&amp;isFromPublicArea=True&amp;isModal=true&amp;asPopupView=true</t>
  </si>
  <si>
    <t>https://community.secop.gov.co/Public/Tendering/OpportunityDetail/Index?noticeUID=CO1.NTC.3146742&amp;isFromPublicArea=True&amp;isModal=true&amp;asPopupView=true</t>
  </si>
  <si>
    <t>https://community.secop.gov.co/Public/Tendering/OpportunityDetail/Index?noticeUID=CO1.NTC.3004588&amp;isFromPublicArea=True&amp;isModal=true&amp;asPopupView=true</t>
  </si>
  <si>
    <t>https://community.secop.gov.co/Public/Tendering/OpportunityDetail/Index?noticeUID=CO1.NTC.3147394&amp;isFromPublicArea=True&amp;isModal=true&amp;asPopupView=true</t>
  </si>
  <si>
    <t>https://community.secop.gov.co/Public/Tendering/OpportunityDetail/Index?noticeUID=CO1.NTC.3147821&amp;isFromPublicArea=True&amp;isModal=true&amp;asPopupView=true</t>
  </si>
  <si>
    <t>https://community.secop.gov.co/Public/Tendering/OpportunityDetail/Index?noticeUID=CO1.NTC.3142939&amp;isFromPublicArea=True&amp;isModal=true&amp;asPopupView=true</t>
  </si>
  <si>
    <t>https://community.secop.gov.co/Public/Tendering/OpportunityDetail/Index?noticeUID=CO1.NTC.3195370&amp;isFromPublicArea=True&amp;isModal=true&amp;asPopupView=true</t>
  </si>
  <si>
    <t>https://community.secop.gov.co/Public/Tendering/OpportunityDetail/Index?noticeUID=CO1.NTC.3153790&amp;isFromPublicArea=True&amp;isModal=true&amp;asPopupView=true</t>
  </si>
  <si>
    <t>https://community.secop.gov.co/Public/Tendering/OpportunityDetail/Index?noticeUID=CO1.NTC.3157965&amp;isFromPublicArea=True&amp;isModal=true&amp;asPopupView=true</t>
  </si>
  <si>
    <t>https://community.secop.gov.co/Public/Tendering/OpportunityDetail/Index?noticeUID=CO1.NTC.3077834&amp;isFromPublicArea=True&amp;isModal=true&amp;asPopupView=true</t>
  </si>
  <si>
    <t>https://community.secop.gov.co/Public/Tendering/OpportunityDetail/Index?noticeUID=CO1.NTC.3147082&amp;isFromPublicArea=True&amp;isModal=true&amp;asPopupView=true</t>
  </si>
  <si>
    <t>https://community.secop.gov.co/Public/Tendering/OpportunityDetail/Index?noticeUID=CO1.NTC.3146605&amp;isFromPublicArea=True&amp;isModal=true&amp;asPopupView=true</t>
  </si>
  <si>
    <t>https://community.secop.gov.co/Public/Tendering/OpportunityDetail/Index?noticeUID=CO1.NTC.3146568&amp;isFromPublicArea=True&amp;isModal=true&amp;asPopupView=true</t>
  </si>
  <si>
    <t>https://community.secop.gov.co/Public/Tendering/OpportunityDetail/Index?noticeUID=CO1.NTC.3147007&amp;isFromPublicArea=True&amp;isModal=true&amp;asPopupView=true</t>
  </si>
  <si>
    <t>https://community.secop.gov.co/Public/Tendering/OpportunityDetail/Index?noticeUID=CO1.NTC.3147308&amp;isFromPublicArea=True&amp;isModal=true&amp;asPopupView=true</t>
  </si>
  <si>
    <t>https://community.secop.gov.co/Public/Tendering/OpportunityDetail/Index?noticeUID=CO1.NTC.3150206&amp;isFromPublicArea=True&amp;isModal=true&amp;asPopupView=true</t>
  </si>
  <si>
    <t>https://community.secop.gov.co/Public/Tendering/OpportunityDetail/Index?noticeUID=CO1.NTC.3150306&amp;isFromPublicArea=True&amp;isModal=true&amp;asPopupView=true</t>
  </si>
  <si>
    <t>https://community.secop.gov.co/Public/Tendering/OpportunityDetail/Index?noticeUID=CO1.NTC.3150309&amp;isFromPublicArea=True&amp;isModal=true&amp;asPopupView=true</t>
  </si>
  <si>
    <t>https://community.secop.gov.co/Public/Tendering/OpportunityDetail/Index?noticeUID=CO1.NTC.3150604&amp;isFromPublicArea=True&amp;isModal=true&amp;asPopupView=true</t>
  </si>
  <si>
    <t>https://community.secop.gov.co/Public/Tendering/OpportunityDetail/Index?noticeUID=CO1.NTC.3148205&amp;isFromPublicArea=True&amp;isModal=true&amp;asPopupView=true</t>
  </si>
  <si>
    <t>https://community.secop.gov.co/Public/Tendering/OpportunityDetail/Index?noticeUID=CO1.NTC.3151938&amp;isFromPublicArea=True&amp;isModal=true&amp;asPopupView=true</t>
  </si>
  <si>
    <t>https://community.secop.gov.co/Public/Tendering/OpportunityDetail/Index?noticeUID=CO1.NTC.3152303&amp;isFromPublicArea=True&amp;isModal=true&amp;asPopupView=true</t>
  </si>
  <si>
    <t>https://community.secop.gov.co/Public/Tendering/OpportunityDetail/Index?noticeUID=CO1.NTC.3152306&amp;isFromPublicArea=True&amp;isModal=true&amp;asPopupView=true</t>
  </si>
  <si>
    <t>https://community.secop.gov.co/Public/Tendering/OpportunityDetail/Index?noticeUID=CO1.NTC.3159794&amp;isFromPublicArea=True&amp;isModal=true&amp;asPopupView=true</t>
  </si>
  <si>
    <t>https://community.secop.gov.co/Public/Tendering/OpportunityDetail/Index?noticeUID=CO1.NTC.3152062&amp;isFromPublicArea=True&amp;isModal=true&amp;asPopupView=true</t>
  </si>
  <si>
    <t>https://community.secop.gov.co/Public/Tendering/OpportunityDetail/Index?noticeUID=CO1.NTC.3149452&amp;isFromPublicArea=True&amp;isModal=true&amp;asPopupView=true</t>
  </si>
  <si>
    <t>https://community.secop.gov.co/Public/Tendering/OpportunityDetail/Index?noticeUID=CO1.NTC.3151732&amp;isFromPublicArea=True&amp;isModal=true&amp;asPopupView=true</t>
  </si>
  <si>
    <t>https://community.secop.gov.co/Public/Tendering/OpportunityDetail/Index?noticeUID=CO1.NTC.3152407&amp;isFromPublicArea=True&amp;isModal=true&amp;asPopupView=true</t>
  </si>
  <si>
    <t>https://community.secop.gov.co/Public/Tendering/OpportunityDetail/Index?noticeUID=CO1.NTC.3157239&amp;isFromPublicArea=True&amp;isModal=true&amp;asPopupView=true</t>
  </si>
  <si>
    <t>https://community.secop.gov.co/Public/Tendering/OpportunityDetail/Index?noticeUID=CO1.NTC.3148172&amp;isFromPublicArea=True&amp;isModal=true&amp;asPopupView=true</t>
  </si>
  <si>
    <t>https://community.secop.gov.co/Public/Tendering/OpportunityDetail/Index?noticeUID=CO1.NTC.3153516&amp;isFromPublicArea=True&amp;isModal=true&amp;asPopupView=true</t>
  </si>
  <si>
    <t>https://community.secop.gov.co/Public/Tendering/OpportunityDetail/Index?noticeUID=CO1.NTC.3153841&amp;isFromPublicArea=True&amp;isModal=true&amp;asPopupView=true</t>
  </si>
  <si>
    <t>https://community.secop.gov.co/Public/Tendering/OpportunityDetail/Index?noticeUID=CO1.NTC.3156094&amp;isFromPublicArea=True&amp;isModal=true&amp;asPopupView=true</t>
  </si>
  <si>
    <t>https://community.secop.gov.co/Public/Tendering/OpportunityDetail/Index?noticeUID=CO1.NTC.3156853&amp;isFromPublicArea=True&amp;isModal=true&amp;asPopupView=true</t>
  </si>
  <si>
    <t>https://community.secop.gov.co/Public/Tendering/OpportunityDetail/Index?noticeUID=CO1.NTC.3157190&amp;isFromPublicArea=True&amp;isModal=true&amp;asPopupView=true</t>
  </si>
  <si>
    <t>https://community.secop.gov.co/Public/Tendering/OpportunityDetail/Index?noticeUID=CO1.NTC.3156898&amp;isFromPublicArea=True&amp;isModal=true&amp;asPopupView=true</t>
  </si>
  <si>
    <t>https://community.secop.gov.co/Public/Tendering/OpportunityDetail/Index?noticeUID=CO1.NTC.3090775&amp;isFromPublicArea=True&amp;isModal=true&amp;asPopupView=true</t>
  </si>
  <si>
    <t>https://community.secop.gov.co/Public/Tendering/OpportunityDetail/Index?noticeUID=CO1.NTC.3155608&amp;isFromPublicArea=True&amp;isModal=true&amp;asPopupView=true</t>
  </si>
  <si>
    <t>https://community.secop.gov.co/Public/Tendering/OpportunityDetail/Index?noticeUID=CO1.NTC.3157205&amp;isFromPublicArea=True&amp;isModal=true&amp;asPopupView=true</t>
  </si>
  <si>
    <t>https://community.secop.gov.co/Public/Tendering/OpportunityDetail/Index?noticeUID=CO1.NTC.3175506&amp;isFromPublicArea=True&amp;isModal=true&amp;asPopupView=true</t>
  </si>
  <si>
    <t>https://community.secop.gov.co/Public/Tendering/OpportunityDetail/Index?noticeUID=CO1.NTC.3155674&amp;isFromPublicArea=True&amp;isModal=true&amp;asPopupView=true</t>
  </si>
  <si>
    <t>https://community.secop.gov.co/Public/Tendering/OpportunityDetail/Index?noticeUID=CO1.NTC.3158639&amp;isFromPublicArea=True&amp;isModal=true&amp;asPopupView=true</t>
  </si>
  <si>
    <t>https://community.secop.gov.co/Public/Tendering/OpportunityDetail/Index?noticeUID=CO1.NTC.3159264&amp;isFromPublicArea=True&amp;isModal=true&amp;asPopupView=true</t>
  </si>
  <si>
    <t>https://community.secop.gov.co/Public/Tendering/OpportunityDetail/Index?noticeUID=CO1.NTC.3160155&amp;isFromPublicArea=True&amp;isModal=true&amp;asPopupView=true</t>
  </si>
  <si>
    <t>https://community.secop.gov.co/Public/Tendering/OpportunityDetail/Index?noticeUID=CO1.NTC.3160867&amp;isFromPublicArea=True&amp;isModal=true&amp;asPopupView=true</t>
  </si>
  <si>
    <t>https://community.secop.gov.co/Public/Tendering/OpportunityDetail/Index?noticeUID=CO1.NTC.3161062&amp;isFromPublicArea=True&amp;isModal=true&amp;asPopupView=true</t>
  </si>
  <si>
    <t>https://community.secop.gov.co/Public/Tendering/OpportunityDetail/Index?noticeUID=CO1.NTC.3159271&amp;isFromPublicArea=True&amp;isModal=true&amp;asPopupView=true</t>
  </si>
  <si>
    <t>https://community.secop.gov.co/Public/Tendering/OpportunityDetail/Index?noticeUID=CO1.NTC.3159764&amp;isFromPublicArea=True&amp;isModal=true&amp;asPopupView=true</t>
  </si>
  <si>
    <t>https://community.secop.gov.co/Public/Tendering/OpportunityDetail/Index?noticeUID=CO1.NTC.3160404&amp;isFromPublicArea=True&amp;isModal=true&amp;asPopupView=true</t>
  </si>
  <si>
    <t>https://community.secop.gov.co/Public/Tendering/OpportunityDetail/Index?noticeUID=CO1.NTC.3169670&amp;isFromPublicArea=True&amp;isModal=true&amp;asPopupView=true</t>
  </si>
  <si>
    <t>https://community.secop.gov.co/Public/Tendering/OpportunityDetail/Index?noticeUID=CO1.NTC.3162477&amp;isFromPublicArea=True&amp;isModal=true&amp;asPopupView=true</t>
  </si>
  <si>
    <t>https://community.secop.gov.co/Public/Tendering/OpportunityDetail/Index?noticeUID=CO1.NTC.3159314&amp;isFromPublicArea=True&amp;isModal=true&amp;asPopupView=true</t>
  </si>
  <si>
    <t>https://community.secop.gov.co/Public/Tendering/OpportunityDetail/Index?noticeUID=CO1.NTC.3159661&amp;isFromPublicArea=True&amp;isModal=true&amp;asPopupView=true</t>
  </si>
  <si>
    <t>https://community.secop.gov.co/Public/Tendering/OpportunityDetail/Index?noticeUID=CO1.NTC.3160056&amp;isFromPublicArea=True&amp;isModal=true&amp;asPopupView=true</t>
  </si>
  <si>
    <t>https://community.secop.gov.co/Public/Tendering/OpportunityDetail/Index?noticeUID=CO1.NTC.3160837&amp;isFromPublicArea=True&amp;isModal=true&amp;asPopupView=true</t>
  </si>
  <si>
    <t>https://community.secop.gov.co/Public/Tendering/OpportunityDetail/Index?noticeUID=CO1.NTC.3160177&amp;isFromPublicArea=True&amp;isModal=true&amp;asPopupView=true</t>
  </si>
  <si>
    <t>https://community.secop.gov.co/Public/Tendering/OpportunityDetail/Index?noticeUID=CO1.NTC.3158685&amp;isFromPublicArea=True&amp;isModal=true&amp;asPopupView=true</t>
  </si>
  <si>
    <t>https://community.secop.gov.co/Public/Tendering/OpportunityDetail/Index?noticeUID=CO1.NTC.3158760&amp;isFromPublicArea=True&amp;isModal=true&amp;asPopupView=true</t>
  </si>
  <si>
    <t>https://community.secop.gov.co/Public/Tendering/OpportunityDetail/Index?noticeUID=CO1.NTC.3159527&amp;isFromPublicArea=True&amp;isModal=true&amp;asPopupView=true</t>
  </si>
  <si>
    <t>https://community.secop.gov.co/Public/Tendering/OpportunityDetail/Index?noticeUID=CO1.NTC.3194218&amp;isFromPublicArea=True&amp;isModal=true&amp;asPopupView=true</t>
  </si>
  <si>
    <t>https://community.secop.gov.co/Public/Tendering/OpportunityDetail/Index?noticeUID=CO1.NTC.3175603&amp;isFromPublicArea=True&amp;isModal=true&amp;asPopupView=true</t>
  </si>
  <si>
    <t>https://community.secop.gov.co/Public/Tendering/OpportunityDetail/Index?noticeUID=CO1.NTC.3175313&amp;isFromPublicArea=True&amp;isModal=true&amp;asPopupView=true</t>
  </si>
  <si>
    <t>https://community.secop.gov.co/Public/Tendering/OpportunityDetail/Index?noticeUID=CO1.NTC.3175212&amp;isFromPublicArea=True&amp;isModal=true&amp;asPopupView=true</t>
  </si>
  <si>
    <t>https://community.secop.gov.co/Public/Tendering/OpportunityDetail/Index?noticeUID=CO1.NTC.3175618&amp;isFromPublicArea=True&amp;isModal=true&amp;asPopupView=true</t>
  </si>
  <si>
    <t>https://community.secop.gov.co/Public/Tendering/OpportunityDetail/Index?noticeUID=CO1.NTC.3175325&amp;isFromPublicArea=True&amp;isModal=true&amp;asPopupView=true</t>
  </si>
  <si>
    <t>https://community.secop.gov.co/Public/Tendering/OpportunityDetail/Index?noticeUID=CO1.NTC.3178446&amp;isFromPublicArea=True&amp;isModal=true&amp;asPopupView=true</t>
  </si>
  <si>
    <t>https://community.secop.gov.co/Public/Tendering/OpportunityDetail/Index?noticeUID=CO1.NTC.3180552&amp;isFromPublicArea=True&amp;isModal=true&amp;asPopupView=true</t>
  </si>
  <si>
    <t>https://community.secop.gov.co/Public/Tendering/OpportunityDetail/Index?noticeUID=CO1.NTC.3180808&amp;isFromPublicArea=True&amp;isModal=true&amp;asPopupView=true</t>
  </si>
  <si>
    <t>https://community.secop.gov.co/Public/Tendering/OpportunityDetail/Index?noticeUID=CO1.NTC.3180643&amp;isFromPublicArea=True&amp;isModal=true&amp;asPopupView=true</t>
  </si>
  <si>
    <t>https://community.secop.gov.co/Public/Tendering/OpportunityDetail/Index?noticeUID=CO1.NTC.3476738&amp;isFromPublicArea=True&amp;isModal=true&amp;asPopupView=true</t>
  </si>
  <si>
    <t>https://community.secop.gov.co/Public/Tendering/OpportunityDetail/Index?noticeUID=CO1.NTC.3181301&amp;isFromPublicArea=True&amp;isModal=true&amp;asPopupView=true</t>
  </si>
  <si>
    <t>https://community.secop.gov.co/Public/Tendering/OpportunityDetail/Index?noticeUID=CO1.NTC.3181304&amp;isFromPublicArea=True&amp;isModal=true&amp;asPopupView=true</t>
  </si>
  <si>
    <t>https://community.secop.gov.co/Public/Tendering/OpportunityDetail/Index?noticeUID=CO1.NTC.3181717&amp;isFromPublicArea=True&amp;isModal=true&amp;asPopupView=true</t>
  </si>
  <si>
    <t>https://community.secop.gov.co/Public/Tendering/OpportunityDetail/Index?noticeUID=CO1.NTC.3181687&amp;isFromPublicArea=True&amp;isModal=true&amp;asPopupView=true</t>
  </si>
  <si>
    <t>https://community.secop.gov.co/Public/Tendering/OpportunityDetail/Index?noticeUID=CO1.NTC.3065325&amp;isFromPublicArea=True&amp;isModal=true&amp;asPopupView=true</t>
  </si>
  <si>
    <t>https://community.secop.gov.co/Public/Tendering/OpportunityDetail/Index?noticeUID=CO1.NTC.3158290&amp;isFromPublicArea=True&amp;isModal=true&amp;asPopupView=true</t>
  </si>
  <si>
    <t>https://community.secop.gov.co/Public/Tendering/OpportunityDetail/Index?noticeUID=CO1.NTC.3160317&amp;isFromPublicArea=True&amp;isModal=true&amp;asPopupView=true</t>
  </si>
  <si>
    <t>https://community.secop.gov.co/Public/Tendering/OpportunityDetail/Index?noticeUID=CO1.NTC.3160532&amp;isFromPublicArea=True&amp;isModal=true&amp;asPopupView=true</t>
  </si>
  <si>
    <t>https://community.secop.gov.co/Public/Tendering/OpportunityDetail/Index?noticeUID=CO1.NTC.3037562&amp;isFromPublicArea=True&amp;isModal=true&amp;asPopupView=true</t>
  </si>
  <si>
    <t>https://community.secop.gov.co/Public/Tendering/OpportunityDetail/Index?noticeUID=CO1.NTC.3163122&amp;isFromPublicArea=True&amp;isModal=true&amp;asPopupView=true</t>
  </si>
  <si>
    <t>https://community.secop.gov.co/Public/Tendering/OpportunityDetail/Index?noticeUID=CO1.NTC.3159696&amp;isFromPublicArea=True&amp;isModal=true&amp;asPopupView=true</t>
  </si>
  <si>
    <t>https://community.secop.gov.co/Public/Tendering/OpportunityDetail/Index?noticeUID=CO1.NTC.3160265&amp;isFromPublicArea=True&amp;isModal=true&amp;asPopupView=true</t>
  </si>
  <si>
    <t>https://community.secop.gov.co/Public/Tendering/OpportunityDetail/Index?noticeUID=CO1.NTC.3160672&amp;isFromPublicArea=True&amp;isModal=true&amp;asPopupView=true</t>
  </si>
  <si>
    <t>https://community.secop.gov.co/Public/Tendering/OpportunityDetail/Index?noticeUID=CO1.NTC.3161153&amp;isFromPublicArea=True&amp;isModal=true&amp;asPopupView=true</t>
  </si>
  <si>
    <t>https://community.secop.gov.co/Public/Tendering/OpportunityDetail/Index?noticeUID=CO1.NTC.3161814&amp;isFromPublicArea=True&amp;isModal=true&amp;asPopupView=true</t>
  </si>
  <si>
    <t>https://community.secop.gov.co/Public/Tendering/OpportunityDetail/Index?noticeUID=CO1.NTC.3162821&amp;isFromPublicArea=True&amp;isModal=true&amp;asPopupView=true</t>
  </si>
  <si>
    <t>https://community.secop.gov.co/Public/Tendering/OpportunityDetail/Index?noticeUID=CO1.NTC.3171616&amp;isFromPublicArea=True&amp;isModal=true&amp;asPopupView=true</t>
  </si>
  <si>
    <t>https://community.secop.gov.co/Public/Tendering/OpportunityDetail/Index?noticeUID=CO1.NTC.3163821&amp;isFromPublicArea=True&amp;isModal=true&amp;asPopupView=true</t>
  </si>
  <si>
    <t>https://community.secop.gov.co/Public/Tendering/OpportunityDetail/Index?noticeUID=CO1.NTC.3163888&amp;isFromPublicArea=True&amp;isModal=true&amp;asPopupView=true</t>
  </si>
  <si>
    <t>https://community.secop.gov.co/Public/Tendering/OpportunityDetail/Index?noticeUID=CO1.NTC.3164527&amp;isFromPublicArea=True&amp;isModal=true&amp;asPopupView=true</t>
  </si>
  <si>
    <t>https://community.secop.gov.co/Public/Tendering/OpportunityDetail/Index?noticeUID=CO1.NTC.3164771&amp;isFromPublicArea=True&amp;isModal=true&amp;asPopupView=true</t>
  </si>
  <si>
    <t>https://community.secop.gov.co/Public/Tendering/OpportunityDetail/Index?noticeUID=CO1.NTC.3160362&amp;isFromPublicArea=True&amp;isModal=true&amp;asPopupView=true</t>
  </si>
  <si>
    <t>https://community.secop.gov.co/Public/Tendering/OpportunityDetail/Index?noticeUID=CO1.NTC.3160702&amp;isFromPublicArea=True&amp;isModal=true&amp;asPopupView=true</t>
  </si>
  <si>
    <t>https://community.secop.gov.co/Public/Tendering/OpportunityDetail/Index?noticeUID=CO1.NTC.3165173&amp;isFromPublicArea=True&amp;isModal=true&amp;asPopupView=true</t>
  </si>
  <si>
    <t>https://community.secop.gov.co/Public/Tendering/OpportunityDetail/Index?noticeUID=CO1.NTC.3217596&amp;isFromPublicArea=True&amp;isModal=true&amp;asPopupView=true</t>
  </si>
  <si>
    <t>https://community.secop.gov.co/Public/Tendering/OpportunityDetail/Index?noticeUID=CO1.NTC.3160917&amp;isFromPublicArea=True&amp;isModal=true&amp;asPopupView=true</t>
  </si>
  <si>
    <t>https://community.secop.gov.co/Public/Tendering/OpportunityDetail/Index?noticeUID=CO1.NTC.3160975&amp;isFromPublicArea=True&amp;isModal=true&amp;asPopupView=true</t>
  </si>
  <si>
    <t>https://community.secop.gov.co/Public/Tendering/OpportunityDetail/Index?noticeUID=CO1.NTC.3161228&amp;isFromPublicArea=True&amp;isModal=true&amp;asPopupView=true</t>
  </si>
  <si>
    <t>https://community.secop.gov.co/Public/Tendering/OpportunityDetail/Index?noticeUID=CO1.NTC.3193624&amp;isFromPublicArea=True&amp;isModal=true&amp;asPopupView=true</t>
  </si>
  <si>
    <t>https://community.secop.gov.co/Public/Tendering/OpportunityDetail/Index?noticeUID=CO1.NTC.3163663&amp;isFromPublicArea=True&amp;isModal=true&amp;asPopupView=true</t>
  </si>
  <si>
    <t>https://community.secop.gov.co/Public/Tendering/OpportunityDetail/Index?noticeUID=CO1.NTC.3163917&amp;isFromPublicArea=True&amp;isModal=true&amp;asPopupView=true</t>
  </si>
  <si>
    <t>https://community.secop.gov.co/Public/Tendering/OpportunityDetail/Index?noticeUID=CO1.NTC.3163700&amp;isFromPublicArea=True&amp;isModal=true&amp;asPopupView=true</t>
  </si>
  <si>
    <t>https://community.secop.gov.co/Public/Tendering/OpportunityDetail/Index?noticeUID=CO1.NTC.3164224&amp;isFromPublicArea=True&amp;isModal=true&amp;asPopupView=true</t>
  </si>
  <si>
    <t>https://community.secop.gov.co/Public/Tendering/OpportunityDetail/Index?noticeUID=CO1.NTC.3163886&amp;isFromPublicArea=True&amp;isModal=true&amp;asPopupView=true</t>
  </si>
  <si>
    <t>https://community.secop.gov.co/Public/Tendering/OpportunityDetail/Index?noticeUID=CO1.NTC.3164481&amp;isFromPublicArea=True&amp;isModal=true&amp;asPopupView=true</t>
  </si>
  <si>
    <t>https://community.secop.gov.co/Public/Tendering/OpportunityDetail/Index?noticeUID=CO1.NTC.3164813&amp;isFromPublicArea=True&amp;isModal=true&amp;asPopupView=true</t>
  </si>
  <si>
    <t>https://community.secop.gov.co/Public/Tendering/OpportunityDetail/Index?noticeUID=CO1.NTC.3164790&amp;isFromPublicArea=True&amp;isModal=true&amp;asPopupView=true</t>
  </si>
  <si>
    <t>https://community.secop.gov.co/Public/Tendering/OpportunityDetail/Index?noticeUID=CO1.NTC.3165003&amp;isFromPublicArea=True&amp;isModal=true&amp;asPopupView=true</t>
  </si>
  <si>
    <t>https://community.secop.gov.co/Public/Tendering/OpportunityDetail/Index?noticeUID=CO1.NTC.3166614&amp;isFromPublicArea=True&amp;isModal=true&amp;asPopupView=true</t>
  </si>
  <si>
    <t>https://community.secop.gov.co/Public/Tendering/OpportunityDetail/Index?noticeUID=CO1.NTC.3170074&amp;isFromPublicArea=True&amp;isModal=true&amp;asPopupView=true</t>
  </si>
  <si>
    <t>https://community.secop.gov.co/Public/Tendering/OpportunityDetail/Index?noticeUID=CO1.NTC.3193930&amp;isFromPublicArea=True&amp;isModal=true&amp;asPopupView=true</t>
  </si>
  <si>
    <t>https://community.secop.gov.co/Public/Tendering/OpportunityDetail/Index?noticeUID=CO1.NTC.3166165&amp;isFromPublicArea=True&amp;isModal=true&amp;asPopupView=true</t>
  </si>
  <si>
    <t>https://community.secop.gov.co/Public/Tendering/OpportunityDetail/Index?noticeUID=CO1.NTC.3166524&amp;isFromPublicArea=True&amp;isModal=true&amp;asPopupView=true</t>
  </si>
  <si>
    <t>https://community.secop.gov.co/Public/Tendering/OpportunityDetail/Index?noticeUID=CO1.NTC.3166574&amp;isFromPublicArea=True&amp;isModal=true&amp;asPopupView=true</t>
  </si>
  <si>
    <t>https://community.secop.gov.co/Public/Tendering/OpportunityDetail/Index?noticeUID=CO1.NTC.3170944&amp;isFromPublicArea=True&amp;isModal=true&amp;asPopupView=true</t>
  </si>
  <si>
    <t>https://community.secop.gov.co/Public/Tendering/OpportunityDetail/Index?noticeUID=CO1.NTC.3166516&amp;isFromPublicArea=True&amp;isModal=true&amp;asPopupView=true</t>
  </si>
  <si>
    <t>https://community.secop.gov.co/Public/Tendering/OpportunityDetail/Index?noticeUID=CO1.NTC.3166577&amp;isFromPublicArea=True&amp;isModal=true&amp;asPopupView=true</t>
  </si>
  <si>
    <t>https://community.secop.gov.co/Public/Tendering/OpportunityDetail/Index?noticeUID=CO1.NTC.3171089&amp;isFromPublicArea=True&amp;isModal=true&amp;asPopupView=true</t>
  </si>
  <si>
    <t>https://community.secop.gov.co/Public/Tendering/OpportunityDetail/Index?noticeUID=CO1.NTC.3171603&amp;isFromPublicArea=True&amp;isModal=true&amp;asPopupView=true</t>
  </si>
  <si>
    <t>https://community.secop.gov.co/Public/Tendering/OpportunityDetail/Index?noticeUID=CO1.NTC.3171443&amp;isFromPublicArea=True&amp;isModal=true&amp;asPopupView=true</t>
  </si>
  <si>
    <t>https://community.secop.gov.co/Public/Tendering/OpportunityDetail/Index?noticeUID=CO1.NTC.3171374&amp;isFromPublicArea=True&amp;isModal=true&amp;asPopupView=true</t>
  </si>
  <si>
    <t>https://community.secop.gov.co/Public/Tendering/OpportunityDetail/Index?noticeUID=CO1.NTC.3178581&amp;isFromPublicArea=True&amp;isModal=true&amp;asPopupView=true</t>
  </si>
  <si>
    <t>https://community.secop.gov.co/Public/Tendering/OpportunityDetail/Index?noticeUID=CO1.NTC.3177791&amp;isFromPublicArea=True&amp;isModal=true&amp;asPopupView=true</t>
  </si>
  <si>
    <t>https://community.secop.gov.co/Public/Tendering/OpportunityDetail/Index?noticeUID=CO1.NTC.3192928&amp;isFromPublicArea=True&amp;isModal=true&amp;asPopupView=true</t>
  </si>
  <si>
    <t>https://community.secop.gov.co/Public/Tendering/OpportunityDetail/Index?noticeUID=CO1.NTC.3177736&amp;isFromPublicArea=True&amp;isModal=true&amp;asPopupView=true</t>
  </si>
  <si>
    <t>https://community.secop.gov.co/Public/Tendering/OpportunityDetail/Index?noticeUID=CO1.NTC.3177282&amp;isFromPublicArea=True&amp;isModal=true&amp;asPopupView=true</t>
  </si>
  <si>
    <t>https://community.secop.gov.co/Public/Tendering/OpportunityDetail/Index?noticeUID=CO1.NTC.3107326&amp;isFromPublicArea=True&amp;isModal=true&amp;asPopupView=true</t>
  </si>
  <si>
    <t>https://community.secop.gov.co/Public/Tendering/OpportunityDetail/Index?noticeUID=CO1.NTC.3198758&amp;isFromPublicArea=True&amp;isModal=true&amp;asPopupView=true</t>
  </si>
  <si>
    <t>https://community.secop.gov.co/Public/Tendering/OpportunityDetail/Index?noticeUID=CO1.NTC.3170452&amp;isFromPublicArea=True&amp;isModal=true&amp;asPopupView=true</t>
  </si>
  <si>
    <t>https://community.secop.gov.co/Public/Tendering/OpportunityDetail/Index?noticeUID=CO1.NTC.3247986&amp;isFromPublicArea=True&amp;isModal=true&amp;asPopupView=true</t>
  </si>
  <si>
    <t>https://community.secop.gov.co/Public/Tendering/OpportunityDetail/Index?noticeUID=CO1.NTC.3171523&amp;isFromPublicArea=True&amp;isModal=true&amp;asPopupView=true</t>
  </si>
  <si>
    <t>https://community.secop.gov.co/Public/Tendering/OpportunityDetail/Index?noticeUID=CO1.NTC.3178139&amp;isFromPublicArea=True&amp;isModal=true&amp;asPopupView=true</t>
  </si>
  <si>
    <t>https://community.secop.gov.co/Public/Tendering/OpportunityDetail/Index?noticeUID=CO1.NTC.3175907&amp;isFromPublicArea=True&amp;isModal=true&amp;asPopupView=true</t>
  </si>
  <si>
    <t>https://community.secop.gov.co/Public/Tendering/OpportunityDetail/Index?noticeUID=CO1.NTC.3175709&amp;isFromPublicArea=True&amp;isModal=true&amp;asPopupView=true</t>
  </si>
  <si>
    <t>https://community.secop.gov.co/Public/Tendering/OpportunityDetail/Index?noticeUID=CO1.NTC.3178591&amp;isFromPublicArea=True&amp;isModal=true&amp;asPopupView=true</t>
  </si>
  <si>
    <t>https://community.secop.gov.co/Public/Tendering/OpportunityDetail/Index?noticeUID=CO1.NTC.3179447&amp;isFromPublicArea=True&amp;isModal=true&amp;asPopupView=true</t>
  </si>
  <si>
    <t>https://community.secop.gov.co/Public/Tendering/OpportunityDetail/Index?noticeUID=CO1.NTC.3181684&amp;isFromPublicArea=True&amp;isModal=true&amp;asPopupView=true</t>
  </si>
  <si>
    <t>https://community.secop.gov.co/Public/Tendering/OpportunityDetail/Index?noticeUID=CO1.NTC.3182038&amp;isFromPublicArea=True&amp;isModal=true&amp;asPopupView=true</t>
  </si>
  <si>
    <t>https://community.secop.gov.co/Public/Tendering/OpportunityDetail/Index?noticeUID=CO1.NTC.3182162&amp;isFromPublicArea=True&amp;isModal=true&amp;asPopupView=true</t>
  </si>
  <si>
    <t>https://community.secop.gov.co/Public/Tendering/OpportunityDetail/Index?noticeUID=CO1.NTC.3183211&amp;isFromPublicArea=True&amp;isModal=true&amp;asPopupView=true</t>
  </si>
  <si>
    <t>https://community.secop.gov.co/Public/Tendering/OpportunityDetail/Index?noticeUID=CO1.NTC.3057430&amp;isFromPublicArea=True&amp;isModal=true&amp;asPopupView=true</t>
  </si>
  <si>
    <t>https://community.secop.gov.co/Public/Tendering/OpportunityDetail/Index?noticeUID=CO1.NTC.3186788&amp;isFromPublicArea=True&amp;isModal=true&amp;asPopupView=true</t>
  </si>
  <si>
    <t>https://community.secop.gov.co/Public/Tendering/OpportunityDetail/Index?noticeUID=CO1.NTC.3186889&amp;isFromPublicArea=True&amp;isModal=true&amp;asPopupView=true</t>
  </si>
  <si>
    <t>https://community.secop.gov.co/Public/Tendering/OpportunityDetail/Index?noticeUID=CO1.NTC.3186900&amp;isFromPublicArea=True&amp;isModal=true&amp;asPopupView=true</t>
  </si>
  <si>
    <t>https://community.secop.gov.co/Public/Tendering/OpportunityDetail/Index?noticeUID=CO1.NTC.3206023&amp;isFromPublicArea=True&amp;isModal=true&amp;asPopupView=true</t>
  </si>
  <si>
    <t>https://community.secop.gov.co/Public/Tendering/OpportunityDetail/Index?noticeUID=CO1.NTC.3187432&amp;isFromPublicArea=True&amp;isModal=true&amp;asPopupView=true</t>
  </si>
  <si>
    <t>https://community.secop.gov.co/Public/Tendering/OpportunityDetail/Index?noticeUID=CO1.NTC.3187198&amp;isFromPublicArea=True&amp;isModal=true&amp;asPopupView=true</t>
  </si>
  <si>
    <t>https://community.secop.gov.co/Public/Tendering/OpportunityDetail/Index?noticeUID=CO1.NTC.3201209&amp;isFromPublicArea=True&amp;isModal=true&amp;asPopupView=true</t>
  </si>
  <si>
    <t>https://community.secop.gov.co/Public/Tendering/OpportunityDetail/Index?noticeUID=CO1.NTC.3186957&amp;isFromPublicArea=True&amp;isModal=true&amp;asPopupView=true</t>
  </si>
  <si>
    <t>https://community.secop.gov.co/Public/Tendering/OpportunityDetail/Index?noticeUID=CO1.NTC.3188740&amp;isFromPublicArea=True&amp;isModal=true&amp;asPopupView=true</t>
  </si>
  <si>
    <t>https://community.secop.gov.co/Public/Tendering/OpportunityDetail/Index?noticeUID=CO1.NTC.3192387&amp;isFromPublicArea=True&amp;isModal=true&amp;asPopupView=true</t>
  </si>
  <si>
    <t>https://community.secop.gov.co/Public/Tendering/OpportunityDetail/Index?noticeUID=CO1.NTC.3193046&amp;isFromPublicArea=True&amp;isModal=true&amp;asPopupView=true</t>
  </si>
  <si>
    <t>https://community.secop.gov.co/Public/Tendering/OpportunityDetail/Index?noticeUID=CO1.NTC.3192845&amp;isFromPublicArea=True&amp;isModal=true&amp;asPopupView=true</t>
  </si>
  <si>
    <t>https://community.secop.gov.co/Public/Tendering/OpportunityDetail/Index?noticeUID=CO1.NTC.3193067&amp;isFromPublicArea=True&amp;isModal=true&amp;asPopupView=true</t>
  </si>
  <si>
    <t>https://community.secop.gov.co/Public/Tendering/OpportunityDetail/Index?noticeUID=CO1.NTC.3192984&amp;isFromPublicArea=True&amp;isModal=true&amp;asPopupView=true</t>
  </si>
  <si>
    <t>https://community.secop.gov.co/Public/Tendering/OpportunityDetail/Index?noticeUID=CO1.NTC.3193256&amp;isFromPublicArea=True&amp;isModal=true&amp;asPopupView=true</t>
  </si>
  <si>
    <t>https://community.secop.gov.co/Public/Tendering/OpportunityDetail/Index?noticeUID=CO1.NTC.3210414&amp;isFromPublicArea=True&amp;isModal=true&amp;asPopupView=true</t>
  </si>
  <si>
    <t>https://community.secop.gov.co/Public/Tendering/OpportunityDetail/Index?noticeUID=CO1.NTC.3193601&amp;isFromPublicArea=True&amp;isModal=true&amp;asPopupView=true</t>
  </si>
  <si>
    <t>https://community.secop.gov.co/Public/Tendering/OpportunityDetail/Index?noticeUID=CO1.NTC.3192720&amp;isFromPublicArea=True&amp;isModal=true&amp;asPopupView=true</t>
  </si>
  <si>
    <t>https://community.secop.gov.co/Public/Tendering/OpportunityDetail/Index?noticeUID=CO1.NTC.3195110&amp;isFromPublicArea=True&amp;isModal=true&amp;asPopupView=true</t>
  </si>
  <si>
    <t>https://community.secop.gov.co/Public/Tendering/OpportunityDetail/Index?noticeUID=CO1.NTC.3190901&amp;isFromPublicArea=True&amp;isModal=true&amp;asPopupView=true</t>
  </si>
  <si>
    <t>https://community.secop.gov.co/Public/Tendering/OpportunityDetail/Index?noticeUID=CO1.NTC.3191101&amp;isFromPublicArea=True&amp;isModal=true&amp;asPopupView=true</t>
  </si>
  <si>
    <t>https://community.secop.gov.co/Public/Tendering/OpportunityDetail/Index?noticeUID=CO1.NTC.3192732&amp;isFromPublicArea=True&amp;isModal=true&amp;asPopupView=true</t>
  </si>
  <si>
    <t>https://community.secop.gov.co/Public/Tendering/OpportunityDetail/Index?noticeUID=CO1.NTC.3192653&amp;isFromPublicArea=True&amp;isModal=true&amp;asPopupView=true</t>
  </si>
  <si>
    <t>https://community.secop.gov.co/Public/Tendering/OpportunityDetail/Index?noticeUID=CO1.NTC.3193804&amp;isFromPublicArea=True&amp;isModal=true&amp;asPopupView=true</t>
  </si>
  <si>
    <t>https://community.secop.gov.co/Public/Tendering/OpportunityDetail/Index?noticeUID=CO1.NTC.3194571&amp;isFromPublicArea=True&amp;isModal=true&amp;asPopupView=true</t>
  </si>
  <si>
    <t>https://community.secop.gov.co/Public/Tendering/OpportunityDetail/Index?noticeUID=CO1.NTC.3193634&amp;isFromPublicArea=True&amp;isModal=true&amp;asPopupView=true</t>
  </si>
  <si>
    <t>https://community.secop.gov.co/Public/Tendering/OpportunityDetail/Index?noticeUID=CO1.NTC.3192254&amp;isFromPublicArea=True&amp;isModal=true&amp;asPopupView=true</t>
  </si>
  <si>
    <t>https://community.secop.gov.co/Public/Tendering/OpportunityDetail/Index?noticeUID=CO1.NTC.3197469&amp;isFromPublicArea=True&amp;isModal=true&amp;asPopupView=true</t>
  </si>
  <si>
    <t>https://community.secop.gov.co/Public/Tendering/OpportunityDetail/Index?noticeUID=CO1.NTC.3204101&amp;isFromPublicArea=True&amp;isModal=true&amp;asPopupView=true</t>
  </si>
  <si>
    <t>https://community.secop.gov.co/Public/Tendering/OpportunityDetail/Index?noticeUID=CO1.NTC.3213889&amp;isFromPublicArea=True&amp;isModal=true&amp;asPopupView=true</t>
  </si>
  <si>
    <t>https://community.secop.gov.co/Public/Tendering/OpportunityDetail/Index?noticeUID=CO1.NTC.3204104&amp;isFromPublicArea=True&amp;isModal=true&amp;asPopupView=true</t>
  </si>
  <si>
    <t>https://community.secop.gov.co/Public/Tendering/OpportunityDetail/Index?noticeUID=CO1.NTC.3209997&amp;isFromPublicArea=True&amp;isModal=true&amp;asPopupView=true</t>
  </si>
  <si>
    <t>https://community.secop.gov.co/Public/Tendering/OpportunityDetail/Index?noticeUID=CO1.NTC.3196476&amp;isFromPublicArea=True&amp;isModal=true&amp;asPopupView=true</t>
  </si>
  <si>
    <t>https://community.secop.gov.co/Public/Tendering/OpportunityDetail/Index?noticeUID=CO1.NTC.3246027&amp;isFromPublicArea=True&amp;isModal=true&amp;asPopupView=true</t>
  </si>
  <si>
    <t>https://community.secop.gov.co/Public/Tendering/OpportunityDetail/Index?noticeUID=CO1.NTC.3200359&amp;isFromPublicArea=True&amp;isModal=true&amp;asPopupView=true</t>
  </si>
  <si>
    <t>https://community.secop.gov.co/Public/Tendering/OpportunityDetail/Index?noticeUID=CO1.NTC.3200751&amp;isFromPublicArea=True&amp;isModal=true&amp;asPopupView=true</t>
  </si>
  <si>
    <t>https://community.secop.gov.co/Public/Tendering/OpportunityDetail/Index?noticeUID=CO1.NTC.3198310&amp;isFromPublicArea=True&amp;isModal=true&amp;asPopupView=true</t>
  </si>
  <si>
    <t>https://community.secop.gov.co/Public/Tendering/OpportunityDetail/Index?noticeUID=CO1.NTC.3199750&amp;isFromPublicArea=True&amp;isModal=true&amp;asPopupView=true</t>
  </si>
  <si>
    <t>https://community.secop.gov.co/Public/Tendering/OpportunityDetail/Index?noticeUID=CO1.NTC.3200030&amp;isFromPublicArea=True&amp;isModal=true&amp;asPopupView=true</t>
  </si>
  <si>
    <t>https://community.secop.gov.co/Public/Tendering/OpportunityDetail/Index?noticeUID=CO1.NTC.3210229&amp;isFromPublicArea=True&amp;isModal=true&amp;asPopupView=true</t>
  </si>
  <si>
    <t>https://community.secop.gov.co/Public/Tendering/OpportunityDetail/Index?noticeUID=CO1.NTC.3200229&amp;isFromPublicArea=True&amp;isModal=true&amp;asPopupView=true</t>
  </si>
  <si>
    <t>https://community.secop.gov.co/Public/Tendering/OpportunityDetail/Index?noticeUID=CO1.NTC.3208095&amp;isFromPublicArea=True&amp;isModal=true&amp;asPopupView=true</t>
  </si>
  <si>
    <t>https://community.secop.gov.co/Public/Tendering/OpportunityDetail/Index?noticeUID=CO1.NTC.3208523&amp;isFromPublicArea=True&amp;isModal=true&amp;asPopupView=true</t>
  </si>
  <si>
    <t>https://community.secop.gov.co/Public/Tendering/OpportunityDetail/Index?noticeUID=CO1.NTC.3208612&amp;isFromPublicArea=True&amp;isModal=true&amp;asPopupView=true</t>
  </si>
  <si>
    <t>https://community.secop.gov.co/Public/Tendering/OpportunityDetail/Index?noticeUID=CO1.NTC.3208474&amp;isFromPublicArea=True&amp;isModal=true&amp;asPopupView=true</t>
  </si>
  <si>
    <t>https://community.secop.gov.co/Public/Tendering/OpportunityDetail/Index?noticeUID=CO1.NTC.3208486&amp;isFromPublicArea=True&amp;isModal=true&amp;asPopupView=true</t>
  </si>
  <si>
    <t>https://community.secop.gov.co/Public/Tendering/OpportunityDetail/Index?noticeUID=CO1.NTC.3204644&amp;isFromPublicArea=True&amp;isModal=true&amp;asPopupView=true</t>
  </si>
  <si>
    <t>https://community.secop.gov.co/Public/Tendering/OpportunityDetail/Index?noticeUID=CO1.NTC.3268106&amp;isFromPublicArea=True&amp;isModal=true&amp;asPopupView=true</t>
  </si>
  <si>
    <t>https://community.secop.gov.co/Public/Tendering/OpportunityDetail/Index?noticeUID=CO1.NTC.3206442&amp;isFromPublicArea=True&amp;isModal=true&amp;asPopupView=true</t>
  </si>
  <si>
    <t>https://community.secop.gov.co/Public/Tendering/OpportunityDetail/Index?noticeUID=CO1.NTC.3206371&amp;isFromPublicArea=True&amp;isModal=true&amp;asPopupView=true</t>
  </si>
  <si>
    <t>https://community.secop.gov.co/Public/Tendering/OpportunityDetail/Index?noticeUID=CO1.NTC.3206567&amp;isFromPublicArea=True&amp;isModal=true&amp;asPopupView=true</t>
  </si>
  <si>
    <t>https://community.secop.gov.co/Public/Tendering/OpportunityDetail/Index?noticeUID=CO1.NTC.3206789&amp;isFromPublicArea=True&amp;isModal=true&amp;asPopupView=true</t>
  </si>
  <si>
    <t>https://community.secop.gov.co/Public/Tendering/OpportunityDetail/Index?noticeUID=CO1.NTC.3207264&amp;isFromPublicArea=True&amp;isModal=true&amp;asPopupView=true</t>
  </si>
  <si>
    <t>https://community.secop.gov.co/Public/Tendering/OpportunityDetail/Index?noticeUID=CO1.NTC.3206552&amp;isFromPublicArea=True&amp;isModal=true&amp;asPopupView=true</t>
  </si>
  <si>
    <t>https://community.secop.gov.co/Public/Tendering/OpportunityDetail/Index?noticeUID=CO1.NTC.3018506&amp;isFromPublicArea=True&amp;isModal=true&amp;asPopupView=true</t>
  </si>
  <si>
    <t>https://community.secop.gov.co/Public/Tendering/OpportunityDetail/Index?noticeUID=CO1.NTC.3042605&amp;isFromPublicArea=True&amp;isModal=true&amp;asPopupView=true</t>
  </si>
  <si>
    <t>https://community.secop.gov.co/Public/Tendering/OpportunityDetail/Index?noticeUID=CO1.NTC.3214539&amp;isFromPublicArea=True&amp;isModal=true&amp;asPopupView=true</t>
  </si>
  <si>
    <t>https://community.secop.gov.co/Public/Tendering/OpportunityDetail/Index?noticeUID=CO1.NTC.3207400&amp;isFromPublicArea=True&amp;isModal=true&amp;asPopupView=true</t>
  </si>
  <si>
    <t>https://community.secop.gov.co/Public/Tendering/OpportunityDetail/Index?noticeUID=CO1.NTC.3210862&amp;isFromPublicArea=True&amp;isModal=true&amp;asPopupView=true</t>
  </si>
  <si>
    <t>https://community.secop.gov.co/Public/Tendering/OpportunityDetail/Index?noticeUID=CO1.NTC.3211380&amp;isFromPublicArea=True&amp;isModal=true&amp;asPopupView=true</t>
  </si>
  <si>
    <t>https://community.secop.gov.co/Public/Tendering/OpportunityDetail/Index?noticeUID=CO1.NTC.3211095&amp;isFromPublicArea=True&amp;isModal=true&amp;asPopupView=true</t>
  </si>
  <si>
    <t>https://community.secop.gov.co/Public/Tendering/OpportunityDetail/Index?noticeUID=CO1.NTC.3211166&amp;isFromPublicArea=True&amp;isModal=true&amp;asPopupView=true</t>
  </si>
  <si>
    <t>https://community.secop.gov.co/Public/Tendering/OpportunityDetail/Index?noticeUID=CO1.NTC.3211730&amp;isFromPublicArea=True&amp;isModal=true&amp;asPopupView=true</t>
  </si>
  <si>
    <t>https://community.secop.gov.co/Public/Tendering/OpportunityDetail/Index?noticeUID=CO1.NTC.3212299&amp;isFromPublicArea=True&amp;isModal=true&amp;asPopupView=true</t>
  </si>
  <si>
    <t>https://community.secop.gov.co/Public/Tendering/OpportunityDetail/Index?noticeUID=CO1.NTC.3211729&amp;isFromPublicArea=True&amp;isModal=true&amp;asPopupView=true</t>
  </si>
  <si>
    <t>https://community.secop.gov.co/Public/Tendering/OpportunityDetail/Index?noticeUID=CO1.NTC.3212407&amp;isFromPublicArea=True&amp;isModal=true&amp;asPopupView=true</t>
  </si>
  <si>
    <t>https://community.secop.gov.co/Public/Tendering/OpportunityDetail/Index?noticeUID=CO1.NTC.3212125&amp;isFromPublicArea=True&amp;isModal=true&amp;asPopupView=true</t>
  </si>
  <si>
    <t>https://community.secop.gov.co/Public/Tendering/OpportunityDetail/Index?noticeUID=CO1.NTC.3212269&amp;isFromPublicArea=True&amp;isModal=true&amp;asPopupView=true</t>
  </si>
  <si>
    <t>https://community.secop.gov.co/Public/Tendering/OpportunityDetail/Index?noticeUID=CO1.NTC.3225005&amp;isFromPublicArea=True&amp;isModal=true&amp;asPopupView=true</t>
  </si>
  <si>
    <t>https://community.secop.gov.co/Public/Tendering/OpportunityDetail/Index?noticeUID=CO1.NTC.3212187&amp;isFromPublicArea=True&amp;isModal=true&amp;asPopupView=true</t>
  </si>
  <si>
    <t>https://community.secop.gov.co/Public/Tendering/OpportunityDetail/Index?noticeUID=CO1.NTC.3212123&amp;isFromPublicArea=True&amp;isModal=true&amp;asPopupView=true</t>
  </si>
  <si>
    <t>https://community.secop.gov.co/Public/Tendering/OpportunityDetail/Index?noticeUID=CO1.NTC.3216703&amp;isFromPublicArea=True&amp;isModal=true&amp;asPopupView=true</t>
  </si>
  <si>
    <t>https://community.secop.gov.co/Public/Tendering/OpportunityDetail/Index?noticeUID=CO1.NTC.3212909&amp;isFromPublicArea=True&amp;isModal=true&amp;asPopupView=true</t>
  </si>
  <si>
    <t>https://community.secop.gov.co/Public/Tendering/OpportunityDetail/Index?noticeUID=CO1.NTC.3213106&amp;isFromPublicArea=True&amp;isModal=true&amp;asPopupView=true</t>
  </si>
  <si>
    <t>https://community.secop.gov.co/Public/Tendering/OpportunityDetail/Index?noticeUID=CO1.NTC.3213069&amp;isFromPublicArea=True&amp;isModal=true&amp;asPopupView=true</t>
  </si>
  <si>
    <t>https://community.secop.gov.co/Public/Tendering/OpportunityDetail/Index?noticeUID=CO1.NTC.3217385&amp;isFromPublicArea=True&amp;isModal=true&amp;asPopupView=true</t>
  </si>
  <si>
    <t>https://community.secop.gov.co/Public/Tendering/OpportunityDetail/Index?noticeUID=CO1.NTC.3217664&amp;isFromPublicArea=True&amp;isModal=true&amp;asPopupView=true</t>
  </si>
  <si>
    <t>https://community.secop.gov.co/Public/Tendering/OpportunityDetail/Index?noticeUID=CO1.NTC.3218135&amp;isFromPublicArea=True&amp;isModal=true&amp;asPopupView=true</t>
  </si>
  <si>
    <t>https://community.secop.gov.co/Public/Tendering/OpportunityDetail/Index?noticeUID=CO1.NTC.3217165&amp;isFromPublicArea=True&amp;isModal=true&amp;asPopupView=true</t>
  </si>
  <si>
    <t>https://community.secop.gov.co/Public/Tendering/OpportunityDetail/Index?noticeUID=CO1.NTC.3217191&amp;isFromPublicArea=True&amp;isModal=true&amp;asPopupView=true</t>
  </si>
  <si>
    <t>https://community.secop.gov.co/Public/Tendering/OpportunityDetail/Index?noticeUID=CO1.NTC.3227626&amp;isFromPublicArea=True&amp;isModal=true&amp;asPopupView=true</t>
  </si>
  <si>
    <t>https://community.secop.gov.co/Public/Tendering/OpportunityDetail/Index?noticeUID=CO1.NTC.3218275&amp;isFromPublicArea=True&amp;isModal=true&amp;asPopupView=true</t>
  </si>
  <si>
    <t>https://community.secop.gov.co/Public/Tendering/OpportunityDetail/Index?noticeUID=CO1.NTC.3245600&amp;isFromPublicArea=True&amp;isModal=true&amp;asPopupView=true</t>
  </si>
  <si>
    <t>https://community.secop.gov.co/Public/Tendering/OpportunityDetail/Index?noticeUID=CO1.NTC.3227278&amp;isFromPublicArea=True&amp;isModal=true&amp;asPopupView=true</t>
  </si>
  <si>
    <t>https://community.secop.gov.co/Public/Tendering/OpportunityDetail/Index?noticeUID=CO1.NTC.3227466&amp;isFromPublicArea=True&amp;isModal=true&amp;asPopupView=true</t>
  </si>
  <si>
    <t>https://community.secop.gov.co/Public/Tendering/OpportunityDetail/Index?noticeUID=CO1.NTC.3227294&amp;isFromPublicArea=True&amp;isModal=true&amp;asPopupView=true</t>
  </si>
  <si>
    <t>https://community.secop.gov.co/Public/Tendering/OpportunityDetail/Index?noticeUID=CO1.NTC.3230705&amp;isFromPublicArea=True&amp;isModal=true&amp;asPopupView=true</t>
  </si>
  <si>
    <t>https://community.secop.gov.co/Public/Tendering/OpportunityDetail/Index?noticeUID=CO1.NTC.3230121&amp;isFromPublicArea=True&amp;isModal=true&amp;asPopupView=true</t>
  </si>
  <si>
    <t>https://community.secop.gov.co/Public/Tendering/OpportunityDetail/Index?noticeUID=CO1.NTC.3230935&amp;isFromPublicArea=True&amp;isModal=true&amp;asPopupView=true</t>
  </si>
  <si>
    <t>https://community.secop.gov.co/Public/Tendering/OpportunityDetail/Index?noticeUID=CO1.NTC.3232204&amp;isFromPublicArea=True&amp;isModal=true&amp;asPopupView=true</t>
  </si>
  <si>
    <t>https://community.secop.gov.co/Public/Tendering/OpportunityDetail/Index?noticeUID=CO1.NTC.3230017&amp;isFromPublicArea=True&amp;isModal=true&amp;asPopupView=true</t>
  </si>
  <si>
    <t>https://community.secop.gov.co/Public/Tendering/OpportunityDetail/Index?noticeUID=CO1.NTC.3232793&amp;isFromPublicArea=True&amp;isModal=true&amp;asPopupView=true</t>
  </si>
  <si>
    <t>https://community.secop.gov.co/Public/Tendering/OpportunityDetail/Index?noticeUID=CO1.NTC.3224121&amp;isFromPublicArea=True&amp;isModal=true&amp;asPopupView=true</t>
  </si>
  <si>
    <t>https://community.secop.gov.co/Public/Tendering/OpportunityDetail/Index?noticeUID=CO1.NTC.3223981&amp;isFromPublicArea=True&amp;isModal=true&amp;asPopupView=true</t>
  </si>
  <si>
    <t>https://community.secop.gov.co/Public/Tendering/OpportunityDetail/Index?noticeUID=CO1.NTC.3223538&amp;isFromPublicArea=True&amp;isModal=true&amp;asPopupView=true</t>
  </si>
  <si>
    <t>https://community.secop.gov.co/Public/Tendering/OpportunityDetail/Index?noticeUID=CO1.NTC.3287485&amp;isFromPublicArea=True&amp;isModal=true&amp;asPopupView=true</t>
  </si>
  <si>
    <t>https://community.secop.gov.co/Public/Tendering/OpportunityDetail/Index?noticeUID=CO1.NTC.3224140&amp;isFromPublicArea=True&amp;isModal=true&amp;asPopupView=true</t>
  </si>
  <si>
    <t>https://community.secop.gov.co/Public/Tendering/OpportunityDetail/Index?noticeUID=CO1.NTC.3269625&amp;isFromPublicArea=True&amp;isModal=true&amp;asPopupView=true</t>
  </si>
  <si>
    <t>https://community.secop.gov.co/Public/Tendering/OpportunityDetail/Index?noticeUID=CO1.NTC.3223908&amp;isFromPublicArea=True&amp;isModal=true&amp;asPopupView=true</t>
  </si>
  <si>
    <t>https://community.secop.gov.co/Public/Tendering/OpportunityDetail/Index?noticeUID=CO1.NTC.3337427&amp;isFromPublicArea=True&amp;isModal=true&amp;asPopupView=true</t>
  </si>
  <si>
    <t>https://community.secop.gov.co/Public/Tendering/OpportunityDetail/Index?noticeUID=CO1.NTC.3092741&amp;isFromPublicArea=True&amp;isModal=true&amp;asPopupView=true</t>
  </si>
  <si>
    <t>https://community.secop.gov.co/Public/Tendering/OpportunityDetail/Index?noticeUID=CO1.NTC.3235691&amp;isFromPublicArea=True&amp;isModal=true&amp;asPopupView=true</t>
  </si>
  <si>
    <t>https://community.secop.gov.co/Public/Tendering/OpportunityDetail/Index?noticeUID=CO1.NTC.3171396&amp;isFromPublicArea=True&amp;isModal=true&amp;asPopupView=true</t>
  </si>
  <si>
    <t>https://community.secop.gov.co/Public/Tendering/OpportunityDetail/Index?noticeUID=CO1.NTC.3229798&amp;isFromPublicArea=True&amp;isModal=true&amp;asPopupView=true</t>
  </si>
  <si>
    <t>https://community.secop.gov.co/Public/Tendering/OpportunityDetail/Index?noticeUID=CO1.NTC.3229841&amp;isFromPublicArea=True&amp;isModal=true&amp;asPopupView=true</t>
  </si>
  <si>
    <t>https://community.secop.gov.co/Public/Tendering/OpportunityDetail/Index?noticeUID=CO1.NTC.3235688&amp;isFromPublicArea=True&amp;isModal=true&amp;asPopupView=true</t>
  </si>
  <si>
    <t>https://community.secop.gov.co/Public/Tendering/OpportunityDetail/Index?noticeUID=CO1.NTC.3252942&amp;isFromPublicArea=True&amp;isModal=true&amp;asPopupView=true</t>
  </si>
  <si>
    <t>https://community.secop.gov.co/Public/Tendering/OpportunityDetail/Index?noticeUID=CO1.NTC.3231167&amp;isFromPublicArea=True&amp;isModal=true&amp;asPopupView=true</t>
  </si>
  <si>
    <t>https://community.secop.gov.co/Public/Tendering/OpportunityDetail/Index?noticeUID=CO1.NTC.3232486&amp;isFromPublicArea=True&amp;isModal=true&amp;asPopupView=true</t>
  </si>
  <si>
    <t>https://community.secop.gov.co/Public/Tendering/OpportunityDetail/Index?noticeUID=CO1.NTC.3247530&amp;isFromPublicArea=True&amp;isModal=true&amp;asPopupView=true</t>
  </si>
  <si>
    <t>https://community.secop.gov.co/Public/Tendering/OpportunityDetail/Index?noticeUID=CO1.NTC.3247539&amp;isFromPublicArea=True&amp;isModal=true&amp;asPopupView=true</t>
  </si>
  <si>
    <t>https://community.secop.gov.co/Public/Tendering/OpportunityDetail/Index?noticeUID=CO1.NTC.3247758&amp;isFromPublicArea=True&amp;isModal=true&amp;asPopupView=true</t>
  </si>
  <si>
    <t>https://community.secop.gov.co/Public/Tendering/OpportunityDetail/Index?noticeUID=CO1.NTC.3238646&amp;isFromPublicArea=True&amp;isModal=true&amp;asPopupView=true</t>
  </si>
  <si>
    <t>https://community.secop.gov.co/Public/Tendering/OpportunityDetail/Index?noticeUID=CO1.NTC.3244369&amp;isFromPublicArea=True&amp;isModal=true&amp;asPopupView=true</t>
  </si>
  <si>
    <t>https://community.secop.gov.co/Public/Tendering/OpportunityDetail/Index?noticeUID=CO1.NTC.3241409&amp;isFromPublicArea=True&amp;isModal=true&amp;asPopupView=true</t>
  </si>
  <si>
    <t>https://community.secop.gov.co/Public/Tendering/OpportunityDetail/Index?noticeUID=CO1.NTC.3241907&amp;isFromPublicArea=True&amp;isModal=true&amp;asPopupView=true</t>
  </si>
  <si>
    <t>https://community.secop.gov.co/Public/Tendering/OpportunityDetail/Index?noticeUID=CO1.NTC.3241526&amp;isFromPublicArea=True&amp;isModal=true&amp;asPopupView=true</t>
  </si>
  <si>
    <t>https://community.secop.gov.co/Public/Tendering/OpportunityDetail/Index?noticeUID=CO1.NTC.3243549&amp;isFromPublicArea=True&amp;isModal=true&amp;asPopupView=true</t>
  </si>
  <si>
    <t>https://community.secop.gov.co/Public/Tendering/OpportunityDetail/Index?noticeUID=CO1.NTC.3243705&amp;isFromPublicArea=True&amp;isModal=true&amp;asPopupView=true</t>
  </si>
  <si>
    <t>https://community.secop.gov.co/Public/Tendering/OpportunityDetail/Index?noticeUID=CO1.NTC.3243682&amp;isFromPublicArea=True&amp;isModal=true&amp;asPopupView=true</t>
  </si>
  <si>
    <t>https://community.secop.gov.co/Public/Tendering/OpportunityDetail/Index?noticeUID=CO1.NTC.3243986&amp;isFromPublicArea=True&amp;isModal=true&amp;asPopupView=true</t>
  </si>
  <si>
    <t>https://community.secop.gov.co/Public/Tendering/OpportunityDetail/Index?noticeUID=CO1.NTC.3244256&amp;isFromPublicArea=True&amp;isModal=true&amp;asPopupView=true</t>
  </si>
  <si>
    <t>https://community.secop.gov.co/Public/Tendering/OpportunityDetail/Index?noticeUID=CO1.NTC.3239711&amp;isFromPublicArea=True&amp;isModal=true&amp;asPopupView=true</t>
  </si>
  <si>
    <t>https://community.secop.gov.co/Public/Tendering/OpportunityDetail/Index?noticeUID=CO1.NTC.3239726&amp;isFromPublicArea=True&amp;isModal=true&amp;asPopupView=true</t>
  </si>
  <si>
    <t>https://community.secop.gov.co/Public/Tendering/OpportunityDetail/Index?noticeUID=CO1.NTC.3239745&amp;isFromPublicArea=True&amp;isModal=true&amp;asPopupView=true</t>
  </si>
  <si>
    <t>https://community.secop.gov.co/Public/Tendering/OpportunityDetail/Index?noticeUID=CO1.NTC.3252308&amp;isFromPublicArea=True&amp;isModal=true&amp;asPopupView=true</t>
  </si>
  <si>
    <t>https://community.secop.gov.co/Public/Tendering/OpportunityDetail/Index?noticeUID=CO1.NTC.3240072&amp;isFromPublicArea=True&amp;isModal=true&amp;asPopupView=true</t>
  </si>
  <si>
    <t>https://community.secop.gov.co/Public/Tendering/OpportunityDetail/Index?noticeUID=CO1.NTC.3244728&amp;isFromPublicArea=True&amp;isModal=true&amp;asPopupView=true</t>
  </si>
  <si>
    <t>https://community.secop.gov.co/Public/Tendering/OpportunityDetail/Index?noticeUID=CO1.NTC.3242334&amp;isFromPublicArea=True&amp;isModal=true&amp;asPopupView=true</t>
  </si>
  <si>
    <t>https://community.secop.gov.co/Public/Tendering/OpportunityDetail/Index?noticeUID=CO1.NTC.3261148&amp;isFromPublicArea=True&amp;isModal=true&amp;asPopupView=true</t>
  </si>
  <si>
    <t>https://community.secop.gov.co/Public/Tendering/OpportunityDetail/Index?noticeUID=CO1.NTC.3261057&amp;isFromPublicArea=True&amp;isModal=true&amp;asPopupView=true</t>
  </si>
  <si>
    <t>https://community.secop.gov.co/Public/Tendering/OpportunityDetail/Index?noticeUID=CO1.NTC.3261805&amp;isFromPublicArea=True&amp;isModal=true&amp;asPopupView=true</t>
  </si>
  <si>
    <t>https://community.secop.gov.co/Public/Tendering/OpportunityDetail/Index?noticeUID=CO1.NTC.3261852&amp;isFromPublicArea=True&amp;isModal=true&amp;asPopupView=true</t>
  </si>
  <si>
    <t>https://community.secop.gov.co/Public/Tendering/OpportunityDetail/Index?noticeUID=CO1.NTC.3271752&amp;isFromPublicArea=True&amp;isModal=true&amp;asPopupView=true</t>
  </si>
  <si>
    <t>https://community.secop.gov.co/Public/Tendering/OpportunityDetail/Index?noticeUID=CO1.NTC.3257736&amp;isFromPublicArea=True&amp;isModal=true&amp;asPopupView=true</t>
  </si>
  <si>
    <t>https://community.secop.gov.co/Public/Tendering/OpportunityDetail/Index?noticeUID=CO1.NTC.3257398&amp;isFromPublicArea=True&amp;isModal=true&amp;asPopupView=true</t>
  </si>
  <si>
    <t>https://community.secop.gov.co/Public/Tendering/OpportunityDetail/Index?noticeUID=CO1.NTC.3257692&amp;isFromPublicArea=True&amp;isModal=true&amp;asPopupView=true</t>
  </si>
  <si>
    <t>https://community.secop.gov.co/Public/Tendering/OpportunityDetail/Index?noticeUID=CO1.NTC.3258116&amp;isFromPublicArea=True&amp;isModal=true&amp;asPopupView=true</t>
  </si>
  <si>
    <t>https://community.secop.gov.co/Public/Tendering/OpportunityDetail/Index?noticeUID=CO1.NTC.3258214&amp;isFromPublicArea=True&amp;isModal=true&amp;asPopupView=true</t>
  </si>
  <si>
    <t>https://community.secop.gov.co/Public/Tendering/OpportunityDetail/Index?noticeUID=CO1.NTC.3249153&amp;isFromPublicArea=True&amp;isModal=true&amp;asPopupView=true</t>
  </si>
  <si>
    <t>https://community.secop.gov.co/Public/Tendering/OpportunityDetail/Index?noticeUID=CO1.NTC.3441319&amp;isFromPublicArea=True&amp;isModal=true&amp;asPopupView=true</t>
  </si>
  <si>
    <t>https://community.secop.gov.co/Public/Tendering/OpportunityDetail/Index?noticeUID=CO1.NTC.3249822&amp;isFromPublicArea=True&amp;isModal=true&amp;asPopupView=true</t>
  </si>
  <si>
    <t>https://community.secop.gov.co/Public/Tendering/OpportunityDetail/Index?noticeUID=CO1.NTC.3251948&amp;isFromPublicArea=True&amp;isModal=true&amp;asPopupView=true</t>
  </si>
  <si>
    <t>https://community.secop.gov.co/Public/Tendering/OpportunityDetail/Index?noticeUID=CO1.NTC.3275967&amp;isFromPublicArea=True&amp;isModal=true&amp;asPopupView=true</t>
  </si>
  <si>
    <t>https://community.secop.gov.co/Public/Tendering/OpportunityDetail/Index?noticeUID=CO1.NTC.3252170&amp;isFromPublicArea=True&amp;isModal=true&amp;asPopupView=true</t>
  </si>
  <si>
    <t>https://community.secop.gov.co/Public/Tendering/OpportunityDetail/Index?noticeUID=CO1.NTC.3254275&amp;isFromPublicArea=True&amp;isModal=true&amp;asPopupView=true</t>
  </si>
  <si>
    <t>https://community.secop.gov.co/Public/Tendering/OpportunityDetail/Index?noticeUID=CO1.NTC.3255060&amp;isFromPublicArea=True&amp;isModal=true&amp;asPopupView=true</t>
  </si>
  <si>
    <t>https://community.secop.gov.co/Public/Tendering/OpportunityDetail/Index?noticeUID=CO1.NTC.3254540&amp;isFromPublicArea=True&amp;isModal=true&amp;asPopupView=true</t>
  </si>
  <si>
    <t>https://community.secop.gov.co/Public/Tendering/OpportunityDetail/Index?noticeUID=CO1.NTC.3260035&amp;isFromPublicArea=True&amp;isModal=true&amp;asPopupView=true</t>
  </si>
  <si>
    <t>https://community.secop.gov.co/Public/Tendering/OpportunityDetail/Index?noticeUID=CO1.NTC.3266841&amp;isFromPublicArea=True&amp;isModal=true&amp;asPopupView=true</t>
  </si>
  <si>
    <t>https://community.secop.gov.co/Public/Tendering/OpportunityDetail/Index?noticeUID=CO1.NTC.3268919&amp;isFromPublicArea=True&amp;isModal=true&amp;asPopupView=true</t>
  </si>
  <si>
    <t>https://community.secop.gov.co/Public/Tendering/OpportunityDetail/Index?noticeUID=CO1.NTC.3281394&amp;isFromPublicArea=True&amp;isModal=true&amp;asPopupView=true</t>
  </si>
  <si>
    <t>https://community.secop.gov.co/Public/Tendering/OpportunityDetail/Index?noticeUID=CO1.NTC.3270866&amp;isFromPublicArea=True&amp;isModal=true&amp;asPopupView=true</t>
  </si>
  <si>
    <t>https://community.secop.gov.co/Public/Tendering/OpportunityDetail/Index?noticeUID=CO1.NTC.3268237&amp;isFromPublicArea=True&amp;isModal=true&amp;asPopupView=true</t>
  </si>
  <si>
    <t>https://community.secop.gov.co/Public/Tendering/OpportunityDetail/Index?noticeUID=CO1.NTC.3272376&amp;isFromPublicArea=True&amp;isModal=true&amp;asPopupView=true</t>
  </si>
  <si>
    <t>https://community.secop.gov.co/Public/Tendering/OpportunityDetail/Index?noticeUID=CO1.NTC.3272939&amp;isFromPublicArea=True&amp;isModal=true&amp;asPopupView=true</t>
  </si>
  <si>
    <t>https://community.secop.gov.co/Public/Tendering/OpportunityDetail/Index?noticeUID=CO1.NTC.3272427&amp;isFromPublicArea=True&amp;isModal=true&amp;asPopupView=true</t>
  </si>
  <si>
    <t>https://community.secop.gov.co/Public/Tendering/OpportunityDetail/Index?noticeUID=CO1.NTC.3272083&amp;isFromPublicArea=True&amp;isModal=true&amp;asPopupView=true</t>
  </si>
  <si>
    <t>https://community.secop.gov.co/Public/Tendering/OpportunityDetail/Index?noticeUID=CO1.NTC.3277680&amp;isFromPublicArea=True&amp;isModal=true&amp;asPopupView=true</t>
  </si>
  <si>
    <t>https://community.secop.gov.co/Public/Tendering/OpportunityDetail/Index?noticeUID=CO1.NTC.3278156&amp;isFromPublicArea=True&amp;isModal=true&amp;asPopupView=true</t>
  </si>
  <si>
    <t>https://community.secop.gov.co/Public/Tendering/OpportunityDetail/Index?noticeUID=CO1.NTC.3280452&amp;isFromPublicArea=True&amp;isModal=true&amp;asPopupView=true</t>
  </si>
  <si>
    <t>https://community.secop.gov.co/Public/Tendering/OpportunityDetail/Index?noticeUID=CO1.NTC.3272953&amp;isFromPublicArea=True&amp;isModal=true&amp;asPopupView=true</t>
  </si>
  <si>
    <t>https://community.secop.gov.co/Public/Tendering/OpportunityDetail/Index?noticeUID=CO1.NTC.3274345&amp;isFromPublicArea=True&amp;isModal=true&amp;asPopupView=true</t>
  </si>
  <si>
    <t>https://community.secop.gov.co/Public/Tendering/OpportunityDetail/Index?noticeUID=CO1.NTC.3274839&amp;isFromPublicArea=True&amp;isModal=true&amp;asPopupView=true</t>
  </si>
  <si>
    <t>https://community.secop.gov.co/Public/Tendering/OpportunityDetail/Index?noticeUID=CO1.NTC.3274618&amp;isFromPublicArea=True&amp;isModal=true&amp;asPopupView=true</t>
  </si>
  <si>
    <t>https://community.secop.gov.co/Public/Tendering/OpportunityDetail/Index?noticeUID=CO1.NTC.3275006&amp;isFromPublicArea=True&amp;isModal=true&amp;asPopupView=true</t>
  </si>
  <si>
    <t>https://community.secop.gov.co/Public/Tendering/OpportunityDetail/Index?noticeUID=CO1.NTC.3274955&amp;isFromPublicArea=True&amp;isModal=true&amp;asPopupView=true</t>
  </si>
  <si>
    <t>https://community.secop.gov.co/Public/Tendering/OpportunityDetail/Index?noticeUID=CO1.NTC.3274987&amp;isFromPublicArea=True&amp;isModal=true&amp;asPopupView=true</t>
  </si>
  <si>
    <t>https://community.secop.gov.co/Public/Tendering/OpportunityDetail/Index?noticeUID=CO1.NTC.3275459&amp;isFromPublicArea=True&amp;isModal=true&amp;asPopupView=true</t>
  </si>
  <si>
    <t>https://community.secop.gov.co/Public/Tendering/OpportunityDetail/Index?noticeUID=CO1.NTC.3275278&amp;isFromPublicArea=True&amp;isModal=true&amp;asPopupView=true</t>
  </si>
  <si>
    <t>https://community.secop.gov.co/Public/Tendering/OpportunityDetail/Index?noticeUID=CO1.NTC.3275666&amp;isFromPublicArea=True&amp;isModal=true&amp;asPopupView=true</t>
  </si>
  <si>
    <t>https://community.secop.gov.co/Public/Tendering/OpportunityDetail/Index?noticeUID=CO1.NTC.3275165&amp;isFromPublicArea=True&amp;isModal=true&amp;asPopupView=true</t>
  </si>
  <si>
    <t>https://community.secop.gov.co/Public/Tendering/OpportunityDetail/Index?noticeUID=CO1.NTC.3275239&amp;isFromPublicArea=True&amp;isModal=true&amp;asPopupView=true</t>
  </si>
  <si>
    <t>https://community.secop.gov.co/Public/Tendering/OpportunityDetail/Index?noticeUID=CO1.NTC.3130385&amp;isFromPublicArea=True&amp;isModal=true&amp;asPopupView=true</t>
  </si>
  <si>
    <t>https://community.secop.gov.co/Public/Tendering/OpportunityDetail/Index?noticeUID=CO1.NTC.3278563&amp;isFromPublicArea=True&amp;isModal=true&amp;asPopupView=true</t>
  </si>
  <si>
    <t>https://community.secop.gov.co/Public/Tendering/OpportunityDetail/Index?noticeUID=CO1.NTC.3288775&amp;isFromPublicArea=True&amp;isModal=true&amp;asPopupView=true</t>
  </si>
  <si>
    <t>https://community.secop.gov.co/Public/Tendering/OpportunityDetail/Index?noticeUID=CO1.NTC.3278099&amp;isFromPublicArea=True&amp;isModal=true&amp;asPopupView=true</t>
  </si>
  <si>
    <t>https://community.secop.gov.co/Public/Tendering/OpportunityDetail/Index?noticeUID=CO1.NTC.3278522&amp;isFromPublicArea=True&amp;isModal=true&amp;asPopupView=true</t>
  </si>
  <si>
    <t>https://community.secop.gov.co/Public/Tendering/OpportunityDetail/Index?noticeUID=CO1.NTC.3278544&amp;isFromPublicArea=True&amp;isModal=true&amp;asPopupView=true</t>
  </si>
  <si>
    <t>https://community.secop.gov.co/Public/Tendering/OpportunityDetail/Index?noticeUID=CO1.NTC.3278470&amp;isFromPublicArea=True&amp;isModal=true&amp;asPopupView=true</t>
  </si>
  <si>
    <t>https://community.secop.gov.co/Public/Tendering/OpportunityDetail/Index?noticeUID=CO1.NTC.3284708&amp;isFromPublicArea=True&amp;isModal=true&amp;asPopupView=true</t>
  </si>
  <si>
    <t>https://community.secop.gov.co/Public/Tendering/OpportunityDetail/Index?noticeUID=CO1.NTC.3284596&amp;isFromPublicArea=True&amp;isModal=true&amp;asPopupView=true</t>
  </si>
  <si>
    <t>https://community.secop.gov.co/Public/Tendering/OpportunityDetail/Index?noticeUID=CO1.NTC.3285065&amp;isFromPublicArea=True&amp;isModal=true&amp;asPopupView=true</t>
  </si>
  <si>
    <t>https://community.secop.gov.co/Public/Tendering/OpportunityDetail/Index?noticeUID=CO1.NTC.3284940&amp;isFromPublicArea=True&amp;isModal=true&amp;asPopupView=true</t>
  </si>
  <si>
    <t>https://community.secop.gov.co/Public/Tendering/OpportunityDetail/Index?noticeUID=CO1.NTC.2989438&amp;isFromPublicArea=True&amp;isModal=true&amp;asPopupView=true</t>
  </si>
  <si>
    <t>https://community.secop.gov.co/Public/Tendering/OpportunityDetail/Index?noticeUID=CO1.NTC.3288565&amp;isFromPublicArea=True&amp;isModal=true&amp;asPopupView=true</t>
  </si>
  <si>
    <t>https://community.secop.gov.co/Public/Tendering/OpportunityDetail/Index?noticeUID=CO1.NTC.3290690&amp;isFromPublicArea=True&amp;isModal=true&amp;asPopupView=true</t>
  </si>
  <si>
    <t>https://community.secop.gov.co/Public/Tendering/OpportunityDetail/Index?noticeUID=CO1.NTC.3296764&amp;isFromPublicArea=True&amp;isModal=true&amp;asPopupView=true</t>
  </si>
  <si>
    <t>https://community.secop.gov.co/Public/Tendering/OpportunityDetail/Index?noticeUID=CO1.NTC.3288172&amp;isFromPublicArea=True&amp;isModal=true&amp;asPopupView=true</t>
  </si>
  <si>
    <t>https://community.secop.gov.co/Public/Tendering/OpportunityDetail/Index?noticeUID=CO1.NTC.3296191&amp;isFromPublicArea=True&amp;isModal=true&amp;asPopupView=true</t>
  </si>
  <si>
    <t>https://community.secop.gov.co/Public/Tendering/OpportunityDetail/Index?noticeUID=CO1.NTC.3299611&amp;isFromPublicArea=True&amp;isModal=true&amp;asPopupView=true</t>
  </si>
  <si>
    <t>https://community.secop.gov.co/Public/Tendering/OpportunityDetail/Index?noticeUID=CO1.NTC.3300708&amp;isFromPublicArea=True&amp;isModal=true&amp;asPopupView=true</t>
  </si>
  <si>
    <t>https://community.secop.gov.co/Public/Tendering/OpportunityDetail/Index?noticeUID=CO1.NTC.3300184&amp;isFromPublicArea=True&amp;isModal=true&amp;asPopupView=true</t>
  </si>
  <si>
    <t>https://community.secop.gov.co/Public/Tendering/OpportunityDetail/Index?noticeUID=CO1.NTC.3291071&amp;isFromPublicArea=True&amp;isModal=true&amp;asPopupView=true</t>
  </si>
  <si>
    <t>https://community.secop.gov.co/Public/Tendering/OpportunityDetail/Index?noticeUID=CO1.NTC.3290260&amp;isFromPublicArea=True&amp;isModal=true&amp;asPopupView=true</t>
  </si>
  <si>
    <t>https://community.secop.gov.co/Public/Tendering/OpportunityDetail/Index?noticeUID=CO1.NTC.3290812&amp;isFromPublicArea=True&amp;isModal=true&amp;asPopupView=true</t>
  </si>
  <si>
    <t>https://community.secop.gov.co/Public/Tendering/OpportunityDetail/Index?noticeUID=CO1.NTC.3290647&amp;isFromPublicArea=True&amp;isModal=true&amp;asPopupView=true</t>
  </si>
  <si>
    <t>https://community.secop.gov.co/Public/Tendering/OpportunityDetail/Index?noticeUID=CO1.NTC.3290766&amp;isFromPublicArea=True&amp;isModal=true&amp;asPopupView=true</t>
  </si>
  <si>
    <t>https://community.secop.gov.co/Public/Tendering/OpportunityDetail/Index?noticeUID=CO1.NTC.3291232&amp;isFromPublicArea=True&amp;isModal=true&amp;asPopupView=true</t>
  </si>
  <si>
    <t>https://community.secop.gov.co/Public/Tendering/OpportunityDetail/Index?noticeUID=CO1.NTC.3332109&amp;isFromPublicArea=True&amp;isModal=true&amp;asPopupView=true</t>
  </si>
  <si>
    <t>https://community.secop.gov.co/Public/Tendering/OpportunityDetail/Index?noticeUID=CO1.NTC.3290536&amp;isFromPublicArea=True&amp;isModal=true&amp;asPopupView=true</t>
  </si>
  <si>
    <t>https://community.secop.gov.co/Public/Tendering/OpportunityDetail/Index?noticeUID=CO1.NTC.3291098&amp;isFromPublicArea=True&amp;isModal=true&amp;asPopupView=true</t>
  </si>
  <si>
    <t>https://community.secop.gov.co/Public/Tendering/OpportunityDetail/Index?noticeUID=CO1.NTC.3290248&amp;isFromPublicArea=True&amp;isModal=true&amp;asPopupView=true</t>
  </si>
  <si>
    <t>https://community.secop.gov.co/Public/Tendering/OpportunityDetail/Index?noticeUID=CO1.NTC.3297648&amp;isFromPublicArea=True&amp;isModal=true&amp;asPopupView=true</t>
  </si>
  <si>
    <t>https://community.secop.gov.co/Public/Tendering/OpportunityDetail/Index?noticeUID=CO1.NTC.3305241&amp;isFromPublicArea=True&amp;isModal=true&amp;asPopupView=true</t>
  </si>
  <si>
    <t>https://community.secop.gov.co/Public/Tendering/OpportunityDetail/Index?noticeUID=CO1.NTC.3305270&amp;isFromPublicArea=True&amp;isModal=true&amp;asPopupView=true</t>
  </si>
  <si>
    <t>https://community.secop.gov.co/Public/Tendering/OpportunityDetail/Index?noticeUID=CO1.NTC.3304804&amp;isFromPublicArea=True&amp;isModal=true&amp;asPopupView=true</t>
  </si>
  <si>
    <t>https://community.secop.gov.co/Public/Tendering/OpportunityDetail/Index?noticeUID=CO1.NTC.3306871&amp;isFromPublicArea=True&amp;isModal=true&amp;asPopupView=true</t>
  </si>
  <si>
    <t>https://community.secop.gov.co/Public/Tendering/OpportunityDetail/Index?noticeUID=CO1.NTC.3305678&amp;isFromPublicArea=True&amp;isModal=true&amp;asPopupView=true</t>
  </si>
  <si>
    <t>https://community.secop.gov.co/Public/Tendering/OpportunityDetail/Index?noticeUID=CO1.NTC.3305751&amp;isFromPublicArea=True&amp;isModal=true&amp;asPopupView=true</t>
  </si>
  <si>
    <t>https://community.secop.gov.co/Public/Tendering/OpportunityDetail/Index?noticeUID=CO1.NTC.3306012&amp;isFromPublicArea=True&amp;isModal=true&amp;asPopupView=true</t>
  </si>
  <si>
    <t>https://community.secop.gov.co/Public/Tendering/OpportunityDetail/Index?noticeUID=CO1.NTC.3307215&amp;isFromPublicArea=True&amp;isModal=true&amp;asPopupView=true</t>
  </si>
  <si>
    <t>https://community.secop.gov.co/Public/Tendering/OpportunityDetail/Index?noticeUID=CO1.NTC.3315874&amp;isFromPublicArea=True&amp;isModal=true&amp;asPopupView=true</t>
  </si>
  <si>
    <t>https://community.secop.gov.co/Public/Tendering/OpportunityDetail/Index?noticeUID=CO1.NTC.3304619&amp;isFromPublicArea=True&amp;isModal=true&amp;asPopupView=true</t>
  </si>
  <si>
    <t>https://community.secop.gov.co/Public/Tendering/OpportunityDetail/Index?noticeUID=CO1.NTC.3300558&amp;isFromPublicArea=True&amp;isModal=true&amp;asPopupView=true</t>
  </si>
  <si>
    <t>https://community.secop.gov.co/Public/Tendering/OpportunityDetail/Index?noticeUID=CO1.NTC.3105677&amp;isFromPublicArea=True&amp;isModal=true&amp;asPopupView=true</t>
  </si>
  <si>
    <t>https://community.secop.gov.co/Public/Tendering/OpportunityDetail/Index?noticeUID=CO1.NTC.3311914&amp;isFromPublicArea=True&amp;isModal=true&amp;asPopupView=true</t>
  </si>
  <si>
    <t>https://community.secop.gov.co/Public/Tendering/OpportunityDetail/Index?noticeUID=CO1.NTC.3312627&amp;isFromPublicArea=True&amp;isModal=true&amp;asPopupView=true</t>
  </si>
  <si>
    <t>https://community.secop.gov.co/Public/Tendering/OpportunityDetail/Index?noticeUID=CO1.NTC.3317664&amp;isFromPublicArea=True&amp;isModal=true&amp;asPopupView=true</t>
  </si>
  <si>
    <t>https://community.secop.gov.co/Public/Tendering/OpportunityDetail/Index?noticeUID=CO1.NTC.3314726&amp;isFromPublicArea=True&amp;isModal=true&amp;asPopupView=true</t>
  </si>
  <si>
    <t>https://community.secop.gov.co/Public/Tendering/OpportunityDetail/Index?noticeUID=CO1.NTC.3310105&amp;isFromPublicArea=True&amp;isModal=true&amp;asPopupView=true</t>
  </si>
  <si>
    <t>https://community.secop.gov.co/Public/Tendering/OpportunityDetail/Index?noticeUID=CO1.NTC.3316067&amp;isFromPublicArea=True&amp;isModal=true&amp;asPopupView=true</t>
  </si>
  <si>
    <t>https://community.secop.gov.co/Public/Tendering/OpportunityDetail/Index?noticeUID=CO1.NTC.3317043&amp;isFromPublicArea=True&amp;isModal=true&amp;asPopupView=true</t>
  </si>
  <si>
    <t>https://community.secop.gov.co/Public/Tendering/OpportunityDetail/Index?noticeUID=CO1.NTC.3395509&amp;isFromPublicArea=True&amp;isModal=true&amp;asPopupView=true</t>
  </si>
  <si>
    <t>https://community.secop.gov.co/Public/Tendering/OpportunityDetail/Index?noticeUID=CO1.NTC.3160082&amp;isFromPublicArea=True&amp;isModal=true&amp;asPopupView=true</t>
  </si>
  <si>
    <t>https://community.secop.gov.co/Public/Tendering/OpportunityDetail/Index?noticeUID=CO1.NTC.3049021&amp;isFromPublicArea=True&amp;isModal=true&amp;asPopupView=true</t>
  </si>
  <si>
    <t>https://community.secop.gov.co/Public/Tendering/OpportunityDetail/Index?noticeUID=CO1.NTC.3382913&amp;isFromPublicArea=True&amp;isModal=true&amp;asPopupView=true</t>
  </si>
  <si>
    <t>https://community.secop.gov.co/Public/Tendering/OpportunityDetail/Index?noticeUID=CO1.NTC.3317332&amp;isFromPublicArea=True&amp;isModal=true&amp;asPopupView=true</t>
  </si>
  <si>
    <t>https://community.secop.gov.co/Public/Tendering/OpportunityDetail/Index?noticeUID=CO1.NTC.3126016&amp;isFromPublicArea=True&amp;isModal=true&amp;asPopupView=true</t>
  </si>
  <si>
    <t>https://community.secop.gov.co/Public/Tendering/OpportunityDetail/Index?noticeUID=CO1.NTC.3317249&amp;isFromPublicArea=True&amp;isModal=true&amp;asPopupView=true</t>
  </si>
  <si>
    <t>https://community.secop.gov.co/Public/Tendering/OpportunityDetail/Index?noticeUID=CO1.NTC.3320537&amp;isFromPublicArea=True&amp;isModal=true&amp;asPopupView=true</t>
  </si>
  <si>
    <t>https://community.secop.gov.co/Public/Tendering/OpportunityDetail/Index?noticeUID=CO1.NTC.3317374&amp;isFromPublicArea=True&amp;isModal=true&amp;asPopupView=true</t>
  </si>
  <si>
    <t>https://community.secop.gov.co/Public/Tendering/OpportunityDetail/Index?noticeUID=CO1.NTC.3333161&amp;isFromPublicArea=True&amp;isModal=true&amp;asPopupView=true</t>
  </si>
  <si>
    <t>https://community.secop.gov.co/Public/Tendering/OpportunityDetail/Index?noticeUID=CO1.NTC.3337019&amp;isFromPublicArea=True&amp;isModal=true&amp;asPopupView=true</t>
  </si>
  <si>
    <t>https://community.secop.gov.co/Public/Tendering/OpportunityDetail/Index?noticeUID=CO1.NTC.3339445&amp;isFromPublicArea=True&amp;isModal=true&amp;asPopupView=true</t>
  </si>
  <si>
    <t>https://community.secop.gov.co/Public/Tendering/OpportunityDetail/Index?noticeUID=CO1.NTC.3332618&amp;isFromPublicArea=True&amp;isModal=true&amp;asPopupView=true</t>
  </si>
  <si>
    <t>https://community.secop.gov.co/Public/Tendering/OpportunityDetail/Index?noticeUID=CO1.NTC.3333222&amp;isFromPublicArea=True&amp;isModal=true&amp;asPopupView=true</t>
  </si>
  <si>
    <t>https://community.secop.gov.co/Public/Tendering/OpportunityDetail/Index?noticeUID=CO1.NTC.3331740&amp;isFromPublicArea=True&amp;isModal=true&amp;asPopupView=true</t>
  </si>
  <si>
    <t>https://community.secop.gov.co/Public/Tendering/OpportunityDetail/Index?noticeUID=CO1.NTC.3338429&amp;isFromPublicArea=True&amp;isModal=true&amp;asPopupView=true</t>
  </si>
  <si>
    <t>https://community.secop.gov.co/Public/Tendering/OpportunityDetail/Index?noticeUID=CO1.NTC.3357111&amp;isFromPublicArea=True&amp;isModal=true&amp;asPopupView=true</t>
  </si>
  <si>
    <t>https://community.secop.gov.co/Public/Tendering/OpportunityDetail/Index?noticeUID=CO1.NTC.3331286&amp;isFromPublicArea=True&amp;isModal=true&amp;asPopupView=true</t>
  </si>
  <si>
    <t>https://community.secop.gov.co/Public/Tendering/OpportunityDetail/Index?noticeUID=CO1.NTC.3331698&amp;isFromPublicArea=True&amp;isModal=true&amp;asPopupView=true</t>
  </si>
  <si>
    <t>https://community.secop.gov.co/Public/Tendering/OpportunityDetail/Index?noticeUID=CO1.NTC.3331831&amp;isFromPublicArea=True&amp;isModal=true&amp;asPopupView=true</t>
  </si>
  <si>
    <t>https://community.secop.gov.co/Public/Tendering/OpportunityDetail/Index?noticeUID=CO1.NTC.3331883&amp;isFromPublicArea=True&amp;isModal=true&amp;asPopupView=true</t>
  </si>
  <si>
    <t>https://community.secop.gov.co/Public/Tendering/OpportunityDetail/Index?noticeUID=CO1.NTC.3331706&amp;isFromPublicArea=True&amp;isModal=true&amp;asPopupView=true</t>
  </si>
  <si>
    <t>https://community.secop.gov.co/Public/Tendering/OpportunityDetail/Index?noticeUID=CO1.NTC.3333002&amp;isFromPublicArea=True&amp;isModal=true&amp;asPopupView=true</t>
  </si>
  <si>
    <t>https://community.secop.gov.co/Public/Tendering/OpportunityDetail/Index?noticeUID=CO1.NTC.3333631&amp;isFromPublicArea=True&amp;isModal=true&amp;asPopupView=true</t>
  </si>
  <si>
    <t>https://community.secop.gov.co/Public/Tendering/OpportunityDetail/Index?noticeUID=CO1.NTC.3333006&amp;isFromPublicArea=True&amp;isModal=true&amp;asPopupView=true</t>
  </si>
  <si>
    <t>https://community.secop.gov.co/Public/Tendering/OpportunityDetail/Index?noticeUID=CO1.NTC.3332864&amp;isFromPublicArea=True&amp;isModal=true&amp;asPopupView=true</t>
  </si>
  <si>
    <t>https://community.secop.gov.co/Public/Tendering/OpportunityDetail/Index?noticeUID=CO1.NTC.3333028&amp;isFromPublicArea=True&amp;isModal=true&amp;asPopupView=true</t>
  </si>
  <si>
    <t>https://community.secop.gov.co/Public/Tendering/OpportunityDetail/Index?noticeUID=CO1.NTC.3337449&amp;isFromPublicArea=True&amp;isModal=true&amp;asPopupView=true</t>
  </si>
  <si>
    <t>https://community.secop.gov.co/Public/Tendering/OpportunityDetail/Index?noticeUID=CO1.NTC.3337485&amp;isFromPublicArea=True&amp;isModal=true&amp;asPopupView=true</t>
  </si>
  <si>
    <t>https://community.secop.gov.co/Public/Tendering/OpportunityDetail/Index?noticeUID=CO1.NTC.3342627&amp;isFromPublicArea=True&amp;isModal=true&amp;asPopupView=true</t>
  </si>
  <si>
    <t>https://community.secop.gov.co/Public/Tendering/OpportunityDetail/Index?noticeUID=CO1.NTC.3342933&amp;isFromPublicArea=True&amp;isModal=true&amp;asPopupView=true</t>
  </si>
  <si>
    <t>https://community.secop.gov.co/Public/Tendering/OpportunityDetail/Index?noticeUID=CO1.NTC.3333526&amp;isFromPublicArea=True&amp;isModal=true&amp;asPopupView=true</t>
  </si>
  <si>
    <t>https://community.secop.gov.co/Public/Tendering/OpportunityDetail/Index?noticeUID=CO1.NTC.3333882&amp;isFromPublicArea=True&amp;isModal=true&amp;asPopupView=true</t>
  </si>
  <si>
    <t>https://community.secop.gov.co/Public/Tendering/OpportunityDetail/Index?noticeUID=CO1.NTC.3334278&amp;isFromPublicArea=True&amp;isModal=true&amp;asPopupView=true</t>
  </si>
  <si>
    <t>https://community.secop.gov.co/Public/Tendering/OpportunityDetail/Index?noticeUID=CO1.NTC.3357459&amp;isFromPublicArea=True&amp;isModal=true&amp;asPopupView=true</t>
  </si>
  <si>
    <t>https://community.secop.gov.co/Public/Tendering/OpportunityDetail/Index?noticeUID=CO1.NTC.3357560&amp;isFromPublicArea=True&amp;isModal=true&amp;asPopupView=true</t>
  </si>
  <si>
    <t>https://community.secop.gov.co/Public/Tendering/OpportunityDetail/Index?noticeUID=CO1.NTC.3357714&amp;isFromPublicArea=True&amp;isModal=true&amp;asPopupView=true</t>
  </si>
  <si>
    <t>https://community.secop.gov.co/Public/Tendering/OpportunityDetail/Index?noticeUID=CO1.NTC.3337674&amp;isFromPublicArea=True&amp;isModal=true&amp;asPopupView=true</t>
  </si>
  <si>
    <t>https://community.secop.gov.co/Public/Tendering/OpportunityDetail/Index?noticeUID=CO1.NTC.3346261&amp;isFromPublicArea=True&amp;isModal=true&amp;asPopupView=true</t>
  </si>
  <si>
    <t>https://community.secop.gov.co/Public/Tendering/OpportunityDetail/Index?noticeUID=CO1.NTC.3346672&amp;isFromPublicArea=True&amp;isModal=true&amp;asPopupView=true</t>
  </si>
  <si>
    <t>https://community.secop.gov.co/Public/Tendering/OpportunityDetail/Index?noticeUID=CO1.NTC.3346776&amp;isFromPublicArea=True&amp;isModal=true&amp;asPopupView=true</t>
  </si>
  <si>
    <t>https://community.secop.gov.co/Public/Tendering/OpportunityDetail/Index?noticeUID=CO1.NTC.3358918&amp;isFromPublicArea=True&amp;isModal=true&amp;asPopupView=true</t>
  </si>
  <si>
    <t>https://community.secop.gov.co/Public/Tendering/OpportunityDetail/Index?noticeUID=CO1.NTC.3361194&amp;isFromPublicArea=True&amp;isModal=true&amp;asPopupView=true</t>
  </si>
  <si>
    <t>https://community.secop.gov.co/Public/Tendering/OpportunityDetail/Index?noticeUID=CO1.NTC.3169982&amp;isFromPublicArea=True&amp;isModal=true&amp;asPopupView=true</t>
  </si>
  <si>
    <t>https://community.secop.gov.co/Public/Tendering/OpportunityDetail/Index?noticeUID=CO1.NTC.3338242&amp;isFromPublicArea=True&amp;isModal=true&amp;asPopupView=true</t>
  </si>
  <si>
    <t>https://community.secop.gov.co/Public/Tendering/OpportunityDetail/Index?noticeUID=CO1.NTC.3343017&amp;isFromPublicArea=True&amp;isModal=true&amp;asPopupView=true</t>
  </si>
  <si>
    <t>https://community.secop.gov.co/Public/Tendering/OpportunityDetail/Index?noticeUID=CO1.NTC.3340633&amp;isFromPublicArea=True&amp;isModal=true&amp;asPopupView=true</t>
  </si>
  <si>
    <t>https://community.secop.gov.co/Public/Tendering/OpportunityDetail/Index?noticeUID=CO1.NTC.3370325&amp;isFromPublicArea=True&amp;isModal=true&amp;asPopupView=true</t>
  </si>
  <si>
    <t>https://community.secop.gov.co/Public/Tendering/OpportunityDetail/Index?noticeUID=CO1.NTC.3371526&amp;isFromPublicArea=True&amp;isModal=true&amp;asPopupView=true</t>
  </si>
  <si>
    <t>https://community.secop.gov.co/Public/Tendering/OpportunityDetail/Index?noticeUID=CO1.NTC.3372880&amp;isFromPublicArea=True&amp;isModal=true&amp;asPopupView=true</t>
  </si>
  <si>
    <t>https://community.secop.gov.co/Public/Tendering/OpportunityDetail/Index?noticeUID=CO1.NTC.3343172&amp;isFromPublicArea=True&amp;isModal=true&amp;asPopupView=true</t>
  </si>
  <si>
    <t>https://community.secop.gov.co/Public/Tendering/OpportunityDetail/Index?noticeUID=CO1.NTC.3347978&amp;isFromPublicArea=True&amp;isModal=true&amp;asPopupView=true</t>
  </si>
  <si>
    <t>https://community.secop.gov.co/Public/Tendering/OpportunityDetail/Index?noticeUID=CO1.NTC.3350019&amp;isFromPublicArea=True&amp;isModal=true&amp;asPopupView=true</t>
  </si>
  <si>
    <t>https://community.secop.gov.co/Public/Tendering/OpportunityDetail/Index?noticeUID=CO1.NTC.3442941&amp;isFromPublicArea=True&amp;isModal=true&amp;asPopupView=true</t>
  </si>
  <si>
    <t>https://community.secop.gov.co/Public/Tendering/OpportunityDetail/Index?noticeUID=CO1.NTC.3344838&amp;isFromPublicArea=True&amp;isModal=true&amp;asPopupView=true</t>
  </si>
  <si>
    <t>https://community.secop.gov.co/Public/Tendering/OpportunityDetail/Index?noticeUID=CO1.NTC.3362484&amp;isFromPublicArea=True&amp;isModal=true&amp;asPopupView=true</t>
  </si>
  <si>
    <t>https://community.secop.gov.co/Public/Tendering/OpportunityDetail/Index?noticeUID=CO1.NTC.3358071&amp;isFromPublicArea=True&amp;isModal=true&amp;asPopupView=true</t>
  </si>
  <si>
    <t>https://community.secop.gov.co/Public/Tendering/OpportunityDetail/Index?noticeUID=CO1.NTC.3357692&amp;isFromPublicArea=True&amp;isModal=true&amp;asPopupView=true</t>
  </si>
  <si>
    <t>https://community.secop.gov.co/Public/Tendering/OpportunityDetail/Index?noticeUID=CO1.NTC.3384328&amp;isFromPublicArea=True&amp;isModal=true&amp;asPopupView=true</t>
  </si>
  <si>
    <t>https://community.secop.gov.co/Public/Tendering/OpportunityDetail/Index?noticeUID=CO1.NTC.3358440&amp;isFromPublicArea=True&amp;isModal=true&amp;asPopupView=true</t>
  </si>
  <si>
    <t>https://community.secop.gov.co/Public/Tendering/OpportunityDetail/Index?noticeUID=CO1.NTC.3364416&amp;isFromPublicArea=True&amp;isModal=true&amp;asPopupView=true</t>
  </si>
  <si>
    <t>https://community.secop.gov.co/Public/Tendering/OpportunityDetail/Index?noticeUID=CO1.NTC.3364709&amp;isFromPublicArea=True&amp;isModal=true&amp;asPopupView=true</t>
  </si>
  <si>
    <t>https://community.secop.gov.co/Public/Tendering/OpportunityDetail/Index?noticeUID=CO1.NTC.3364473&amp;isFromPublicArea=True&amp;isModal=true&amp;asPopupView=true</t>
  </si>
  <si>
    <t>https://community.secop.gov.co/Public/Tendering/OpportunityDetail/Index?noticeUID=CO1.NTC.3364783&amp;isFromPublicArea=True&amp;isModal=true&amp;asPopupView=true</t>
  </si>
  <si>
    <t>https://community.secop.gov.co/Public/Tendering/OpportunityDetail/Index?noticeUID=CO1.NTC.3367583&amp;isFromPublicArea=True&amp;isModal=true&amp;asPopupView=true</t>
  </si>
  <si>
    <t>https://community.secop.gov.co/Public/Tendering/OpportunityDetail/Index?noticeUID=CO1.NTC.3367768&amp;isFromPublicArea=True&amp;isModal=true&amp;asPopupView=true</t>
  </si>
  <si>
    <t>https://community.secop.gov.co/Public/Tendering/OpportunityDetail/Index?noticeUID=CO1.NTC.3448763&amp;isFromPublicArea=True&amp;isModal=true&amp;asPopupView=true</t>
  </si>
  <si>
    <t>https://community.secop.gov.co/Public/Tendering/OpportunityDetail/Index?noticeUID=CO1.NTC.3384224&amp;isFromPublicArea=True&amp;isModal=true&amp;asPopupView=true</t>
  </si>
  <si>
    <t>https://community.secop.gov.co/Public/Tendering/OpportunityDetail/Index?noticeUID=CO1.NTC.3368526&amp;isFromPublicArea=True&amp;isModal=true&amp;asPopupView=true</t>
  </si>
  <si>
    <t>https://community.secop.gov.co/Public/Tendering/OpportunityDetail/Index?noticeUID=CO1.NTC.3368507&amp;isFromPublicArea=True&amp;isModal=true&amp;asPopupView=true</t>
  </si>
  <si>
    <t>https://community.secop.gov.co/Public/Tendering/OpportunityDetail/Index?noticeUID=CO1.NTC.3368449&amp;isFromPublicArea=True&amp;isModal=true&amp;asPopupView=true</t>
  </si>
  <si>
    <t>https://community.secop.gov.co/Public/Tendering/OpportunityDetail/Index?noticeUID=CO1.NTC.3395815&amp;isFromPublicArea=True&amp;isModal=true&amp;asPopupView=true</t>
  </si>
  <si>
    <t>https://community.secop.gov.co/Public/Tendering/OpportunityDetail/Index?noticeUID=CO1.NTC.3368090&amp;isFromPublicArea=True&amp;isModal=true&amp;asPopupView=true</t>
  </si>
  <si>
    <t>https://community.secop.gov.co/Public/Tendering/OpportunityDetail/Index?noticeUID=CO1.NTC.3368240&amp;isFromPublicArea=True&amp;isModal=true&amp;asPopupView=true</t>
  </si>
  <si>
    <t>https://community.secop.gov.co/Public/Tendering/OpportunityDetail/Index?noticeUID=CO1.NTC.3366597&amp;isFromPublicArea=True&amp;isModal=true&amp;asPopupView=true</t>
  </si>
  <si>
    <t>https://community.secop.gov.co/Public/Tendering/OpportunityDetail/Index?noticeUID=CO1.NTC.3441849&amp;isFromPublicArea=True&amp;isModal=true&amp;asPopupView=true</t>
  </si>
  <si>
    <t>https://community.secop.gov.co/Public/Tendering/OpportunityDetail/Index?noticeUID=CO1.NTC.3364784&amp;isFromPublicArea=True&amp;isModal=true&amp;asPopupView=true</t>
  </si>
  <si>
    <t>https://community.secop.gov.co/Public/Tendering/OpportunityDetail/Index?noticeUID=CO1.NTC.3382170&amp;isFromPublicArea=True&amp;isModal=true&amp;asPopupView=true</t>
  </si>
  <si>
    <t>https://community.secop.gov.co/Public/Tendering/OpportunityDetail/Index?noticeUID=CO1.NTC.3373789&amp;isFromPublicArea=True&amp;isModal=true&amp;asPopupView=true</t>
  </si>
  <si>
    <t>https://community.secop.gov.co/Public/Tendering/OpportunityDetail/Index?noticeUID=CO1.NTC.3374069&amp;isFromPublicArea=True&amp;isModal=true&amp;asPopupView=true</t>
  </si>
  <si>
    <t>https://community.secop.gov.co/Public/Tendering/OpportunityDetail/Index?noticeUID=CO1.NTC.3377140&amp;isFromPublicArea=True&amp;isModal=true&amp;asPopupView=true</t>
  </si>
  <si>
    <t>https://community.secop.gov.co/Public/Tendering/OpportunityDetail/Index?noticeUID=CO1.NTC.3374212&amp;isFromPublicArea=True&amp;isModal=true&amp;asPopupView=true</t>
  </si>
  <si>
    <t>https://community.secop.gov.co/Public/Tendering/OpportunityDetail/Index?noticeUID=CO1.NTC.3374406&amp;isFromPublicArea=True&amp;isModal=true&amp;asPopupView=true</t>
  </si>
  <si>
    <t>https://community.secop.gov.co/Public/Tendering/OpportunityDetail/Index?noticeUID=CO1.NTC.3429289&amp;isFromPublicArea=True&amp;isModal=true&amp;asPopupView=true</t>
  </si>
  <si>
    <t>https://community.secop.gov.co/Public/Tendering/OpportunityDetail/Index?noticeUID=CO1.NTC.3369800&amp;isFromPublicArea=True&amp;isModal=true&amp;asPopupView=true</t>
  </si>
  <si>
    <t>https://community.secop.gov.co/Public/Tendering/OpportunityDetail/Index?noticeUID=CO1.NTC.3370971&amp;isFromPublicArea=True&amp;isModal=true&amp;asPopupView=true</t>
  </si>
  <si>
    <t>https://community.secop.gov.co/Public/Tendering/OpportunityDetail/Index?noticeUID=CO1.NTC.3371270&amp;isFromPublicArea=True&amp;isModal=true&amp;asPopupView=true</t>
  </si>
  <si>
    <t>https://community.secop.gov.co/Public/Tendering/OpportunityDetail/Index?noticeUID=CO1.NTC.3371801&amp;isFromPublicArea=True&amp;isModal=true&amp;asPopupView=true</t>
  </si>
  <si>
    <t>https://community.secop.gov.co/Public/Tendering/OpportunityDetail/Index?noticeUID=CO1.NTC.3369891&amp;isFromPublicArea=True&amp;isModal=true&amp;asPopupView=true</t>
  </si>
  <si>
    <t>https://community.secop.gov.co/Public/Tendering/OpportunityDetail/Index?noticeUID=CO1.NTC.3377111&amp;isFromPublicArea=True&amp;isModal=true&amp;asPopupView=true</t>
  </si>
  <si>
    <t>https://community.secop.gov.co/Public/Tendering/OpportunityDetail/Index?noticeUID=CO1.NTC.3375585&amp;isFromPublicArea=True&amp;isModal=true&amp;asPopupView=true</t>
  </si>
  <si>
    <t>https://community.secop.gov.co/Public/Tendering/OpportunityDetail/Index?noticeUID=CO1.NTC.3383067&amp;isFromPublicArea=True&amp;isModal=true&amp;asPopupView=true</t>
  </si>
  <si>
    <t>https://community.secop.gov.co/Public/Tendering/OpportunityDetail/Index?noticeUID=CO1.NTC.3383064&amp;isFromPublicArea=True&amp;isModal=true&amp;asPopupView=true</t>
  </si>
  <si>
    <t>https://community.secop.gov.co/Public/Tendering/OpportunityDetail/Index?noticeUID=CO1.NTC.3376418&amp;isFromPublicArea=True&amp;isModal=true&amp;asPopupView=true</t>
  </si>
  <si>
    <t>https://community.secop.gov.co/Public/Tendering/OpportunityDetail/Index?noticeUID=CO1.NTC.3378232&amp;isFromPublicArea=True&amp;isModal=true&amp;asPopupView=true</t>
  </si>
  <si>
    <t>https://community.secop.gov.co/Public/Tendering/OpportunityDetail/Index?noticeUID=CO1.NTC.3381997&amp;isFromPublicArea=True&amp;isModal=true&amp;asPopupView=true</t>
  </si>
  <si>
    <t>https://community.secop.gov.co/Public/Tendering/OpportunityDetail/Index?noticeUID=CO1.NTC.3382593&amp;isFromPublicArea=True&amp;isModal=true&amp;asPopupView=true</t>
  </si>
  <si>
    <t>https://community.secop.gov.co/Public/Tendering/OpportunityDetail/Index?noticeUID=CO1.NTC.3382750&amp;isFromPublicArea=True&amp;isModal=true&amp;asPopupView=true</t>
  </si>
  <si>
    <t>https://community.secop.gov.co/Public/Tendering/OpportunityDetail/Index?noticeUID=CO1.NTC.3378281&amp;isFromPublicArea=True&amp;isModal=true&amp;asPopupView=true</t>
  </si>
  <si>
    <t>https://community.secop.gov.co/Public/Tendering/OpportunityDetail/Index?noticeUID=CO1.NTC.3379174&amp;isFromPublicArea=True&amp;isModal=true&amp;asPopupView=true</t>
  </si>
  <si>
    <t>https://community.secop.gov.co/Public/Tendering/OpportunityDetail/Index?noticeUID=CO1.NTC.3309659&amp;isFromPublicArea=True&amp;isModal=true&amp;asPopupView=true</t>
  </si>
  <si>
    <t>https://community.secop.gov.co/Public/Tendering/OpportunityDetail/Index?noticeUID=CO1.NTC.3231702&amp;isFromPublicArea=True&amp;isModal=true&amp;asPopupView=true</t>
  </si>
  <si>
    <t>https://community.secop.gov.co/Public/Tendering/OpportunityDetail/Index?noticeUID=CO1.NTC.3381118&amp;isFromPublicArea=True&amp;isModal=true&amp;asPopupView=true</t>
  </si>
  <si>
    <t>https://community.secop.gov.co/Public/Tendering/OpportunityDetail/Index?noticeUID=CO1.NTC.3382389&amp;isFromPublicArea=True&amp;isModal=true&amp;asPopupView=true</t>
  </si>
  <si>
    <t>https://community.secop.gov.co/Public/Tendering/OpportunityDetail/Index?noticeUID=CO1.NTC.3382760&amp;isFromPublicArea=True&amp;isModal=true&amp;asPopupView=true</t>
  </si>
  <si>
    <t>https://community.secop.gov.co/Public/Tendering/OpportunityDetail/Index?noticeUID=CO1.NTC.3383056&amp;isFromPublicArea=True&amp;isModal=true&amp;asPopupView=true</t>
  </si>
  <si>
    <t>https://community.secop.gov.co/Public/Tendering/OpportunityDetail/Index?noticeUID=CO1.NTC.3325046&amp;isFromPublicArea=True&amp;isModal=true&amp;asPopupView=true</t>
  </si>
  <si>
    <t>https://community.secop.gov.co/Public/Tendering/OpportunityDetail/Index?noticeUID=CO1.NTC.3385313&amp;isFromPublicArea=True&amp;isModal=true&amp;asPopupView=true</t>
  </si>
  <si>
    <t>https://community.secop.gov.co/Public/Tendering/OpportunityDetail/Index?noticeUID=CO1.NTC.3318379&amp;isFromPublicArea=True&amp;isModal=true&amp;asPopupView=true</t>
  </si>
  <si>
    <t>https://community.secop.gov.co/Public/Tendering/OpportunityDetail/Index?noticeUID=CO1.NTC.3384942&amp;isFromPublicArea=True&amp;isModal=true&amp;asPopupView=true</t>
  </si>
  <si>
    <t>https://community.secop.gov.co/Public/Tendering/OpportunityDetail/Index?noticeUID=CO1.NTC.3404067&amp;isFromPublicArea=True&amp;isModal=true&amp;asPopupView=true</t>
  </si>
  <si>
    <t>https://community.secop.gov.co/Public/Tendering/OpportunityDetail/Index?noticeUID=CO1.NTC.3317040&amp;isFromPublicArea=True&amp;isModal=true&amp;asPopupView=true</t>
  </si>
  <si>
    <t>https://community.secop.gov.co/Public/Tendering/OpportunityDetail/Index?noticeUID=CO1.NTC.3413644&amp;isFromPublicArea=True&amp;isModal=true&amp;asPopupView=true</t>
  </si>
  <si>
    <t>https://community.secop.gov.co/Public/Tendering/OpportunityDetail/Index?noticeUID=CO1.NTC.3393490&amp;isFromPublicArea=True&amp;isModal=true&amp;asPopupView=true</t>
  </si>
  <si>
    <t>https://community.secop.gov.co/Public/Tendering/OpportunityDetail/Index?noticeUID=CO1.NTC.3391492&amp;isFromPublicArea=True&amp;isModal=true&amp;asPopupView=true</t>
  </si>
  <si>
    <t>https://community.secop.gov.co/Public/Tendering/OpportunityDetail/Index?noticeUID=CO1.NTC.3393933&amp;isFromPublicArea=True&amp;isModal=true&amp;asPopupView=true</t>
  </si>
  <si>
    <t>https://community.secop.gov.co/Public/Tendering/OpportunityDetail/Index?noticeUID=CO1.NTC.3405929&amp;isFromPublicArea=True&amp;isModal=true&amp;asPopupView=true</t>
  </si>
  <si>
    <t>https://community.secop.gov.co/Public/Tendering/OpportunityDetail/Index?noticeUID=CO1.NTC.3404379&amp;isFromPublicArea=True&amp;isModal=true&amp;asPopupView=true</t>
  </si>
  <si>
    <t>https://community.secop.gov.co/Public/Tendering/OpportunityDetail/Index?noticeUID=CO1.NTC.3399879&amp;isFromPublicArea=True&amp;isModal=true&amp;asPopupView=true</t>
  </si>
  <si>
    <t>https://community.secop.gov.co/Public/Tendering/OpportunityDetail/Index?noticeUID=CO1.NTC.3399727&amp;isFromPublicArea=True&amp;isModal=true&amp;asPopupView=true</t>
  </si>
  <si>
    <t>https://community.secop.gov.co/Public/Tendering/OpportunityDetail/Index?noticeUID=CO1.NTC.3420401&amp;isFromPublicArea=True&amp;isModal=true&amp;asPopupView=true</t>
  </si>
  <si>
    <t>https://community.secop.gov.co/Public/Tendering/OpportunityDetail/Index?noticeUID=CO1.NTC.3399531&amp;isFromPublicArea=True&amp;isModal=true&amp;asPopupView=true</t>
  </si>
  <si>
    <t>https://community.secop.gov.co/Public/Tendering/OpportunityDetail/Index?noticeUID=CO1.NTC.3398700&amp;isFromPublicArea=True&amp;isModal=true&amp;asPopupView=true</t>
  </si>
  <si>
    <t>https://community.secop.gov.co/Public/Tendering/OpportunityDetail/Index?noticeUID=CO1.NTC.3399738&amp;isFromPublicArea=True&amp;isModal=true&amp;asPopupView=true</t>
  </si>
  <si>
    <t>https://community.secop.gov.co/Public/Tendering/OpportunityDetail/Index?noticeUID=CO1.NTC.3400120&amp;isFromPublicArea=True&amp;isModal=true&amp;asPopupView=true</t>
  </si>
  <si>
    <t>https://community.secop.gov.co/Public/Tendering/OpportunityDetail/Index?noticeUID=CO1.NTC.3403157&amp;isFromPublicArea=True&amp;isModal=true&amp;asPopupView=true</t>
  </si>
  <si>
    <t>https://community.secop.gov.co/Public/Tendering/OpportunityDetail/Index?noticeUID=CO1.NTC.3403440&amp;isFromPublicArea=True&amp;isModal=true&amp;asPopupView=true</t>
  </si>
  <si>
    <t>https://community.secop.gov.co/Public/Tendering/OpportunityDetail/Index?noticeUID=CO1.NTC.3403753&amp;isFromPublicArea=True&amp;isModal=true&amp;asPopupView=true</t>
  </si>
  <si>
    <t>https://community.secop.gov.co/Public/Tendering/OpportunityDetail/Index?noticeUID=CO1.NTC.3404431&amp;isFromPublicArea=True&amp;isModal=true&amp;asPopupView=true</t>
  </si>
  <si>
    <t>https://community.secop.gov.co/Public/Tendering/OpportunityDetail/Index?noticeUID=CO1.NTC.3406271&amp;isFromPublicArea=True&amp;isModal=true&amp;asPopupView=true</t>
  </si>
  <si>
    <t>https://community.secop.gov.co/Public/Tendering/OpportunityDetail/Index?noticeUID=CO1.NTC.3405022&amp;isFromPublicArea=True&amp;isModal=true&amp;asPopupView=true</t>
  </si>
  <si>
    <t>https://community.secop.gov.co/Public/Tendering/OpportunityDetail/Index?noticeUID=CO1.NTC.3404792&amp;isFromPublicArea=True&amp;isModal=true&amp;asPopupView=true</t>
  </si>
  <si>
    <t>https://community.secop.gov.co/Public/Tendering/OpportunityDetail/Index?noticeUID=CO1.NTC.3405748&amp;isFromPublicArea=True&amp;isModal=true&amp;asPopupView=true</t>
  </si>
  <si>
    <t>https://community.secop.gov.co/Public/Tendering/OpportunityDetail/Index?noticeUID=CO1.NTC.3432228&amp;isFromPublicArea=True&amp;isModal=true&amp;asPopupView=true</t>
  </si>
  <si>
    <t>https://community.secop.gov.co/Public/Tendering/OpportunityDetail/Index?noticeUID=CO1.NTC.3407009&amp;isFromPublicArea=True&amp;isModal=true&amp;asPopupView=true</t>
  </si>
  <si>
    <t>https://community.secop.gov.co/Public/Tendering/OpportunityDetail/Index?noticeUID=CO1.NTC.3409153&amp;isFromPublicArea=True&amp;isModal=true&amp;asPopupView=true</t>
  </si>
  <si>
    <t>https://community.secop.gov.co/Public/Tendering/OpportunityDetail/Index?noticeUID=CO1.NTC.3407212&amp;isFromPublicArea=True&amp;isModal=true&amp;asPopupView=true</t>
  </si>
  <si>
    <t>https://community.secop.gov.co/Public/Tendering/OpportunityDetail/Index?noticeUID=CO1.NTC.3407061&amp;isFromPublicArea=True&amp;isModal=true&amp;asPopupView=true</t>
  </si>
  <si>
    <t>https://community.secop.gov.co/Public/Tendering/OpportunityDetail/Index?noticeUID=CO1.NTC.3407185&amp;isFromPublicArea=True&amp;isModal=true&amp;asPopupView=true</t>
  </si>
  <si>
    <t>https://community.secop.gov.co/Public/Tendering/OpportunityDetail/Index?noticeUID=CO1.NTC.3408788&amp;isFromPublicArea=True&amp;isModal=true&amp;asPopupView=true</t>
  </si>
  <si>
    <t>https://community.secop.gov.co/Public/Tendering/OpportunityDetail/Index?noticeUID=CO1.NTC.3408056&amp;isFromPublicArea=True&amp;isModal=true&amp;asPopupView=true</t>
  </si>
  <si>
    <t>https://community.secop.gov.co/Public/Tendering/OpportunityDetail/Index?noticeUID=CO1.NTC.3408453&amp;isFromPublicArea=True&amp;isModal=true&amp;asPopupView=true</t>
  </si>
  <si>
    <t>https://community.secop.gov.co/Public/Tendering/OpportunityDetail/Index?noticeUID=CO1.NTC.3275248&amp;isFromPublicArea=True&amp;isModal=true&amp;asPopupView=true</t>
  </si>
  <si>
    <t>https://community.secop.gov.co/Public/Tendering/OpportunityDetail/Index?noticeUID=CO1.NTC.3414541&amp;isFromPublicArea=True&amp;isModal=true&amp;asPopupView=true</t>
  </si>
  <si>
    <t>https://community.secop.gov.co/Public/Tendering/OpportunityDetail/Index?noticeUID=CO1.NTC.3423046&amp;isFromPublicArea=True&amp;isModal=true&amp;asPopupView=true</t>
  </si>
  <si>
    <t>https://community.secop.gov.co/Public/Tendering/OpportunityDetail/Index?noticeUID=CO1.NTC.3273684&amp;isFromPublicArea=True&amp;isModal=true&amp;asPopupView=true</t>
  </si>
  <si>
    <t>https://community.secop.gov.co/Public/Tendering/OpportunityDetail/Index?noticeUID=CO1.NTC.3418490&amp;isFromPublicArea=True&amp;isModal=true&amp;asPopupView=true</t>
  </si>
  <si>
    <t>https://community.secop.gov.co/Public/Tendering/OpportunityDetail/Index?noticeUID=CO1.NTC.3418853&amp;isFromPublicArea=True&amp;isModal=true&amp;asPopupView=true</t>
  </si>
  <si>
    <t>https://community.secop.gov.co/Public/Tendering/OpportunityDetail/Index?noticeUID=CO1.NTC.3419844&amp;isFromPublicArea=True&amp;isModal=true&amp;asPopupView=true</t>
  </si>
  <si>
    <t>https://community.secop.gov.co/Public/Tendering/OpportunityDetail/Index?noticeUID=CO1.NTC.3270194&amp;isFromPublicArea=True&amp;isModal=true&amp;asPopupView=true</t>
  </si>
  <si>
    <t>https://community.secop.gov.co/Public/Tendering/OpportunityDetail/Index?noticeUID=CO1.NTC.3429572&amp;isFromPublicArea=True&amp;isModal=true&amp;asPopupView=true</t>
  </si>
  <si>
    <t>https://community.secop.gov.co/Public/Tendering/OpportunityDetail/Index?noticeUID=CO1.NTC.3429168&amp;isFromPublicArea=True&amp;isModal=true&amp;asPopupView=true</t>
  </si>
  <si>
    <t>https://community.secop.gov.co/Public/Tendering/OpportunityDetail/Index?noticeUID=CO1.NTC.3429548&amp;isFromPublicArea=True&amp;isModal=true&amp;asPopupView=true</t>
  </si>
  <si>
    <t>https://community.secop.gov.co/Public/Tendering/OpportunityDetail/Index?noticeUID=CO1.NTC.3428061&amp;isFromPublicArea=True&amp;isModal=true&amp;asPopupView=true</t>
  </si>
  <si>
    <t>https://community.secop.gov.co/Public/Tendering/OpportunityDetail/Index?noticeUID=CO1.NTC.3425084&amp;isFromPublicArea=True&amp;isModal=true&amp;asPopupView=true</t>
  </si>
  <si>
    <t>https://community.secop.gov.co/Public/Tendering/OpportunityDetail/Index?noticeUID=CO1.NTC.3425538&amp;isFromPublicArea=True&amp;isModal=true&amp;asPopupView=true</t>
  </si>
  <si>
    <t>https://community.secop.gov.co/Public/Tendering/OpportunityDetail/Index?noticeUID=CO1.NTC.3425384&amp;isFromPublicArea=True&amp;isModal=true&amp;asPopupView=true</t>
  </si>
  <si>
    <t>https://community.secop.gov.co/Public/Tendering/OpportunityDetail/Index?noticeUID=CO1.NTC.3425638&amp;isFromPublicArea=True&amp;isModal=true&amp;asPopupView=true</t>
  </si>
  <si>
    <t>https://community.secop.gov.co/Public/Tendering/OpportunityDetail/Index?noticeUID=CO1.NTC.3433301&amp;isFromPublicArea=True&amp;isModal=true&amp;asPopupView=true</t>
  </si>
  <si>
    <t>https://community.secop.gov.co/Public/Tendering/OpportunityDetail/Index?noticeUID=CO1.NTC.3432784&amp;isFromPublicArea=True&amp;isModal=true&amp;asPopupView=true</t>
  </si>
  <si>
    <t>https://community.secop.gov.co/Public/Tendering/OpportunityDetail/Index?noticeUID=CO1.NTC.3433203&amp;isFromPublicArea=True&amp;isModal=true&amp;asPopupView=true</t>
  </si>
  <si>
    <t>https://community.secop.gov.co/Public/Tendering/OpportunityDetail/Index?noticeUID=CO1.NTC.3433302&amp;isFromPublicArea=True&amp;isModal=true&amp;asPopupView=true</t>
  </si>
  <si>
    <t>https://community.secop.gov.co/Public/Tendering/OpportunityDetail/Index?noticeUID=CO1.NTC.3427336&amp;isFromPublicArea=True&amp;isModal=true&amp;asPopupView=true</t>
  </si>
  <si>
    <t>https://community.secop.gov.co/Public/Tendering/OpportunityDetail/Index?noticeUID=CO1.NTC.3428686&amp;isFromPublicArea=True&amp;isModal=true&amp;asPopupView=true</t>
  </si>
  <si>
    <t>https://community.secop.gov.co/Public/Tendering/OpportunityDetail/Index?noticeUID=CO1.NTC.3429716&amp;isFromPublicArea=True&amp;isModal=true&amp;asPopupView=true</t>
  </si>
  <si>
    <t>https://community.secop.gov.co/Public/Tendering/OpportunityDetail/Index?noticeUID=CO1.NTC.3430279&amp;isFromPublicArea=True&amp;isModal=true&amp;asPopupView=true</t>
  </si>
  <si>
    <t>https://community.secop.gov.co/Public/Tendering/OpportunityDetail/Index?noticeUID=CO1.NTC.3435745&amp;isFromPublicArea=True&amp;isModal=true&amp;asPopupView=true</t>
  </si>
  <si>
    <t>https://community.secop.gov.co/Public/Tendering/OpportunityDetail/Index?noticeUID=CO1.NTC.3436316&amp;isFromPublicArea=True&amp;isModal=true&amp;asPopupView=true</t>
  </si>
  <si>
    <t>https://community.secop.gov.co/Public/Tendering/OpportunityDetail/Index?noticeUID=CO1.NTC.3439182&amp;isFromPublicArea=True&amp;isModal=true&amp;asPopupView=true</t>
  </si>
  <si>
    <t>https://community.secop.gov.co/Public/Tendering/OpportunityDetail/Index?noticeUID=CO1.NTC.3439354&amp;isFromPublicArea=True&amp;isModal=true&amp;asPopupView=true</t>
  </si>
  <si>
    <t>https://community.secop.gov.co/Public/Tendering/OpportunityDetail/Index?noticeUID=CO1.NTC.3446562&amp;isFromPublicArea=True&amp;isModal=true&amp;asPopupView=true</t>
  </si>
  <si>
    <t>https://community.secop.gov.co/Public/Tendering/OpportunityDetail/Index?noticeUID=CO1.NTC.3455533&amp;isFromPublicArea=True&amp;isModal=true&amp;asPopupView=true</t>
  </si>
  <si>
    <t>https://community.secop.gov.co/Public/Tendering/OpportunityDetail/Index?noticeUID=CO1.NTC.3453956&amp;isFromPublicArea=True&amp;isModal=true&amp;asPopupView=true</t>
  </si>
  <si>
    <t>https://community.secop.gov.co/Public/Tendering/OpportunityDetail/Index?noticeUID=CO1.NTC.3441301&amp;isFromPublicArea=True&amp;isModal=true&amp;asPopupView=true</t>
  </si>
  <si>
    <t>https://community.secop.gov.co/Public/Tendering/OpportunityDetail/Index?noticeUID=CO1.NTC.3437186&amp;isFromPublicArea=True&amp;isModal=true&amp;asPopupView=true</t>
  </si>
  <si>
    <t>https://community.secop.gov.co/Public/Tendering/OpportunityDetail/Index?noticeUID=CO1.NTC.3437329&amp;isFromPublicArea=True&amp;isModal=true&amp;asPopupView=true</t>
  </si>
  <si>
    <t>https://community.secop.gov.co/Public/Tendering/OpportunityDetail/Index?noticeUID=CO1.NTC.3439079&amp;isFromPublicArea=True&amp;isModal=true&amp;asPopupView=true</t>
  </si>
  <si>
    <t>https://community.secop.gov.co/Public/Tendering/OpportunityDetail/Index?noticeUID=CO1.NTC.3444434&amp;isFromPublicArea=True&amp;isModal=true&amp;asPopupView=true</t>
  </si>
  <si>
    <t>https://community.secop.gov.co/Public/Tendering/OpportunityDetail/Index?noticeUID=CO1.NTC.3442216&amp;isFromPublicArea=True&amp;isModal=true&amp;asPopupView=true</t>
  </si>
  <si>
    <t>https://community.secop.gov.co/Public/Tendering/OpportunityDetail/Index?noticeUID=CO1.NTC.3446025&amp;isFromPublicArea=True&amp;isModal=true&amp;asPopupView=true</t>
  </si>
  <si>
    <t>https://community.secop.gov.co/Public/Tendering/OpportunityDetail/Index?noticeUID=CO1.NTC.3444504&amp;isFromPublicArea=True&amp;isModal=true&amp;asPopupView=true</t>
  </si>
  <si>
    <t>https://community.secop.gov.co/Public/Tendering/OpportunityDetail/Index?noticeUID=CO1.NTC.3346726&amp;isFromPublicArea=True&amp;isModal=true&amp;asPopupView=true</t>
  </si>
  <si>
    <t>https://community.secop.gov.co/Public/Tendering/OpportunityDetail/Index?noticeUID=CO1.NTC.3447516&amp;isFromPublicArea=True&amp;isModal=true&amp;asPopupView=true</t>
  </si>
  <si>
    <t>https://community.secop.gov.co/Public/Tendering/OpportunityDetail/Index?noticeUID=CO1.NTC.3325204&amp;isFromPublicArea=True&amp;isModal=true&amp;asPopupView=true</t>
  </si>
  <si>
    <t>https://community.secop.gov.co/Public/Tendering/OpportunityDetail/Index?noticeUID=CO1.NTC.3455719&amp;isFromPublicArea=True&amp;isModal=true&amp;asPopupView=true</t>
  </si>
  <si>
    <t>https://community.secop.gov.co/Public/Tendering/OpportunityDetail/Index?noticeUID=CO1.NTC.3469775&amp;isFromPublicArea=True&amp;isModal=true&amp;asPopupView=true</t>
  </si>
  <si>
    <t>https://community.secop.gov.co/Public/Tendering/OpportunityDetail/Index?noticeUID=CO1.NTC.3470088&amp;isFromPublicArea=True&amp;isModal=true&amp;asPopupView=true</t>
  </si>
  <si>
    <t>https://community.secop.gov.co/Public/Tendering/OpportunityDetail/Index?noticeUID=CO1.NTC.3460712&amp;isFromPublicArea=True&amp;isModal=true&amp;asPopupView=true</t>
  </si>
  <si>
    <t>https://community.secop.gov.co/Public/Tendering/OpportunityDetail/Index?noticeUID=CO1.NTC.3460722&amp;isFromPublicArea=True&amp;isModal=true&amp;asPopupView=true</t>
  </si>
  <si>
    <t>https://community.secop.gov.co/Public/Tendering/OpportunityDetail/Index?noticeUID=CO1.NTC.3497155&amp;isFromPublicArea=True&amp;isModal=true&amp;asPopupView=true</t>
  </si>
  <si>
    <t>https://community.secop.gov.co/Public/Tendering/OpportunityDetail/Index?noticeUID=CO1.NTC.3468791&amp;isFromPublicArea=True&amp;isModal=true&amp;asPopupView=true</t>
  </si>
  <si>
    <t>https://community.secop.gov.co/Public/Tendering/OpportunityDetail/Index?noticeUID=CO1.NTC.3396646&amp;isFromPublicArea=True&amp;isModal=true&amp;asPopupView=true</t>
  </si>
  <si>
    <t>https://community.secop.gov.co/Public/Tendering/OpportunityDetail/Index?noticeUID=CO1.NTC.3470421&amp;isFromPublicArea=True&amp;isModal=true&amp;asPopupView=true</t>
  </si>
  <si>
    <t>https://community.secop.gov.co/Public/Tendering/OpportunityDetail/Index?noticeUID=CO1.NTC.3478421&amp;isFromPublicArea=True&amp;isModal=true&amp;asPopupView=true</t>
  </si>
  <si>
    <t>https://community.secop.gov.co/Public/Tendering/OpportunityDetail/Index?noticeUID=CO1.NTC.3471041&amp;isFromPublicArea=True&amp;isModal=true&amp;asPopupView=true</t>
  </si>
  <si>
    <t>https://community.secop.gov.co/Public/Tendering/OpportunityDetail/Index?noticeUID=CO1.NTC.3478446&amp;isFromPublicArea=True&amp;isModal=true&amp;asPopupView=true</t>
  </si>
  <si>
    <t>https://community.secop.gov.co/Public/Tendering/OpportunityDetail/Index?noticeUID=CO1.NTC.3478464&amp;isFromPublicArea=True&amp;isModal=true&amp;asPopupView=true</t>
  </si>
  <si>
    <t>https://community.secop.gov.co/Public/Tendering/OpportunityDetail/Index?noticeUID=CO1.NTC.3476136&amp;isFromPublicArea=True&amp;isModal=true&amp;asPopupView=true</t>
  </si>
  <si>
    <t>https://community.secop.gov.co/Public/Tendering/OpportunityDetail/Index?noticeUID=CO1.NTC.3334347&amp;isFromPublicArea=True&amp;isModal=true&amp;asPopupView=true</t>
  </si>
  <si>
    <t>https://community.secop.gov.co/Public/Tendering/OpportunityDetail/Index?noticeUID=CO1.NTC.3425783&amp;isFromPublicArea=True&amp;isModal=true&amp;asPopupView=true</t>
  </si>
  <si>
    <t>https://community.secop.gov.co/Public/Tendering/OpportunityDetail/Index?noticeUID=CO1.NTC.3479239&amp;isFromPublicArea=True&amp;isModal=true&amp;asPopupView=true</t>
  </si>
  <si>
    <t>https://community.secop.gov.co/Public/Tendering/OpportunityDetail/Index?noticeUID=CO1.NTC.3479470&amp;isFromPublicArea=True&amp;isModal=true&amp;asPopupView=true</t>
  </si>
  <si>
    <t>https://community.secop.gov.co/Public/Tendering/OpportunityDetail/Index?noticeUID=CO1.NTC.3480289&amp;isFromPublicArea=True&amp;isModal=true&amp;asPopupView=true</t>
  </si>
  <si>
    <t>https://community.secop.gov.co/Public/Tendering/OpportunityDetail/Index?noticeUID=CO1.NTC.3541143&amp;isFromPublicArea=True&amp;isModal=true&amp;asPopupView=true</t>
  </si>
  <si>
    <t>https://community.secop.gov.co/Public/Tendering/OpportunityDetail/Index?noticeUID=CO1.NTC.3520298&amp;isFromPublicArea=True&amp;isModal=true&amp;asPopupView=true</t>
  </si>
  <si>
    <t>https://community.secop.gov.co/Public/Tendering/OpportunityDetail/Index?noticeUID=CO1.NTC.3520227&amp;isFromPublicArea=True&amp;isModal=true&amp;asPopupView=true</t>
  </si>
  <si>
    <t>https://community.secop.gov.co/Public/Tendering/OpportunityDetail/Index?noticeUID=CO1.NTC.3520261&amp;isFromPublicArea=True&amp;isModal=true&amp;asPopupView=true</t>
  </si>
  <si>
    <t>https://community.secop.gov.co/Public/Tendering/OpportunityDetail/Index?noticeUID=CO1.NTC.3519858&amp;isFromPublicArea=True&amp;isModal=true&amp;asPopupView=true</t>
  </si>
  <si>
    <t>https://community.secop.gov.co/Public/Tendering/OpportunityDetail/Index?noticeUID=CO1.NTC.3513239&amp;isFromPublicArea=True&amp;isModal=true&amp;asPopupView=true</t>
  </si>
  <si>
    <t>https://community.secop.gov.co/Public/Tendering/OpportunityDetail/Index?noticeUID=CO1.NTC.3443571&amp;isFromPublicArea=True&amp;isModal=true&amp;asPopupView=true</t>
  </si>
  <si>
    <t>https://community.secop.gov.co/Public/Tendering/OpportunityDetail/Index?noticeUID=CO1.NTC.3502870&amp;isFromPublicArea=True&amp;isModal=true&amp;asPopupView=true</t>
  </si>
  <si>
    <t>https://community.secop.gov.co/Public/Tendering/OpportunityDetail/Index?noticeUID=CO1.NTC.3502566&amp;isFromPublicArea=True&amp;isModal=true&amp;asPopupView=true</t>
  </si>
  <si>
    <t>https://community.secop.gov.co/Public/Tendering/OpportunityDetail/Index?noticeUID=CO1.NTC.3504580&amp;isFromPublicArea=True&amp;isModal=true&amp;asPopupView=true</t>
  </si>
  <si>
    <t>https://community.secop.gov.co/Public/Tendering/OpportunityDetail/Index?noticeUID=CO1.NTC.3488115&amp;isFromPublicArea=True&amp;isModal=true&amp;asPopupView=true</t>
  </si>
  <si>
    <t>https://community.secop.gov.co/Public/Tendering/OpportunityDetail/Index?noticeUID=CO1.NTC.3488947&amp;isFromPublicArea=True&amp;isModal=true&amp;asPopupView=true</t>
  </si>
  <si>
    <t>https://community.secop.gov.co/Public/Tendering/OpportunityDetail/Index?noticeUID=CO1.NTC.3499224&amp;isFromPublicArea=True&amp;isModal=true&amp;asPopupView=true</t>
  </si>
  <si>
    <t>https://community.secop.gov.co/Public/Tendering/OpportunityDetail/Index?noticeUID=CO1.NTC.3488011&amp;isFromPublicArea=True&amp;isModal=true&amp;asPopupView=true</t>
  </si>
  <si>
    <t>https://community.secop.gov.co/Public/Tendering/OpportunityDetail/Index?noticeUID=CO1.NTC.3487848&amp;isFromPublicArea=True&amp;isModal=true&amp;asPopupView=true</t>
  </si>
  <si>
    <t>https://community.secop.gov.co/Public/Tendering/OpportunityDetail/Index?noticeUID=CO1.NTC.3664014&amp;isFromPublicArea=True&amp;isModal=true&amp;asPopupView=true</t>
  </si>
  <si>
    <t>https://community.secop.gov.co/Public/Tendering/OpportunityDetail/Index?noticeUID=CO1.NTC.3506235&amp;isFromPublicArea=True&amp;isModal=true&amp;asPopupView=true</t>
  </si>
  <si>
    <t>https://community.secop.gov.co/Public/Tendering/OpportunityDetail/Index?noticeUID=CO1.NTC.3503935&amp;isFromPublicArea=True&amp;isModal=true&amp;asPopupView=true</t>
  </si>
  <si>
    <t>https://community.secop.gov.co/Public/Tendering/OpportunityDetail/Index?noticeUID=CO1.NTC.3402250&amp;isFromPublicArea=True&amp;isModal=true&amp;asPopupView=true</t>
  </si>
  <si>
    <t>https://community.secop.gov.co/Public/Tendering/OpportunityDetail/Index?noticeUID=CO1.NTC.3502976&amp;isFromPublicArea=True&amp;isModal=true&amp;asPopupView=true</t>
  </si>
  <si>
    <t>https://community.secop.gov.co/Public/Tendering/OpportunityDetail/Index?noticeUID=CO1.NTC.3503192&amp;isFromPublicArea=True&amp;isModal=true&amp;asPopupView=true</t>
  </si>
  <si>
    <t>https://community.secop.gov.co/Public/Tendering/OpportunityDetail/Index?noticeUID=CO1.NTC.3503516&amp;isFromPublicArea=True&amp;isModal=true&amp;asPopupView=true</t>
  </si>
  <si>
    <t>https://community.secop.gov.co/Public/Tendering/OpportunityDetail/Index?noticeUID=CO1.NTC.3503766&amp;isFromPublicArea=True&amp;isModal=true&amp;asPopupView=true</t>
  </si>
  <si>
    <t>https://community.secop.gov.co/Public/Tendering/OpportunityDetail/Index?noticeUID=CO1.NTC.3503772&amp;isFromPublicArea=True&amp;isModal=true&amp;asPopupView=true</t>
  </si>
  <si>
    <t>https://community.secop.gov.co/Public/Tendering/OpportunityDetail/Index?noticeUID=CO1.NTC.3504403&amp;isFromPublicArea=True&amp;isModal=true&amp;asPopupView=true</t>
  </si>
  <si>
    <t>https://community.secop.gov.co/Public/Tendering/OpportunityDetail/Index?noticeUID=CO1.NTC.3504507&amp;isFromPublicArea=True&amp;isModal=true&amp;asPopupView=true</t>
  </si>
  <si>
    <t>https://community.secop.gov.co/Public/Tendering/OpportunityDetail/Index?noticeUID=CO1.NTC.3504273&amp;isFromPublicArea=True&amp;isModal=true&amp;asPopupView=true</t>
  </si>
  <si>
    <t>https://community.secop.gov.co/Public/Tendering/OpportunityDetail/Index?noticeUID=CO1.NTC.3502744&amp;isFromPublicArea=True&amp;isModal=true&amp;asPopupView=true</t>
  </si>
  <si>
    <t>https://community.secop.gov.co/Public/Tendering/OpportunityDetail/Index?noticeUID=CO1.NTC.3510656&amp;isFromPublicArea=True&amp;isModal=true&amp;asPopupView=true</t>
  </si>
  <si>
    <t>https://community.secop.gov.co/Public/Tendering/OpportunityDetail/Index?noticeUID=CO1.NTC.3541221&amp;isFromPublicArea=True&amp;isModal=true&amp;asPopupView=true</t>
  </si>
  <si>
    <t>https://community.secop.gov.co/Public/Tendering/OpportunityDetail/Index?noticeUID=CO1.NTC.3525265&amp;isFromPublicArea=True&amp;isModal=true&amp;asPopupView=true</t>
  </si>
  <si>
    <t>https://community.secop.gov.co/Public/Tendering/OpportunityDetail/Index?noticeUID=CO1.NTC.3525381&amp;isFromPublicArea=True&amp;isModal=true&amp;asPopupView=true</t>
  </si>
  <si>
    <t>https://community.secop.gov.co/Public/Tendering/OpportunityDetail/Index?noticeUID=CO1.NTC.3541226&amp;isFromPublicArea=True&amp;isModal=true&amp;asPopupView=true</t>
  </si>
  <si>
    <t>https://community.secop.gov.co/Public/Tendering/OpportunityDetail/Index?noticeUID=CO1.NTC.3508623&amp;isFromPublicArea=True&amp;isModal=true&amp;asPopupView=true</t>
  </si>
  <si>
    <t>https://community.secop.gov.co/Public/Tendering/OpportunityDetail/Index?noticeUID=CO1.NTC.3509432&amp;isFromPublicArea=True&amp;isModal=true&amp;asPopupView=true</t>
  </si>
  <si>
    <t>https://community.secop.gov.co/Public/Tendering/OpportunityDetail/Index?noticeUID=CO1.NTC.3401408&amp;isFromPublicArea=True&amp;isModal=true&amp;asPopupView=true</t>
  </si>
  <si>
    <t>https://community.secop.gov.co/Public/Tendering/OpportunityDetail/Index?noticeUID=CO1.NTC.3434716&amp;isFromPublicArea=True&amp;isModal=true&amp;asPopupView=true</t>
  </si>
  <si>
    <t>https://community.secop.gov.co/Public/Tendering/OpportunityDetail/Index?noticeUID=CO1.NTC.3507902&amp;isFromPublicArea=True&amp;isModal=true&amp;asPopupView=true</t>
  </si>
  <si>
    <t>https://community.secop.gov.co/Public/Tendering/OpportunityDetail/Index?noticeUID=CO1.NTC.3508203&amp;isFromPublicArea=True&amp;isModal=true&amp;asPopupView=true</t>
  </si>
  <si>
    <t>https://community.secop.gov.co/Public/Tendering/OpportunityDetail/Index?noticeUID=CO1.NTC.3508301&amp;isFromPublicArea=True&amp;isModal=true&amp;asPopupView=true</t>
  </si>
  <si>
    <t>https://community.secop.gov.co/Public/Tendering/OpportunityDetail/Index?noticeUID=CO1.NTC.3508713&amp;isFromPublicArea=True&amp;isModal=true&amp;asPopupView=true</t>
  </si>
  <si>
    <t>https://community.secop.gov.co/Public/Tendering/OpportunityDetail/Index?noticeUID=CO1.NTC.3508299&amp;isFromPublicArea=True&amp;isModal=true&amp;asPopupView=true</t>
  </si>
  <si>
    <t>https://community.secop.gov.co/Public/Tendering/OpportunityDetail/Index?noticeUID=CO1.NTC.3513030&amp;isFromPublicArea=True&amp;isModal=true&amp;asPopupView=true</t>
  </si>
  <si>
    <t>https://community.secop.gov.co/Public/Tendering/OpportunityDetail/Index?noticeUID=CO1.NTC.3509052&amp;isFromPublicArea=True&amp;isModal=true&amp;asPopupView=true</t>
  </si>
  <si>
    <t>https://community.secop.gov.co/Public/Tendering/OpportunityDetail/Index?noticeUID=CO1.NTC.3541769&amp;isFromPublicArea=True&amp;isModal=true&amp;asPopupView=true</t>
  </si>
  <si>
    <t>https://community.secop.gov.co/Public/Tendering/OpportunityDetail/Index?noticeUID=CO1.NTC.3524290&amp;isFromPublicArea=True&amp;isModal=true&amp;asPopupView=true</t>
  </si>
  <si>
    <t>https://community.secop.gov.co/Public/Tendering/OpportunityDetail/Index?noticeUID=CO1.NTC.3511172&amp;isFromPublicArea=True&amp;isModal=true&amp;asPopupView=true</t>
  </si>
  <si>
    <t>https://community.secop.gov.co/Public/Tendering/OpportunityDetail/Index?noticeUID=CO1.NTC.3525726&amp;isFromPublicArea=True&amp;isModal=true&amp;asPopupView=true</t>
  </si>
  <si>
    <t>https://community.secop.gov.co/Public/Tendering/OpportunityDetail/Index?noticeUID=CO1.NTC.3520706&amp;isFromPublicArea=True&amp;isModal=true&amp;asPopupView=true</t>
  </si>
  <si>
    <t>https://community.secop.gov.co/Public/Tendering/OpportunityDetail/Index?noticeUID=CO1.NTC.3520729&amp;isFromPublicArea=True&amp;isModal=true&amp;asPopupView=true</t>
  </si>
  <si>
    <t>https://community.secop.gov.co/Public/Tendering/OpportunityDetail/Index?noticeUID=CO1.NTC.3531769&amp;isFromPublicArea=True&amp;isModal=true&amp;asPopupView=true</t>
  </si>
  <si>
    <t>https://community.secop.gov.co/Public/Tendering/OpportunityDetail/Index?noticeUID=CO1.NTC.3520903&amp;isFromPublicArea=True&amp;isModal=true&amp;asPopupView=true</t>
  </si>
  <si>
    <t>https://community.secop.gov.co/Public/Tendering/OpportunityDetail/Index?noticeUID=CO1.NTC.3520912&amp;isFromPublicArea=True&amp;isModal=true&amp;asPopupView=true</t>
  </si>
  <si>
    <t>https://community.secop.gov.co/Public/Tendering/OpportunityDetail/Index?noticeUID=CO1.NTC.3523058&amp;isFromPublicArea=True&amp;isModal=true&amp;asPopupView=true</t>
  </si>
  <si>
    <t>https://community.secop.gov.co/Public/Tendering/OpportunityDetail/Index?noticeUID=CO1.NTC.3523062&amp;isFromPublicArea=True&amp;isModal=true&amp;asPopupView=true</t>
  </si>
  <si>
    <t>https://community.secop.gov.co/Public/Tendering/OpportunityDetail/Index?noticeUID=CO1.NTC.3523120&amp;isFromPublicArea=True&amp;isModal=true&amp;asPopupView=true</t>
  </si>
  <si>
    <t>https://community.secop.gov.co/Public/Tendering/OpportunityDetail/Index?noticeUID=CO1.NTC.3523305&amp;isFromPublicArea=True&amp;isModal=true&amp;asPopupView=true</t>
  </si>
  <si>
    <t>https://community.secop.gov.co/Public/Tendering/OpportunityDetail/Index?noticeUID=CO1.NTC.3575822&amp;isFromPublicArea=True&amp;isModal=true&amp;asPopupView=true</t>
  </si>
  <si>
    <t>https://community.secop.gov.co/Public/Tendering/OpportunityDetail/Index?noticeUID=CO1.NTC.3523124&amp;isFromPublicArea=True&amp;isModal=true&amp;asPopupView=true</t>
  </si>
  <si>
    <t>https://community.secop.gov.co/Public/Tendering/OpportunityDetail/Index?noticeUID=CO1.NTC.3523326&amp;isFromPublicArea=True&amp;isModal=true&amp;asPopupView=true</t>
  </si>
  <si>
    <t>https://community.secop.gov.co/Public/Tendering/OpportunityDetail/Index?noticeUID=CO1.NTC.3531566&amp;isFromPublicArea=True&amp;isModal=true&amp;asPopupView=true</t>
  </si>
  <si>
    <t>https://community.secop.gov.co/Public/Tendering/OpportunityDetail/Index?noticeUID=CO1.NTC.3566742&amp;isFromPublicArea=True&amp;isModal=true&amp;asPopupView=true</t>
  </si>
  <si>
    <t>https://community.secop.gov.co/Public/Tendering/OpportunityDetail/Index?noticeUID=CO1.NTC.3537381&amp;isFromPublicArea=True&amp;isModal=true&amp;asPopupView=true</t>
  </si>
  <si>
    <t>https://community.secop.gov.co/Public/Tendering/OpportunityDetail/Index?noticeUID=CO1.NTC.3537041&amp;isFromPublicArea=True&amp;isModal=true&amp;asPopupView=true</t>
  </si>
  <si>
    <t>https://community.secop.gov.co/Public/Tendering/OpportunityDetail/Index?noticeUID=CO1.NTC.3414912&amp;isFromPublicArea=True&amp;isModal=true&amp;asPopupView=true</t>
  </si>
  <si>
    <t>https://community.secop.gov.co/Public/Tendering/OpportunityDetail/Index?noticeUID=CO1.NTC.3420823&amp;isFromPublicArea=True&amp;isModal=true&amp;asPopupView=true</t>
  </si>
  <si>
    <t>https://community.secop.gov.co/Public/Tendering/OpportunityDetail/Index?noticeUID=CO1.NTC.3533099&amp;isFromPublicArea=True&amp;isModal=true&amp;asPopupView=true</t>
  </si>
  <si>
    <t>https://community.secop.gov.co/Public/Tendering/OpportunityDetail/Index?noticeUID=CO1.NTC.3532324&amp;isFromPublicArea=True&amp;isModal=true&amp;asPopupView=true</t>
  </si>
  <si>
    <t>https://community.secop.gov.co/Public/Tendering/OpportunityDetail/Index?noticeUID=CO1.NTC.3537321&amp;isFromPublicArea=True&amp;isModal=true&amp;asPopupView=true</t>
  </si>
  <si>
    <t>https://community.secop.gov.co/Public/Tendering/OpportunityDetail/Index?noticeUID=CO1.NTC.3545214&amp;isFromPublicArea=True&amp;isModal=true&amp;asPopupView=true</t>
  </si>
  <si>
    <t>https://community.secop.gov.co/Public/Tendering/OpportunityDetail/Index?noticeUID=CO1.NTC.3542316&amp;isFromPublicArea=True&amp;isModal=true&amp;asPopupView=true</t>
  </si>
  <si>
    <t>https://community.secop.gov.co/Public/Tendering/OpportunityDetail/Index?noticeUID=CO1.NTC.3542161&amp;isFromPublicArea=True&amp;isModal=true&amp;asPopupView=true</t>
  </si>
  <si>
    <t>https://community.secop.gov.co/Public/Tendering/OpportunityDetail/Index?noticeUID=CO1.NTC.3546974&amp;isFromPublicArea=True&amp;isModal=true&amp;asPopupView=true</t>
  </si>
  <si>
    <t>https://community.secop.gov.co/Public/Tendering/OpportunityDetail/Index?noticeUID=CO1.NTC.3565856&amp;isFromPublicArea=True&amp;isModal=true&amp;asPopupView=true</t>
  </si>
  <si>
    <t>https://community.secop.gov.co/Public/Tendering/OpportunityDetail/Index?noticeUID=CO1.NTC.3566203&amp;isFromPublicArea=True&amp;isModal=true&amp;asPopupView=true</t>
  </si>
  <si>
    <t>https://community.secop.gov.co/Public/Tendering/OpportunityDetail/Index?noticeUID=CO1.NTC.3597719&amp;isFromPublicArea=True&amp;isModal=true&amp;asPopupView=true</t>
  </si>
  <si>
    <t>https://community.secop.gov.co/Public/Tendering/OpportunityDetail/Index?noticeUID=CO1.NTC.3420648&amp;isFromPublicArea=True&amp;isModal=true&amp;asPopupView=true</t>
  </si>
  <si>
    <t>https://community.secop.gov.co/Public/Tendering/OpportunityDetail/Index?noticeUID=CO1.NTC.3562535&amp;isFromPublicArea=True&amp;isModal=true&amp;asPopupView=true</t>
  </si>
  <si>
    <t>https://community.secop.gov.co/Public/Tendering/OpportunityDetail/Index?noticeUID=CO1.NTC.3563850&amp;isFromPublicArea=True&amp;isModal=true&amp;asPopupView=true</t>
  </si>
  <si>
    <t>https://community.secop.gov.co/Public/Tendering/OpportunityDetail/Index?noticeUID=CO1.NTC.3565373&amp;isFromPublicArea=True&amp;isModal=true&amp;asPopupView=true</t>
  </si>
  <si>
    <t>https://community.secop.gov.co/Public/Tendering/OpportunityDetail/Index?noticeUID=CO1.NTC.3550965&amp;isFromPublicArea=True&amp;isModal=true&amp;asPopupView=true</t>
  </si>
  <si>
    <t>https://community.secop.gov.co/Public/Tendering/OpportunityDetail/Index?noticeUID=CO1.NTC.3590998&amp;isFromPublicArea=True&amp;isModal=true&amp;asPopupView=true</t>
  </si>
  <si>
    <t>https://community.secop.gov.co/Public/Tendering/OpportunityDetail/Index?noticeUID=CO1.NTC.3567178&amp;isFromPublicArea=True&amp;isModal=true&amp;asPopupView=true</t>
  </si>
  <si>
    <t>https://community.secop.gov.co/Public/Tendering/OpportunityDetail/Index?noticeUID=CO1.NTC.3565333&amp;isFromPublicArea=True&amp;isModal=true&amp;asPopupView=true</t>
  </si>
  <si>
    <t>https://community.secop.gov.co/Public/Tendering/OpportunityDetail/Index?noticeUID=CO1.NTC.3565282&amp;isFromPublicArea=True&amp;isModal=true&amp;asPopupView=true</t>
  </si>
  <si>
    <t>https://community.secop.gov.co/Public/Tendering/OpportunityDetail/Index?noticeUID=CO1.NTC.3566340&amp;isFromPublicArea=True&amp;isModal=true&amp;asPopupView=true</t>
  </si>
  <si>
    <t>https://community.secop.gov.co/Public/Tendering/OpportunityDetail/Index?noticeUID=CO1.NTC.3566456&amp;isFromPublicArea=True&amp;isModal=true&amp;asPopupView=true</t>
  </si>
  <si>
    <t>https://community.secop.gov.co/Public/Tendering/OpportunityDetail/Index?noticeUID=CO1.NTC.3567266&amp;isFromPublicArea=True&amp;isModal=true&amp;asPopupView=true</t>
  </si>
  <si>
    <t>https://community.secop.gov.co/Public/Tendering/OpportunityDetail/Index?noticeUID=CO1.NTC.3568305&amp;isFromPublicArea=True&amp;isModal=true&amp;asPopupView=true</t>
  </si>
  <si>
    <t>https://community.secop.gov.co/Public/Tendering/OpportunityDetail/Index?noticeUID=CO1.NTC.3568182&amp;isFromPublicArea=True&amp;isModal=true&amp;asPopupView=true</t>
  </si>
  <si>
    <t>https://community.secop.gov.co/Public/Tendering/OpportunityDetail/Index?noticeUID=CO1.NTC.3569617&amp;isFromPublicArea=True&amp;isModal=true&amp;asPopupView=true</t>
  </si>
  <si>
    <t>https://community.secop.gov.co/Public/Tendering/OpportunityDetail/Index?noticeUID=CO1.NTC.3580179&amp;isFromPublicArea=True&amp;isModal=true&amp;asPopupView=true</t>
  </si>
  <si>
    <t>https://community.secop.gov.co/Public/Tendering/OpportunityDetail/Index?noticeUID=CO1.NTC.3580433&amp;isFromPublicArea=True&amp;isModal=true&amp;asPopupView=true</t>
  </si>
  <si>
    <t>https://community.secop.gov.co/Public/Tendering/OpportunityDetail/Index?noticeUID=CO1.NTC.3569370&amp;isFromPublicArea=True&amp;isModal=true&amp;asPopupView=true</t>
  </si>
  <si>
    <t>https://community.secop.gov.co/Public/Tendering/OpportunityDetail/Index?noticeUID=CO1.NTC.3572786&amp;isFromPublicArea=True&amp;isModal=true&amp;asPopupView=true</t>
  </si>
  <si>
    <t>https://community.secop.gov.co/Public/Tendering/OpportunityDetail/Index?noticeUID=CO1.NTC.3578807&amp;isFromPublicArea=True&amp;isModal=true&amp;asPopupView=true</t>
  </si>
  <si>
    <t>https://community.secop.gov.co/Public/Tendering/OpportunityDetail/Index?noticeUID=CO1.NTC.3576656&amp;isFromPublicArea=True&amp;isModal=true&amp;asPopupView=true</t>
  </si>
  <si>
    <t>https://community.secop.gov.co/Public/Tendering/OpportunityDetail/Index?noticeUID=CO1.NTC.3572905&amp;isFromPublicArea=True&amp;isModal=true&amp;asPopupView=true</t>
  </si>
  <si>
    <t>https://community.secop.gov.co/Public/Tendering/OpportunityDetail/Index?noticeUID=CO1.NTC.3580317&amp;isFromPublicArea=True&amp;isModal=true&amp;asPopupView=true</t>
  </si>
  <si>
    <t>https://community.secop.gov.co/Public/Tendering/OpportunityDetail/Index?noticeUID=CO1.NTC.3582224&amp;isFromPublicArea=True&amp;isModal=true&amp;asPopupView=true</t>
  </si>
  <si>
    <t>https://community.secop.gov.co/Public/Tendering/OpportunityDetail/Index?noticeUID=CO1.NTC.3597331&amp;isFromPublicArea=True&amp;isModal=true&amp;asPopupView=true</t>
  </si>
  <si>
    <t>https://community.secop.gov.co/Public/Tendering/OpportunityDetail/Index?noticeUID=CO1.NTC.3597670&amp;isFromPublicArea=True&amp;isModal=true&amp;asPopupView=true</t>
  </si>
  <si>
    <t>https://community.secop.gov.co/Public/Tendering/OpportunityDetail/Index?noticeUID=CO1.NTC.3597992&amp;isFromPublicArea=True&amp;isModal=true&amp;asPopupView=true</t>
  </si>
  <si>
    <t>https://community.secop.gov.co/Public/Tendering/OpportunityDetail/Index?noticeUID=CO1.NTC.3628018&amp;isFromPublicArea=True&amp;isModal=true&amp;asPopupView=true</t>
  </si>
  <si>
    <t>https://community.secop.gov.co/Public/Tendering/OpportunityDetail/Index?noticeUID=CO1.NTC.3651339&amp;isFromPublicArea=True&amp;isModal=true&amp;asPopupView=true</t>
  </si>
  <si>
    <t>https://community.secop.gov.co/Public/Tendering/OpportunityDetail/Index?noticeUID=CO1.NTC.3578267&amp;isFromPublicArea=True&amp;isModal=true&amp;asPopupView=true</t>
  </si>
  <si>
    <t>https://community.secop.gov.co/Public/Tendering/OpportunityDetail/Index?noticeUID=CO1.NTC.3585842&amp;isFromPublicArea=True&amp;isModal=true&amp;asPopupView=true</t>
  </si>
  <si>
    <t>https://community.secop.gov.co/Public/Tendering/OpportunityDetail/Index?noticeUID=CO1.NTC.3585679&amp;isFromPublicArea=True&amp;isModal=true&amp;asPopupView=true</t>
  </si>
  <si>
    <t>https://community.secop.gov.co/Public/Tendering/OpportunityDetail/Index?noticeUID=CO1.NTC.3585662&amp;isFromPublicArea=True&amp;isModal=true&amp;asPopupView=true</t>
  </si>
  <si>
    <t>https://community.secop.gov.co/Public/Tendering/OpportunityDetail/Index?noticeUID=CO1.NTC.3585401&amp;isFromPublicArea=True&amp;isModal=true&amp;asPopupView=true</t>
  </si>
  <si>
    <t>https://community.secop.gov.co/Public/Tendering/OpportunityDetail/Index?noticeUID=CO1.NTC.3585134&amp;isFromPublicArea=True&amp;isModal=true&amp;asPopupView=true</t>
  </si>
  <si>
    <t>https://community.secop.gov.co/Public/Tendering/OpportunityDetail/Index?noticeUID=CO1.NTC.3584664&amp;isFromPublicArea=True&amp;isModal=true&amp;asPopupView=true</t>
  </si>
  <si>
    <t>https://community.secop.gov.co/Public/Tendering/OpportunityDetail/Index?noticeUID=CO1.NTC.3583534&amp;isFromPublicArea=True&amp;isModal=true&amp;asPopupView=true</t>
  </si>
  <si>
    <t>https://community.secop.gov.co/Public/Tendering/OpportunityDetail/Index?noticeUID=CO1.NTC.3584299&amp;isFromPublicArea=True&amp;isModal=true&amp;asPopupView=true</t>
  </si>
  <si>
    <t>https://community.secop.gov.co/Public/Tendering/OpportunityDetail/Index?noticeUID=CO1.NTC.3583933&amp;isFromPublicArea=True&amp;isModal=true&amp;asPopupView=true</t>
  </si>
  <si>
    <t>https://community.secop.gov.co/Public/Tendering/OpportunityDetail/Index?noticeUID=CO1.NTC.3585896&amp;isFromPublicArea=True&amp;isModal=true&amp;asPopupView=true</t>
  </si>
  <si>
    <t>https://community.secop.gov.co/Public/Tendering/OpportunityDetail/Index?noticeUID=CO1.NTC.3585862&amp;isFromPublicArea=True&amp;isModal=true&amp;asPopupView=true</t>
  </si>
  <si>
    <t>https://community.secop.gov.co/Public/Tendering/OpportunityDetail/Index?noticeUID=CO1.NTC.3583385&amp;isFromPublicArea=True&amp;isModal=true&amp;asPopupView=true</t>
  </si>
  <si>
    <t>https://community.secop.gov.co/Public/Tendering/OpportunityDetail/Index?noticeUID=CO1.NTC.3583729&amp;isFromPublicArea=True&amp;isModal=true&amp;asPopupView=true</t>
  </si>
  <si>
    <t>https://community.secop.gov.co/Public/Tendering/OpportunityDetail/Index?noticeUID=CO1.NTC.3506426&amp;isFromPublicArea=True&amp;isModal=true&amp;asPopupView=true</t>
  </si>
  <si>
    <t>https://community.secop.gov.co/Public/Tendering/OpportunityDetail/Index?noticeUID=CO1.NTC.3586627&amp;isFromPublicArea=True&amp;isModal=true&amp;asPopupView=true</t>
  </si>
  <si>
    <t>https://community.secop.gov.co/Public/Tendering/OpportunityDetail/Index?noticeUID=CO1.NTC.3586942&amp;isFromPublicArea=True&amp;isModal=true&amp;asPopupView=true</t>
  </si>
  <si>
    <t>https://community.secop.gov.co/Public/Tendering/OpportunityDetail/Index?noticeUID=CO1.NTC.3588254&amp;isFromPublicArea=True&amp;isModal=true&amp;asPopupView=true</t>
  </si>
  <si>
    <t>https://community.secop.gov.co/Public/Tendering/OpportunityDetail/Index?noticeUID=CO1.NTC.3589339&amp;isFromPublicArea=True&amp;isModal=true&amp;asPopupView=true</t>
  </si>
  <si>
    <t>https://community.secop.gov.co/Public/Tendering/OpportunityDetail/Index?noticeUID=CO1.NTC.3632418&amp;isFromPublicArea=True&amp;isModal=true&amp;asPopupView=true</t>
  </si>
  <si>
    <t>https://community.secop.gov.co/Public/Tendering/OpportunityDetail/Index?noticeUID=CO1.NTC.3632235&amp;isFromPublicArea=True&amp;isModal=true&amp;asPopupView=true</t>
  </si>
  <si>
    <t>https://community.secop.gov.co/Public/Tendering/OpportunityDetail/Index?noticeUID=CO1.NTC.3632326&amp;isFromPublicArea=True&amp;isModal=true&amp;asPopupView=true</t>
  </si>
  <si>
    <t>https://community.secop.gov.co/Public/Tendering/OpportunityDetail/Index?noticeUID=CO1.NTC.3646921&amp;isFromPublicArea=True&amp;isModal=true&amp;asPopupView=true</t>
  </si>
  <si>
    <t>https://community.secop.gov.co/Public/Tendering/OpportunityDetail/Index?noticeUID=CO1.NTC.3597081&amp;isFromPublicArea=True&amp;isModal=true&amp;asPopupView=true</t>
  </si>
  <si>
    <t>https://community.secop.gov.co/Public/Tendering/OpportunityDetail/Index?noticeUID=CO1.NTC.3598049&amp;isFromPublicArea=True&amp;isModal=true&amp;asPopupView=true</t>
  </si>
  <si>
    <t>https://community.secop.gov.co/Public/Tendering/OpportunityDetail/Index?noticeUID=CO1.NTC.3518208&amp;isFromPublicArea=True&amp;isModal=true&amp;asPopupView=true</t>
  </si>
  <si>
    <t>https://community.secop.gov.co/Public/Tendering/OpportunityDetail/Index?noticeUID=CO1.NTC.3597976&amp;isFromPublicArea=True&amp;isModal=true&amp;asPopupView=true</t>
  </si>
  <si>
    <t>https://community.secop.gov.co/Public/Tendering/OpportunityDetail/Index?noticeUID=CO1.NTC.3603319&amp;isFromPublicArea=True&amp;isModal=true&amp;asPopupView=true</t>
  </si>
  <si>
    <t>https://community.secop.gov.co/Public/Tendering/OpportunityDetail/Index?noticeUID=CO1.NTC.3603343&amp;isFromPublicArea=True&amp;isModal=true&amp;asPopupView=true</t>
  </si>
  <si>
    <t>https://community.secop.gov.co/Public/Tendering/OpportunityDetail/Index?noticeUID=CO1.NTC.3603362&amp;isFromPublicArea=True&amp;isModal=true&amp;asPopupView=true</t>
  </si>
  <si>
    <t>https://community.secop.gov.co/Public/Tendering/OpportunityDetail/Index?noticeUID=CO1.NTC.3603418&amp;isFromPublicArea=True&amp;isModal=true&amp;asPopupView=true</t>
  </si>
  <si>
    <t>https://community.secop.gov.co/Public/Tendering/OpportunityDetail/Index?noticeUID=CO1.NTC.3603397&amp;isFromPublicArea=True&amp;isModal=true&amp;asPopupView=true</t>
  </si>
  <si>
    <t>https://community.secop.gov.co/Public/Tendering/OpportunityDetail/Index?noticeUID=CO1.NTC.3603731&amp;isFromPublicArea=True&amp;isModal=true&amp;asPopupView=true</t>
  </si>
  <si>
    <t>https://community.secop.gov.co/Public/Tendering/OpportunityDetail/Index?noticeUID=CO1.NTC.3603743&amp;isFromPublicArea=True&amp;isModal=true&amp;asPopupView=true</t>
  </si>
  <si>
    <t>https://community.secop.gov.co/Public/Tendering/OpportunityDetail/Index?noticeUID=CO1.NTC.3603746&amp;isFromPublicArea=True&amp;isModal=true&amp;asPopupView=true</t>
  </si>
  <si>
    <t>https://community.secop.gov.co/Public/Tendering/OpportunityDetail/Index?noticeUID=CO1.NTC.3603484&amp;isFromPublicArea=True&amp;isModal=true&amp;asPopupView=true</t>
  </si>
  <si>
    <t>https://community.secop.gov.co/Public/Tendering/OpportunityDetail/Index?noticeUID=CO1.NTC.3603978&amp;isFromPublicArea=True&amp;isModal=true&amp;asPopupView=true</t>
  </si>
  <si>
    <t>https://community.secop.gov.co/Public/Tendering/OpportunityDetail/Index?noticeUID=CO1.NTC.3541992&amp;isFromPublicArea=True&amp;isModal=true&amp;asPopupView=true</t>
  </si>
  <si>
    <t>https://community.secop.gov.co/Public/Tendering/OpportunityDetail/Index?noticeUID=CO1.NTC.3606574&amp;isFromPublicArea=True&amp;isModal=true&amp;asPopupView=true</t>
  </si>
  <si>
    <t>https://community.secop.gov.co/Public/Tendering/OpportunityDetail/Index?noticeUID=CO1.NTC.3606005&amp;isFromPublicArea=True&amp;isModal=true&amp;asPopupView=true</t>
  </si>
  <si>
    <t>https://community.secop.gov.co/Public/Tendering/OpportunityDetail/Index?noticeUID=CO1.NTC.3629948&amp;isFromPublicArea=True&amp;isModal=true&amp;asPopupView=true</t>
  </si>
  <si>
    <t>https://community.secop.gov.co/Public/Tendering/OpportunityDetail/Index?noticeUID=CO1.NTC.3629972&amp;isFromPublicArea=True&amp;isModal=true&amp;asPopupView=true</t>
  </si>
  <si>
    <t>https://community.secop.gov.co/Public/Tendering/OpportunityDetail/Index?noticeUID=CO1.NTC.3630412&amp;isFromPublicArea=True&amp;isModal=true&amp;asPopupView=true</t>
  </si>
  <si>
    <t>https://community.secop.gov.co/Public/Tendering/OpportunityDetail/Index?noticeUID=CO1.NTC.3651036&amp;isFromPublicArea=True&amp;isModal=true&amp;asPopupView=true</t>
  </si>
  <si>
    <t>https://community.secop.gov.co/Public/Tendering/OpportunityDetail/Index?noticeUID=CO1.NTC.3617605&amp;isFromPublicArea=True&amp;isModal=true&amp;asPopupView=true</t>
  </si>
  <si>
    <t>https://community.secop.gov.co/Public/Tendering/OpportunityDetail/Index?noticeUID=CO1.NTC.3617958&amp;isFromPublicArea=True&amp;isModal=true&amp;asPopupView=true</t>
  </si>
  <si>
    <t>https://community.secop.gov.co/Public/Tendering/OpportunityDetail/Index?noticeUID=CO1.NTC.3618162&amp;isFromPublicArea=True&amp;isModal=true&amp;asPopupView=true</t>
  </si>
  <si>
    <t>https://community.secop.gov.co/Public/Tendering/OpportunityDetail/Index?noticeUID=CO1.NTC.3618355&amp;isFromPublicArea=True&amp;isModal=true&amp;asPopupView=true</t>
  </si>
  <si>
    <t>https://community.secop.gov.co/Public/Tendering/OpportunityDetail/Index?noticeUID=CO1.NTC.3618390&amp;isFromPublicArea=True&amp;isModal=true&amp;asPopupView=true</t>
  </si>
  <si>
    <t>https://community.secop.gov.co/Public/Tendering/OpportunityDetail/Index?noticeUID=CO1.NTC.3610955&amp;isFromPublicArea=True&amp;isModal=true&amp;asPopupView=true</t>
  </si>
  <si>
    <t>https://community.secop.gov.co/Public/Tendering/OpportunityDetail/Index?noticeUID=CO1.NTC.3630630&amp;isFromPublicArea=True&amp;isModal=true&amp;asPopupView=true</t>
  </si>
  <si>
    <t>https://community.secop.gov.co/Public/Tendering/OpportunityDetail/Index?noticeUID=CO1.NTC.3620478&amp;isFromPublicArea=True&amp;isModal=true&amp;asPopupView=true</t>
  </si>
  <si>
    <t>https://community.secop.gov.co/Public/Tendering/OpportunityDetail/Index?noticeUID=CO1.NTC.3623453&amp;isFromPublicArea=True&amp;isModal=true&amp;asPopupView=true</t>
  </si>
  <si>
    <t>https://community.secop.gov.co/Public/Tendering/OpportunityDetail/Index?noticeUID=CO1.NTC.3614013&amp;isFromPublicArea=True&amp;isModal=true&amp;asPopupView=true</t>
  </si>
  <si>
    <t>https://community.secop.gov.co/Public/Tendering/OpportunityDetail/Index?noticeUID=CO1.NTC.3482424&amp;isFromPublicArea=True&amp;isModal=true&amp;asPopupView=true</t>
  </si>
  <si>
    <t>https://community.secop.gov.co/Public/Tendering/OpportunityDetail/Index?noticeUID=CO1.NTC.3614166&amp;isFromPublicArea=True&amp;isModal=true&amp;asPopupView=true</t>
  </si>
  <si>
    <t>https://community.secop.gov.co/Public/Tendering/OpportunityDetail/Index?noticeUID=CO1.NTC.3614191&amp;isFromPublicArea=True&amp;isModal=true&amp;asPopupView=true</t>
  </si>
  <si>
    <t>https://community.secop.gov.co/Public/Tendering/OpportunityDetail/Index?noticeUID=CO1.NTC.3614604&amp;isFromPublicArea=True&amp;isModal=true&amp;asPopupView=true</t>
  </si>
  <si>
    <t>https://community.secop.gov.co/Public/Tendering/OpportunityDetail/Index?noticeUID=CO1.NTC.3528554&amp;isFromPublicArea=True&amp;isModal=true&amp;asPopupView=true</t>
  </si>
  <si>
    <t>https://community.secop.gov.co/Public/Tendering/OpportunityDetail/Index?noticeUID=CO1.NTC.3620467&amp;isFromPublicArea=True&amp;isModal=true&amp;asPopupView=true</t>
  </si>
  <si>
    <t>https://community.secop.gov.co/Public/Tendering/OpportunityDetail/Index?noticeUID=CO1.NTC.3620529&amp;isFromPublicArea=True&amp;isModal=true&amp;asPopupView=true</t>
  </si>
  <si>
    <t>https://community.secop.gov.co/Public/Tendering/OpportunityDetail/Index?noticeUID=CO1.NTC.3620618&amp;isFromPublicArea=True&amp;isModal=true&amp;asPopupView=true</t>
  </si>
  <si>
    <t>https://community.secop.gov.co/Public/Tendering/OpportunityDetail/Index?noticeUID=CO1.NTC.3616847&amp;isFromPublicArea=True&amp;isModal=true&amp;asPopupView=true</t>
  </si>
  <si>
    <t>https://community.secop.gov.co/Public/Tendering/OpportunityDetail/Index?noticeUID=CO1.NTC.3632426&amp;isFromPublicArea=True&amp;isModal=true&amp;asPopupView=true</t>
  </si>
  <si>
    <t>https://community.secop.gov.co/Public/Tendering/OpportunityDetail/Index?noticeUID=CO1.NTC.3621745&amp;isFromPublicArea=True&amp;isModal=true&amp;asPopupView=true</t>
  </si>
  <si>
    <t>https://community.secop.gov.co/Public/Tendering/OpportunityDetail/Index?noticeUID=CO1.NTC.3621763&amp;isFromPublicArea=True&amp;isModal=true&amp;asPopupView=true</t>
  </si>
  <si>
    <t>https://community.secop.gov.co/Public/Tendering/OpportunityDetail/Index?noticeUID=CO1.NTC.3625706&amp;isFromPublicArea=True&amp;isModal=true&amp;asPopupView=true</t>
  </si>
  <si>
    <t>https://community.secop.gov.co/Public/Tendering/OpportunityDetail/Index?noticeUID=CO1.NTC.3637399&amp;isFromPublicArea=True&amp;isModal=true&amp;asPopupView=true</t>
  </si>
  <si>
    <t>https://community.secop.gov.co/Public/Tendering/OpportunityDetail/Index?noticeUID=CO1.NTC.3633830&amp;isFromPublicArea=True&amp;isModal=true&amp;asPopupView=true</t>
  </si>
  <si>
    <t>https://community.secop.gov.co/Public/Tendering/OpportunityDetail/Index?noticeUID=CO1.NTC.3633269&amp;isFromPublicArea=True&amp;isModal=true&amp;asPopupView=true</t>
  </si>
  <si>
    <t>https://community.secop.gov.co/Public/Tendering/OpportunityDetail/Index?noticeUID=CO1.NTC.3628794&amp;isFromPublicArea=True&amp;isModal=true&amp;asPopupView=true</t>
  </si>
  <si>
    <t>https://community.secop.gov.co/Public/Tendering/OpportunityDetail/Index?noticeUID=CO1.NTC.3658581&amp;isFromPublicArea=True&amp;isModal=true&amp;asPopupView=true</t>
  </si>
  <si>
    <t>https://community.secop.gov.co/Public/Tendering/OpportunityDetail/Index?noticeUID=CO1.NTC.3662901&amp;isFromPublicArea=True&amp;isModal=true&amp;asPopupView=true</t>
  </si>
  <si>
    <t>https://community.secop.gov.co/Public/Tendering/OpportunityDetail/Index?noticeUID=CO1.NTC.3663005&amp;isFromPublicArea=True&amp;isModal=true&amp;asPopupView=true</t>
  </si>
  <si>
    <t>https://community.secop.gov.co/Public/Tendering/OpportunityDetail/Index?noticeUID=CO1.NTC.3663010&amp;isFromPublicArea=True&amp;isModal=true&amp;asPopupView=true</t>
  </si>
  <si>
    <t>https://community.secop.gov.co/Public/Tendering/OpportunityDetail/Index?noticeUID=CO1.NTC.3517943&amp;isFromPublicArea=True&amp;isModal=true&amp;asPopupView=true</t>
  </si>
  <si>
    <t>https://community.secop.gov.co/Public/Tendering/OpportunityDetail/Index?noticeUID=CO1.NTC.3635878&amp;isFromPublicArea=True&amp;isModal=true&amp;asPopupView=true</t>
  </si>
  <si>
    <t>https://community.secop.gov.co/Public/Tendering/OpportunityDetail/Index?noticeUID=CO1.NTC.3518065&amp;isFromPublicArea=True&amp;isModal=true&amp;asPopupView=true</t>
  </si>
  <si>
    <t>https://community.secop.gov.co/Public/Tendering/OpportunityDetail/Index?noticeUID=CO1.NTC.3634800&amp;isFromPublicArea=True&amp;isModal=true&amp;asPopupView=true</t>
  </si>
  <si>
    <t>https://community.secop.gov.co/Public/Tendering/OpportunityDetail/Index?noticeUID=CO1.NTC.3633439&amp;isFromPublicArea=True&amp;isModal=true&amp;asPopupView=true</t>
  </si>
  <si>
    <t>https://community.secop.gov.co/Public/Tendering/OpportunityDetail/Index?noticeUID=CO1.NTC.3634468&amp;isFromPublicArea=True&amp;isModal=true&amp;asPopupView=true</t>
  </si>
  <si>
    <t>https://community.secop.gov.co/Public/Tendering/OpportunityDetail/Index?noticeUID=CO1.NTC.3488321&amp;isFromPublicArea=True&amp;isModal=true&amp;asPopupView=true</t>
  </si>
  <si>
    <t>https://community.secop.gov.co/Public/Tendering/OpportunityDetail/Index?noticeUID=CO1.NTC.3642140&amp;isFromPublicArea=True&amp;isModal=true&amp;asPopupView=true</t>
  </si>
  <si>
    <t>https://community.secop.gov.co/Public/Tendering/OpportunityDetail/Index?noticeUID=CO1.NTC.3641892&amp;isFromPublicArea=True&amp;isModal=true&amp;asPopupView=true</t>
  </si>
  <si>
    <t>https://community.secop.gov.co/Public/Tendering/OpportunityDetail/Index?noticeUID=CO1.NTC.3644006&amp;isFromPublicArea=True&amp;isModal=true&amp;asPopupView=true</t>
  </si>
  <si>
    <t>https://community.secop.gov.co/Public/Tendering/OpportunityDetail/Index?noticeUID=CO1.NTC.3643940&amp;isFromPublicArea=True&amp;isModal=true&amp;asPopupView=true</t>
  </si>
  <si>
    <t>https://community.secop.gov.co/Public/Tendering/OpportunityDetail/Index?noticeUID=CO1.NTC.3643960&amp;isFromPublicArea=True&amp;isModal=true&amp;asPopupView=true</t>
  </si>
  <si>
    <t>https://community.secop.gov.co/Public/Tendering/OpportunityDetail/Index?noticeUID=CO1.NTC.3637438&amp;isFromPublicArea=True&amp;isModal=true&amp;asPopupView=true</t>
  </si>
  <si>
    <t>https://community.secop.gov.co/Public/Tendering/OpportunityDetail/Index?noticeUID=CO1.NTC.3641803&amp;isFromPublicArea=True&amp;isModal=true&amp;asPopupView=true</t>
  </si>
  <si>
    <t>https://community.secop.gov.co/Public/Tendering/OpportunityDetail/Index?noticeUID=CO1.NTC.3639055&amp;isFromPublicArea=True&amp;isModal=true&amp;asPopupView=true</t>
  </si>
  <si>
    <t>https://community.secop.gov.co/Public/Tendering/OpportunityDetail/Index?noticeUID=CO1.NTC.3543981&amp;isFromPublicArea=True&amp;isModal=true&amp;asPopupView=true</t>
  </si>
  <si>
    <t>https://community.secop.gov.co/Public/Tendering/OpportunityDetail/Index?noticeUID=CO1.NTC.3637795&amp;isFromPublicArea=True&amp;isModal=true&amp;asPopupView=true</t>
  </si>
  <si>
    <t>https://community.secop.gov.co/Public/Tendering/OpportunityDetail/Index?noticeUID=CO1.NTC.3637964&amp;isFromPublicArea=True&amp;isModal=true&amp;asPopupView=true</t>
  </si>
  <si>
    <t>https://community.secop.gov.co/Public/Tendering/OpportunityDetail/Index?noticeUID=CO1.NTC.3638157&amp;isFromPublicArea=True&amp;isModal=true&amp;asPopupView=true</t>
  </si>
  <si>
    <t>https://community.secop.gov.co/Public/Tendering/OpportunityDetail/Index?noticeUID=CO1.NTC.3639625&amp;isFromPublicArea=True&amp;isModal=true&amp;asPopupView=true</t>
  </si>
  <si>
    <t>https://community.secop.gov.co/Public/Tendering/OpportunityDetail/Index?noticeUID=CO1.NTC.3639552&amp;isFromPublicArea=True&amp;isModal=true&amp;asPopupView=true</t>
  </si>
  <si>
    <t>https://community.secop.gov.co/Public/Tendering/OpportunityDetail/Index?noticeUID=CO1.NTC.3639676&amp;isFromPublicArea=True&amp;isModal=true&amp;asPopupView=true</t>
  </si>
  <si>
    <t>https://community.secop.gov.co/Public/Tendering/OpportunityDetail/Index?noticeUID=CO1.NTC.3640245&amp;isFromPublicArea=True&amp;isModal=true&amp;asPopupView=true</t>
  </si>
  <si>
    <t>https://community.secop.gov.co/Public/Tendering/OpportunityDetail/Index?noticeUID=CO1.NTC.3640191&amp;isFromPublicArea=True&amp;isModal=true&amp;asPopupView=true</t>
  </si>
  <si>
    <t>https://community.secop.gov.co/Public/Tendering/OpportunityDetail/Index?noticeUID=CO1.NTC.3640968&amp;isFromPublicArea=True&amp;isModal=true&amp;asPopupView=true</t>
  </si>
  <si>
    <t>https://community.secop.gov.co/Public/Tendering/OpportunityDetail/Index?noticeUID=CO1.NTC.3643148&amp;isFromPublicArea=True&amp;isModal=true&amp;asPopupView=true</t>
  </si>
  <si>
    <t>https://community.secop.gov.co/Public/Tendering/OpportunityDetail/Index?noticeUID=CO1.NTC.3643247&amp;isFromPublicArea=True&amp;isModal=true&amp;asPopupView=true</t>
  </si>
  <si>
    <t>https://community.secop.gov.co/Public/Tendering/OpportunityDetail/Index?noticeUID=CO1.NTC.3651390&amp;isFromPublicArea=True&amp;isModal=true&amp;asPopupView=true</t>
  </si>
  <si>
    <t>https://community.secop.gov.co/Public/Tendering/OpportunityDetail/Index?noticeUID=CO1.NTC.3650197&amp;isFromPublicArea=True&amp;isModal=true&amp;asPopupView=true</t>
  </si>
  <si>
    <t>https://community.secop.gov.co/Public/Tendering/OpportunityDetail/Index?noticeUID=CO1.NTC.3647525&amp;isFromPublicArea=True&amp;isModal=true&amp;asPopupView=true</t>
  </si>
  <si>
    <t>https://community.secop.gov.co/Public/Tendering/OpportunityDetail/Index?noticeUID=CO1.NTC.3643146&amp;isFromPublicArea=True&amp;isModal=true&amp;asPopupView=true</t>
  </si>
  <si>
    <t>https://community.secop.gov.co/Public/Tendering/OpportunityDetail/Index?noticeUID=CO1.NTC.3643083&amp;isFromPublicArea=True&amp;isModal=true&amp;asPopupView=true</t>
  </si>
  <si>
    <t>https://community.secop.gov.co/Public/Tendering/OpportunityDetail/Index?noticeUID=CO1.NTC.3654924&amp;isFromPublicArea=True&amp;isModal=true&amp;asPopupView=true</t>
  </si>
  <si>
    <t>https://community.secop.gov.co/Public/Tendering/OpportunityDetail/Index?noticeUID=CO1.NTC.3564422&amp;isFromPublicArea=True&amp;isModal=true&amp;asPopupView=true</t>
  </si>
  <si>
    <t>https://community.secop.gov.co/Public/Tendering/OpportunityDetail/Index?noticeUID=CO1.NTC.3591553&amp;isFromPublicArea=True&amp;isModal=true&amp;asPopupView=true</t>
  </si>
  <si>
    <t>https://community.secop.gov.co/Public/Tendering/OpportunityDetail/Index?noticeUID=CO1.NTC.3646001&amp;isFromPublicArea=True&amp;isModal=true&amp;asPopupView=true</t>
  </si>
  <si>
    <t>https://community.secop.gov.co/Public/Tendering/OpportunityDetail/Index?noticeUID=CO1.NTC.3645903&amp;isFromPublicArea=True&amp;isModal=true&amp;asPopupView=true</t>
  </si>
  <si>
    <t>https://community.secop.gov.co/Public/Tendering/OpportunityDetail/Index?noticeUID=CO1.NTC.3645953&amp;isFromPublicArea=True&amp;isModal=true&amp;asPopupView=true</t>
  </si>
  <si>
    <t>https://community.secop.gov.co/Public/Tendering/OpportunityDetail/Index?noticeUID=CO1.NTC.3647039&amp;isFromPublicArea=True&amp;isModal=true&amp;asPopupView=true</t>
  </si>
  <si>
    <t>https://community.secop.gov.co/Public/Tendering/OpportunityDetail/Index?noticeUID=CO1.NTC.3645996&amp;isFromPublicArea=True&amp;isModal=true&amp;asPopupView=true</t>
  </si>
  <si>
    <t>https://community.secop.gov.co/Public/Tendering/OpportunityDetail/Index?noticeUID=CO1.NTC.3646135&amp;isFromPublicArea=True&amp;isModal=true&amp;asPopupView=true</t>
  </si>
  <si>
    <t>https://community.secop.gov.co/Public/Tendering/OpportunityDetail/Index?noticeUID=CO1.NTC.3591558&amp;isFromPublicArea=True&amp;isModal=true&amp;asPopupView=true</t>
  </si>
  <si>
    <t>https://community.secop.gov.co/Public/Tendering/OpportunityDetail/Index?noticeUID=CO1.NTC.3651030&amp;isFromPublicArea=True&amp;isModal=true&amp;asPopupView=true</t>
  </si>
  <si>
    <t>https://community.secop.gov.co/Public/Tendering/OpportunityDetail/Index?noticeUID=CO1.NTC.3653816&amp;isFromPublicArea=True&amp;isModal=true&amp;asPopupView=true</t>
  </si>
  <si>
    <t>https://community.secop.gov.co/Public/Tendering/OpportunityDetail/Index?noticeUID=CO1.NTC.3653811&amp;isFromPublicArea=True&amp;isModal=true&amp;asPopupView=true</t>
  </si>
  <si>
    <t>https://community.secop.gov.co/Public/Tendering/OpportunityDetail/Index?noticeUID=CO1.NTC.3650386&amp;isFromPublicArea=True&amp;isModal=true&amp;asPopupView=true</t>
  </si>
  <si>
    <t>https://community.secop.gov.co/Public/Tendering/OpportunityDetail/Index?noticeUID=CO1.NTC.3646429&amp;isFromPublicArea=True&amp;isModal=true&amp;asPopupView=true</t>
  </si>
  <si>
    <t>https://community.secop.gov.co/Public/Tendering/OpportunityDetail/Index?noticeUID=CO1.NTC.3649710&amp;isFromPublicArea=True&amp;isModal=true&amp;asPopupView=true</t>
  </si>
  <si>
    <t>https://community.secop.gov.co/Public/Tendering/OpportunityDetail/Index?noticeUID=CO1.NTC.3649717&amp;isFromPublicArea=True&amp;isModal=true&amp;asPopupView=true</t>
  </si>
  <si>
    <t>https://community.secop.gov.co/Public/Tendering/OpportunityDetail/Index?noticeUID=CO1.NTC.3566545&amp;isFromPublicArea=True&amp;isModal=true&amp;asPopupView=true</t>
  </si>
  <si>
    <t>https://community.secop.gov.co/Public/Tendering/OpportunityDetail/Index?noticeUID=CO1.NTC.3648745&amp;isFromPublicArea=True&amp;isModal=true&amp;asPopupView=true</t>
  </si>
  <si>
    <t>https://community.secop.gov.co/Public/Tendering/OpportunityDetail/Index?noticeUID=CO1.NTC.3648750&amp;isFromPublicArea=True&amp;isModal=true&amp;asPopupView=true</t>
  </si>
  <si>
    <t>https://community.secop.gov.co/Public/Tendering/OpportunityDetail/Index?noticeUID=CO1.NTC.3648758&amp;isFromPublicArea=True&amp;isModal=true&amp;asPopupView=true</t>
  </si>
  <si>
    <t>https://community.secop.gov.co/Public/Tendering/OpportunityDetail/Index?noticeUID=CO1.NTC.3654116&amp;isFromPublicArea=True&amp;isModal=true&amp;asPopupView=true</t>
  </si>
  <si>
    <t>https://community.secop.gov.co/Public/Tendering/OpportunityDetail/Index?noticeUID=CO1.NTC.3662588&amp;isFromPublicArea=True&amp;isModal=true&amp;asPopupView=true</t>
  </si>
  <si>
    <t>https://community.secop.gov.co/Public/Tendering/OpportunityDetail/Index?noticeUID=CO1.NTC.3663748&amp;isFromPublicArea=True&amp;isModal=true&amp;asPopupView=true</t>
  </si>
  <si>
    <t>https://community.secop.gov.co/Public/Tendering/OpportunityDetail/Index?noticeUID=CO1.NTC.3654024&amp;isFromPublicArea=True&amp;isModal=true&amp;asPopupView=true</t>
  </si>
  <si>
    <t>https://community.secop.gov.co/Public/Tendering/OpportunityDetail/Index?noticeUID=CO1.NTC.3653936&amp;isFromPublicArea=True&amp;isModal=true&amp;asPopupView=true</t>
  </si>
  <si>
    <t>https://community.secop.gov.co/Public/Tendering/OpportunityDetail/Index?noticeUID=CO1.NTC.3653828&amp;isFromPublicArea=True&amp;isModal=true&amp;asPopupView=true</t>
  </si>
  <si>
    <t>https://community.secop.gov.co/Public/Tendering/OpportunityDetail/Index?noticeUID=CO1.NTC.3653833&amp;isFromPublicArea=True&amp;isModal=true&amp;asPopupView=true</t>
  </si>
  <si>
    <t>https://community.secop.gov.co/Public/Tendering/OpportunityDetail/Index?noticeUID=CO1.NTC.3573556&amp;isFromPublicArea=True&amp;isModal=true&amp;asPopupView=true</t>
  </si>
  <si>
    <t>https://community.secop.gov.co/Public/Tendering/OpportunityDetail/Index?noticeUID=CO1.NTC.3648227&amp;isFromPublicArea=True&amp;isModal=true&amp;asPopupView=true</t>
  </si>
  <si>
    <t>https://community.secop.gov.co/Public/Tendering/OpportunityDetail/Index?noticeUID=CO1.NTC.3656453&amp;isFromPublicArea=True&amp;isModal=true&amp;asPopupView=true</t>
  </si>
  <si>
    <t>https://community.secop.gov.co/Public/Tendering/OpportunityDetail/Index?noticeUID=CO1.NTC.3649257&amp;isFromPublicArea=True&amp;isModal=true&amp;asPopupView=true</t>
  </si>
  <si>
    <t>https://community.secop.gov.co/Public/Tendering/OpportunityDetail/Index?noticeUID=CO1.NTC.3656381&amp;isFromPublicArea=True&amp;isModal=true&amp;asPopupView=true</t>
  </si>
  <si>
    <t>https://community.secop.gov.co/Public/Tendering/OpportunityDetail/Index?noticeUID=CO1.NTC.3656645&amp;isFromPublicArea=True&amp;isModal=true&amp;asPopupView=true</t>
  </si>
  <si>
    <t>https://community.secop.gov.co/Public/Tendering/OpportunityDetail/Index?noticeUID=CO1.NTC.3651184&amp;isFromPublicArea=True&amp;isModal=true&amp;asPopupView=true</t>
  </si>
  <si>
    <t>https://community.secop.gov.co/Public/Tendering/OpportunityDetail/Index?noticeUID=CO1.NTC.3671419&amp;isFromPublicArea=True&amp;isModal=true&amp;asPopupView=true</t>
  </si>
  <si>
    <t>https://community.secop.gov.co/Public/Tendering/OpportunityDetail/Index?noticeUID=CO1.NTC.3676006&amp;isFromPublicArea=True&amp;isModal=true&amp;asPopupView=true</t>
  </si>
  <si>
    <t>https://community.secop.gov.co/Public/Tendering/OpportunityDetail/Index?noticeUID=CO1.NTC.3675859&amp;isFromPublicArea=True&amp;isModal=true&amp;asPopupView=true</t>
  </si>
  <si>
    <t>https://community.secop.gov.co/Public/Tendering/OpportunityDetail/Index?noticeUID=CO1.NTC.3675950&amp;isFromPublicArea=True&amp;isModal=true&amp;asPopupView=true</t>
  </si>
  <si>
    <t>https://community.secop.gov.co/Public/Tendering/OpportunityDetail/Index?noticeUID=CO1.NTC.3676334&amp;isFromPublicArea=True&amp;isModal=true&amp;asPopupView=true</t>
  </si>
  <si>
    <t>https://community.secop.gov.co/Public/Tendering/OpportunityDetail/Index?noticeUID=CO1.NTC.3553922&amp;isFromPublicArea=True&amp;isModal=true&amp;asPopupView=true</t>
  </si>
  <si>
    <t>https://community.secop.gov.co/Public/Tendering/OpportunityDetail/Index?noticeUID=CO1.NTC.3536711&amp;isFromPublicArea=True&amp;isModal=true&amp;asPopupView=true</t>
  </si>
  <si>
    <t>https://community.secop.gov.co/Public/Tendering/OpportunityDetail/Index?noticeUID=CO1.NTC.3559155&amp;isFromPublicArea=True&amp;isModal=true&amp;asPopupView=true</t>
  </si>
  <si>
    <t>https://community.secop.gov.co/Public/Tendering/OpportunityDetail/Index?noticeUID=CO1.NTC.3657653&amp;isFromPublicArea=True&amp;isModal=true&amp;asPopupView=true</t>
  </si>
  <si>
    <t>https://community.secop.gov.co/Public/Tendering/OpportunityDetail/Index?noticeUID=CO1.NTC.3657551&amp;isFromPublicArea=True&amp;isModal=true&amp;asPopupView=true</t>
  </si>
  <si>
    <t>https://community.secop.gov.co/Public/Tendering/OpportunityDetail/Index?noticeUID=CO1.NTC.3657840&amp;isFromPublicArea=True&amp;isModal=true&amp;asPopupView=true</t>
  </si>
  <si>
    <t>https://community.secop.gov.co/Public/Tendering/OpportunityDetail/Index?noticeUID=CO1.NTC.3657790&amp;isFromPublicArea=True&amp;isModal=true&amp;asPopupView=true</t>
  </si>
  <si>
    <t>https://community.secop.gov.co/Public/Tendering/OpportunityDetail/Index?noticeUID=CO1.NTC.3657891&amp;isFromPublicArea=True&amp;isModal=true&amp;asPopupView=true</t>
  </si>
  <si>
    <t>https://community.secop.gov.co/Public/Tendering/OpportunityDetail/Index?noticeUID=CO1.NTC.3658127&amp;isFromPublicArea=True&amp;isModal=true&amp;asPopupView=true</t>
  </si>
  <si>
    <t>https://community.secop.gov.co/Public/Tendering/OpportunityDetail/Index?noticeUID=CO1.NTC.3501153&amp;isFromPublicArea=True&amp;isModal=true&amp;asPopupView=true</t>
  </si>
  <si>
    <t>https://community.secop.gov.co/Public/Tendering/OpportunityDetail/Index?noticeUID=CO1.NTC.3661087&amp;isFromPublicArea=True&amp;isModal=true&amp;asPopupView=true</t>
  </si>
  <si>
    <t>https://community.secop.gov.co/Public/Tendering/OpportunityDetail/Index?noticeUID=CO1.NTC.3661348&amp;isFromPublicArea=True&amp;isModal=true&amp;asPopupView=true</t>
  </si>
  <si>
    <t>https://community.secop.gov.co/Public/Tendering/OpportunityDetail/Index?noticeUID=CO1.NTC.3666709&amp;isFromPublicArea=True&amp;isModal=true&amp;asPopupView=true</t>
  </si>
  <si>
    <t>https://community.secop.gov.co/Public/Tendering/OpportunityDetail/Index?noticeUID=CO1.NTC.3667003&amp;isFromPublicArea=True&amp;isModal=true&amp;asPopupView=true</t>
  </si>
  <si>
    <t>https://community.secop.gov.co/Public/Tendering/OpportunityDetail/Index?noticeUID=CO1.NTC.3687041&amp;isFromPublicArea=True&amp;isModal=true&amp;asPopupView=true</t>
  </si>
  <si>
    <t>https://community.secop.gov.co/Public/Tendering/OpportunityDetail/Index?noticeUID=CO1.NTC.3674923&amp;isFromPublicArea=True&amp;isModal=true&amp;asPopupView=true</t>
  </si>
  <si>
    <t>https://community.secop.gov.co/Public/Tendering/OpportunityDetail/Index?noticeUID=CO1.NTC.3674948&amp;isFromPublicArea=True&amp;isModal=true&amp;asPopupView=true</t>
  </si>
  <si>
    <t>https://community.secop.gov.co/Public/Tendering/OpportunityDetail/Index?noticeUID=CO1.NTC.3660053&amp;isFromPublicArea=True&amp;isModal=true&amp;asPopupView=true</t>
  </si>
  <si>
    <t>https://community.secop.gov.co/Public/Tendering/OpportunityDetail/Index?noticeUID=CO1.NTC.3660155&amp;isFromPublicArea=True&amp;isModal=true&amp;asPopupView=true</t>
  </si>
  <si>
    <t>https://community.secop.gov.co/Public/Tendering/OpportunityDetail/Index?noticeUID=CO1.NTC.3660167&amp;isFromPublicArea=True&amp;isModal=true&amp;asPopupView=true</t>
  </si>
  <si>
    <t>https://community.secop.gov.co/Public/Tendering/OpportunityDetail/Index?noticeUID=CO1.NTC.3660182&amp;isFromPublicArea=True&amp;isModal=true&amp;asPopupView=true</t>
  </si>
  <si>
    <t>https://community.secop.gov.co/Public/Tendering/OpportunityDetail/Index?noticeUID=CO1.NTC.3660270&amp;isFromPublicArea=True&amp;isModal=true&amp;asPopupView=true</t>
  </si>
  <si>
    <t>https://community.secop.gov.co/Public/Tendering/OpportunityDetail/Index?noticeUID=CO1.NTC.3660630&amp;isFromPublicArea=True&amp;isModal=true&amp;asPopupView=true</t>
  </si>
  <si>
    <t>https://community.secop.gov.co/Public/Tendering/OpportunityDetail/Index?noticeUID=CO1.NTC.3661421&amp;isFromPublicArea=True&amp;isModal=true&amp;asPopupView=true</t>
  </si>
  <si>
    <t>https://community.secop.gov.co/Public/Tendering/OpportunityDetail/Index?noticeUID=CO1.NTC.3661514&amp;isFromPublicArea=True&amp;isModal=true&amp;asPopupView=true</t>
  </si>
  <si>
    <t>https://community.secop.gov.co/Public/Tendering/OpportunityDetail/Index?noticeUID=CO1.NTC.3660761&amp;isFromPublicArea=True&amp;isModal=true&amp;asPopupView=true</t>
  </si>
  <si>
    <t>https://community.secop.gov.co/Public/Tendering/OpportunityDetail/Index?noticeUID=CO1.NTC.3660837&amp;isFromPublicArea=True&amp;isModal=true&amp;asPopupView=true</t>
  </si>
  <si>
    <t>https://community.secop.gov.co/Public/Tendering/OpportunityDetail/Index?noticeUID=CO1.NTC.3660654&amp;isFromPublicArea=True&amp;isModal=true&amp;asPopupView=true</t>
  </si>
  <si>
    <t>https://community.secop.gov.co/Public/Tendering/OpportunityDetail/Index?noticeUID=CO1.NTC.3660672&amp;isFromPublicArea=True&amp;isModal=true&amp;asPopupView=true</t>
  </si>
  <si>
    <t>https://community.secop.gov.co/Public/Tendering/OpportunityDetail/Index?noticeUID=CO1.NTC.3660793&amp;isFromPublicArea=True&amp;isModal=true&amp;asPopupView=true</t>
  </si>
  <si>
    <t>https://community.secop.gov.co/Public/Tendering/OpportunityDetail/Index?noticeUID=CO1.NTC.3660978&amp;isFromPublicArea=True&amp;isModal=true&amp;asPopupView=true</t>
  </si>
  <si>
    <t>https://community.secop.gov.co/Public/Tendering/OpportunityDetail/Index?noticeUID=CO1.NTC.3661059&amp;isFromPublicArea=True&amp;isModal=true&amp;asPopupView=true</t>
  </si>
  <si>
    <t>https://community.secop.gov.co/Public/Tendering/OpportunityDetail/Index?noticeUID=CO1.NTC.3664206&amp;isFromPublicArea=True&amp;isModal=true&amp;asPopupView=true</t>
  </si>
  <si>
    <t>https://community.secop.gov.co/Public/Tendering/OpportunityDetail/Index?noticeUID=CO1.NTC.3662575&amp;isFromPublicArea=True&amp;isModal=true&amp;asPopupView=true</t>
  </si>
  <si>
    <t>https://community.secop.gov.co/Public/Tendering/OpportunityDetail/Index?noticeUID=CO1.NTC.3662835&amp;isFromPublicArea=True&amp;isModal=true&amp;asPopupView=true</t>
  </si>
  <si>
    <t>https://community.secop.gov.co/Public/Tendering/OpportunityDetail/Index?noticeUID=CO1.NTC.3665370&amp;isFromPublicArea=True&amp;isModal=true&amp;asPopupView=true</t>
  </si>
  <si>
    <t>https://community.secop.gov.co/Public/Tendering/OpportunityDetail/Index?noticeUID=CO1.NTC.3665879&amp;isFromPublicArea=True&amp;isModal=true&amp;asPopupView=true</t>
  </si>
  <si>
    <t>https://community.secop.gov.co/Public/Tendering/OpportunityDetail/Index?noticeUID=CO1.NTC.3664306&amp;isFromPublicArea=True&amp;isModal=true&amp;asPopupView=true</t>
  </si>
  <si>
    <t>https://community.secop.gov.co/Public/Tendering/OpportunityDetail/Index?noticeUID=CO1.NTC.3664500&amp;isFromPublicArea=True&amp;isModal=true&amp;asPopupView=true</t>
  </si>
  <si>
    <t>https://community.secop.gov.co/Public/Tendering/OpportunityDetail/Index?noticeUID=CO1.NTC.3664838&amp;isFromPublicArea=True&amp;isModal=true&amp;asPopupView=true</t>
  </si>
  <si>
    <t>https://community.secop.gov.co/Public/Tendering/OpportunityDetail/Index?noticeUID=CO1.NTC.3665302&amp;isFromPublicArea=True&amp;isModal=true&amp;asPopupView=true</t>
  </si>
  <si>
    <t>https://community.secop.gov.co/Public/Tendering/OpportunityDetail/Index?noticeUID=CO1.NTC.3665170&amp;isFromPublicArea=True&amp;isModal=true&amp;asPopupView=true</t>
  </si>
  <si>
    <t>https://community.secop.gov.co/Public/Tendering/OpportunityDetail/Index?noticeUID=CO1.NTC.3660321&amp;isFromPublicArea=True&amp;isModal=true&amp;asPopupView=true</t>
  </si>
  <si>
    <t>https://community.secop.gov.co/Public/Tendering/OpportunityDetail/Index?noticeUID=CO1.NTC.3668413&amp;isFromPublicArea=True&amp;isModal=true&amp;asPopupView=true</t>
  </si>
  <si>
    <t>https://community.secop.gov.co/Public/Tendering/OpportunityDetail/Index?noticeUID=CO1.NTC.3553185&amp;isFromPublicArea=True&amp;isModal=true&amp;asPopupView=true</t>
  </si>
  <si>
    <t>https://community.secop.gov.co/Public/Tendering/OpportunityDetail/Index?noticeUID=CO1.NTC.3662285&amp;isFromPublicArea=True&amp;isModal=true&amp;asPopupView=true</t>
  </si>
  <si>
    <t>https://community.secop.gov.co/Public/Tendering/OpportunityDetail/Index?noticeUID=CO1.NTC.3663590&amp;isFromPublicArea=True&amp;isModal=true&amp;asPopupView=true</t>
  </si>
  <si>
    <t>https://community.secop.gov.co/Public/Tendering/OpportunityDetail/Index?noticeUID=CO1.NTC.3663012&amp;isFromPublicArea=True&amp;isModal=true&amp;asPopupView=true</t>
  </si>
  <si>
    <t>https://community.secop.gov.co/Public/Tendering/OpportunityDetail/Index?noticeUID=CO1.NTC.3663016&amp;isFromPublicArea=True&amp;isModal=true&amp;asPopupView=true</t>
  </si>
  <si>
    <t>https://community.secop.gov.co/Public/Tendering/OpportunityDetail/Index?noticeUID=CO1.NTC.3676244&amp;isFromPublicArea=True&amp;isModal=true&amp;asPopupView=true</t>
  </si>
  <si>
    <t>https://community.secop.gov.co/Public/Tendering/OpportunityDetail/Index?noticeUID=CO1.NTC.3668339&amp;isFromPublicArea=True&amp;isModal=true&amp;asPopupView=true</t>
  </si>
  <si>
    <t>https://community.secop.gov.co/Public/Tendering/OpportunityDetail/Index?noticeUID=CO1.NTC.3668412&amp;isFromPublicArea=True&amp;isModal=true&amp;asPopupView=true</t>
  </si>
  <si>
    <t>https://community.secop.gov.co/Public/Tendering/OpportunityDetail/Index?noticeUID=CO1.NTC.3668231&amp;isFromPublicArea=True&amp;isModal=true&amp;asPopupView=true</t>
  </si>
  <si>
    <t>https://community.secop.gov.co/Public/Tendering/OpportunityDetail/Index?noticeUID=CO1.NTC.3666177&amp;isFromPublicArea=True&amp;isModal=true&amp;asPopupView=true</t>
  </si>
  <si>
    <t>https://community.secop.gov.co/Public/Tendering/OpportunityDetail/Index?noticeUID=CO1.NTC.3666326&amp;isFromPublicArea=True&amp;isModal=true&amp;asPopupView=true</t>
  </si>
  <si>
    <t>https://community.secop.gov.co/Public/Tendering/OpportunityDetail/Index?noticeUID=CO1.NTC.3665964&amp;isFromPublicArea=True&amp;isModal=true&amp;asPopupView=true</t>
  </si>
  <si>
    <t>https://community.secop.gov.co/Public/Tendering/OpportunityDetail/Index?noticeUID=CO1.NTC.3665616&amp;isFromPublicArea=True&amp;isModal=true&amp;asPopupView=true</t>
  </si>
  <si>
    <t>https://community.secop.gov.co/Public/Tendering/OpportunityDetail/Index?noticeUID=CO1.NTC.3665401&amp;isFromPublicArea=True&amp;isModal=true&amp;asPopupView=true</t>
  </si>
  <si>
    <t>https://community.secop.gov.co/Public/Tendering/OpportunityDetail/Index?noticeUID=CO1.NTC.3666086&amp;isFromPublicArea=True&amp;isModal=true&amp;asPopupView=true</t>
  </si>
  <si>
    <t>https://community.secop.gov.co/Public/Tendering/OpportunityDetail/Index?noticeUID=CO1.NTC.3664940&amp;isFromPublicArea=True&amp;isModal=true&amp;asPopupView=true</t>
  </si>
  <si>
    <t>https://community.secop.gov.co/Public/Tendering/OpportunityDetail/Index?noticeUID=CO1.NTC.3668807&amp;isFromPublicArea=True&amp;isModal=true&amp;asPopupView=true</t>
  </si>
  <si>
    <t>https://community.secop.gov.co/Public/Tendering/OpportunityDetail/Index?noticeUID=CO1.NTC.3663876&amp;isFromPublicArea=True&amp;isModal=true&amp;asPopupView=true</t>
  </si>
  <si>
    <t>https://community.secop.gov.co/Public/Tendering/OpportunityDetail/Index?noticeUID=CO1.NTC.3663189&amp;isFromPublicArea=True&amp;isModal=true&amp;asPopupView=true</t>
  </si>
  <si>
    <t>https://community.secop.gov.co/Public/Tendering/OpportunityDetail/Index?noticeUID=CO1.NTC.3665184&amp;isFromPublicArea=True&amp;isModal=true&amp;asPopupView=true</t>
  </si>
  <si>
    <t>https://community.secop.gov.co/Public/Tendering/OpportunityDetail/Index?noticeUID=CO1.NTC.3667338&amp;isFromPublicArea=True&amp;isModal=true&amp;asPopupView=true</t>
  </si>
  <si>
    <t>https://community.secop.gov.co/Public/Tendering/OpportunityDetail/Index?noticeUID=CO1.NTC.3667352&amp;isFromPublicArea=True&amp;isModal=true&amp;asPopupView=true</t>
  </si>
  <si>
    <t>https://community.secop.gov.co/Public/Tendering/OpportunityDetail/Index?noticeUID=CO1.NTC.3667363&amp;isFromPublicArea=True&amp;isModal=true&amp;asPopupView=true</t>
  </si>
  <si>
    <t>https://community.secop.gov.co/Public/Tendering/OpportunityDetail/Index?noticeUID=CO1.NTC.3667371&amp;isFromPublicArea=True&amp;isModal=true&amp;asPopupView=true</t>
  </si>
  <si>
    <t>https://community.secop.gov.co/Public/Tendering/OpportunityDetail/Index?noticeUID=CO1.NTC.3667874&amp;isFromPublicArea=True&amp;isModal=true&amp;asPopupView=true</t>
  </si>
  <si>
    <t>https://community.secop.gov.co/Public/Tendering/OpportunityDetail/Index?noticeUID=CO1.NTC.3500818&amp;isFromPublicArea=True&amp;isModal=true&amp;asPopupView=true</t>
  </si>
  <si>
    <t>https://community.secop.gov.co/Public/Tendering/OpportunityDetail/Index?noticeUID=CO1.NTC.3543985&amp;isFromPublicArea=True&amp;isModal=true&amp;asPopupView=true</t>
  </si>
  <si>
    <t>https://community.secop.gov.co/Public/Tendering/OpportunityDetail/Index?noticeUID=CO1.NTC.3625417&amp;isFromPublicArea=True&amp;isModal=true&amp;asPopupView=true</t>
  </si>
  <si>
    <t>https://community.secop.gov.co/Public/Tendering/OpportunityDetail/Index?noticeUID=CO1.NTC.3668174&amp;isFromPublicArea=True&amp;isModal=true&amp;asPopupView=true</t>
  </si>
  <si>
    <t>https://community.secop.gov.co/Public/Tendering/OpportunityDetail/Index?noticeUID=CO1.NTC.3668256&amp;isFromPublicArea=True&amp;isModal=true&amp;asPopupView=true</t>
  </si>
  <si>
    <t>https://community.secop.gov.co/Public/Tendering/OpportunityDetail/Index?noticeUID=CO1.NTC.3668444&amp;isFromPublicArea=True&amp;isModal=true&amp;asPopupView=true</t>
  </si>
  <si>
    <t>https://community.secop.gov.co/Public/Tendering/OpportunityDetail/Index?noticeUID=CO1.NTC.3625134&amp;isFromPublicArea=True&amp;isModal=true&amp;asPopupView=true</t>
  </si>
  <si>
    <t>https://community.secop.gov.co/Public/Tendering/OpportunityDetail/Index?noticeUID=CO1.NTC.3666433&amp;isFromPublicArea=True&amp;isModal=true&amp;asPopupView=true</t>
  </si>
  <si>
    <t>https://community.secop.gov.co/Public/Tendering/OpportunityDetail/Index?noticeUID=CO1.NTC.3666529&amp;isFromPublicArea=True&amp;isModal=true&amp;asPopupView=true</t>
  </si>
  <si>
    <t>https://community.secop.gov.co/Public/Tendering/OpportunityDetail/Index?noticeUID=CO1.NTC.3666274&amp;isFromPublicArea=True&amp;isModal=true&amp;asPopupView=true</t>
  </si>
  <si>
    <t>https://community.secop.gov.co/Public/Tendering/OpportunityDetail/Index?noticeUID=CO1.NTC.3666180&amp;isFromPublicArea=True&amp;isModal=true&amp;asPopupView=true</t>
  </si>
  <si>
    <t>https://community.secop.gov.co/Public/Tendering/OpportunityDetail/Index?noticeUID=CO1.NTC.3667344&amp;isFromPublicArea=True&amp;isModal=true&amp;asPopupView=true</t>
  </si>
  <si>
    <t>https://community.secop.gov.co/Public/Tendering/OpportunityDetail/Index?noticeUID=CO1.NTC.3667317&amp;isFromPublicArea=True&amp;isModal=true&amp;asPopupView=true</t>
  </si>
  <si>
    <t>https://community.secop.gov.co/Public/Tendering/OpportunityDetail/Index?noticeUID=CO1.NTC.3667445&amp;isFromPublicArea=True&amp;isModal=true&amp;asPopupView=true</t>
  </si>
  <si>
    <t>https://community.secop.gov.co/Public/Tendering/OpportunityDetail/Index?noticeUID=CO1.NTC.3540174&amp;isFromPublicArea=True&amp;isModal=true&amp;asPopupView=true</t>
  </si>
  <si>
    <t>https://community.secop.gov.co/Public/Tendering/OpportunityDetail/Index?noticeUID=CO1.NTC.3537844&amp;isFromPublicArea=True&amp;isModal=true&amp;asPopupView=true</t>
  </si>
  <si>
    <t>https://community.secop.gov.co/Public/Tendering/OpportunityDetail/Index?noticeUID=CO1.NTC.3556718&amp;isFromPublicArea=True&amp;isModal=true&amp;asPopupView=true</t>
  </si>
  <si>
    <t>https://community.secop.gov.co/Public/Tendering/OpportunityDetail/Index?noticeUID=CO1.NTC.3668825&amp;isFromPublicArea=True&amp;isModal=true&amp;asPopupView=true</t>
  </si>
  <si>
    <t>https://community.secop.gov.co/Public/Tendering/OpportunityDetail/Index?noticeUID=CO1.NTC.3671058&amp;isFromPublicArea=True&amp;isModal=true&amp;asPopupView=true</t>
  </si>
  <si>
    <t>https://community.secop.gov.co/Public/Tendering/OpportunityDetail/Index?noticeUID=CO1.NTC.3676217&amp;isFromPublicArea=True&amp;isModal=true&amp;asPopupView=true</t>
  </si>
  <si>
    <t>https://community.secop.gov.co/Public/Tendering/OpportunityDetail/Index?noticeUID=CO1.NTC.3676068&amp;isFromPublicArea=True&amp;isModal=true&amp;asPopupView=true</t>
  </si>
  <si>
    <t>https://community.secop.gov.co/Public/Tendering/OpportunityDetail/Index?noticeUID=CO1.NTC.3621037&amp;isFromPublicArea=True&amp;isModal=true&amp;asPopupView=true</t>
  </si>
  <si>
    <t>https://community.secop.gov.co/Public/Tendering/OpportunityDetail/Index?noticeUID=CO1.NTC.3669838&amp;isFromPublicArea=True&amp;isModal=true&amp;asPopupView=true</t>
  </si>
  <si>
    <t>https://community.secop.gov.co/Public/Tendering/OpportunityDetail/Index?noticeUID=CO1.NTC.3671068&amp;isFromPublicArea=True&amp;isModal=true&amp;asPopupView=true</t>
  </si>
  <si>
    <t>https://community.secop.gov.co/Public/Tendering/OpportunityDetail/Index?noticeUID=CO1.NTC.3670751&amp;isFromPublicArea=True&amp;isModal=true&amp;asPopupView=true</t>
  </si>
  <si>
    <t>https://community.secop.gov.co/Public/Tendering/OpportunityDetail/Index?noticeUID=CO1.NTC.3670853&amp;isFromPublicArea=True&amp;isModal=true&amp;asPopupView=true</t>
  </si>
  <si>
    <t>https://community.secop.gov.co/Public/Tendering/OpportunityDetail/Index?noticeUID=CO1.NTC.3671421&amp;isFromPublicArea=True&amp;isModal=true&amp;asPopupView=true</t>
  </si>
  <si>
    <t>https://community.secop.gov.co/Public/Tendering/OpportunityDetail/Index?noticeUID=CO1.NTC.3671512&amp;isFromPublicArea=True&amp;isModal=true&amp;asPopupView=true</t>
  </si>
  <si>
    <t>https://community.secop.gov.co/Public/Tendering/OpportunityDetail/Index?noticeUID=CO1.NTC.3671607&amp;isFromPublicArea=True&amp;isModal=true&amp;asPopupView=true</t>
  </si>
  <si>
    <t>https://community.secop.gov.co/Public/Tendering/OpportunityDetail/Index?noticeUID=CO1.NTC.3671299&amp;isFromPublicArea=True&amp;isModal=true&amp;asPopupView=true</t>
  </si>
  <si>
    <t>https://community.secop.gov.co/Public/Tendering/OpportunityDetail/Index?noticeUID=CO1.NTC.3629937&amp;isFromPublicArea=True&amp;isModal=true&amp;asPopupView=true</t>
  </si>
  <si>
    <t>https://community.secop.gov.co/Public/Tendering/OpportunityDetail/Index?noticeUID=CO1.NTC.3528376&amp;isFromPublicArea=True&amp;isModal=true&amp;asPopupView=true</t>
  </si>
  <si>
    <t>https://community.secop.gov.co/Public/Tendering/OpportunityDetail/Index?noticeUID=CO1.NTC.3675199&amp;isFromPublicArea=True&amp;isModal=true&amp;asPopupView=true</t>
  </si>
  <si>
    <t>https://community.secop.gov.co/Public/Tendering/OpportunityDetail/Index?noticeUID=CO1.NTC.3517197&amp;isFromPublicArea=True&amp;isModal=true&amp;asPopupView=true</t>
  </si>
  <si>
    <t>https://community.secop.gov.co/Public/Tendering/OpportunityDetail/Index?noticeUID=CO1.NTC.3629125&amp;isFromPublicArea=True&amp;isModal=true&amp;asPopupView=true</t>
  </si>
  <si>
    <t>https://community.secop.gov.co/Public/Tendering/OpportunityDetail/Index?noticeUID=CO1.NTC.3553148&amp;isFromPublicArea=True&amp;isModal=true&amp;asPopupView=true</t>
  </si>
  <si>
    <t>https://community.secop.gov.co/Public/Tendering/OpportunityDetail/Index?noticeUID=CO1.NTC.3679443&amp;isFromPublicArea=True&amp;isModal=true&amp;asPopupView=true</t>
  </si>
  <si>
    <t>https://community.secop.gov.co/Public/Tendering/OpportunityDetail/Index?noticeUID=CO1.NTC.3676420&amp;isFromPublicArea=True&amp;isModal=true&amp;asPopupView=true</t>
  </si>
  <si>
    <t>https://community.secop.gov.co/Public/Tendering/OpportunityDetail/Index?noticeUID=CO1.NTC.3682660&amp;isFromPublicArea=True&amp;isModal=true&amp;asPopupView=true</t>
  </si>
  <si>
    <t>Régimen Especial - Comisionista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</si>
</sst>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42" formatCode="_-&quot;$&quot;\ * #,##0_-;\-&quot;$&quot;\ * #,##0_-;_-&quot;$&quot;\ * &quot;-&quot;_-;_-@_-"/>
    <numFmt numFmtId="41" formatCode="_-* #,##0_-;\-* #,##0_-;_-* &quot;-&quot;_-;_-@_-"/>
    <numFmt numFmtId="164" formatCode="dd/mm/yyyy"/>
    <numFmt numFmtId="165" formatCode="d/m/yyyy"/>
  </numFmts>
  <fonts count="17" x14ac:knownFonts="1">
    <font>
      <sz val="11"/>
      <color theme="1"/>
      <name val="Calibri"/>
      <family val="2"/>
      <scheme val="minor"/>
    </font>
    <font>
      <sz val="11"/>
      <color theme="1"/>
      <name val="Calibri"/>
      <family val="2"/>
      <scheme val="minor"/>
    </font>
    <font>
      <sz val="11"/>
      <color rgb="FF000000"/>
      <name val="Arial"/>
      <family val="2"/>
    </font>
    <font>
      <b/>
      <sz val="9"/>
      <color rgb="FF000000"/>
      <name val="Arial"/>
      <family val="2"/>
    </font>
    <font>
      <b/>
      <sz val="11"/>
      <color theme="1"/>
      <name val="Arial"/>
      <family val="2"/>
    </font>
    <font>
      <sz val="11"/>
      <color theme="1"/>
      <name val="Arial"/>
      <family val="2"/>
    </font>
    <font>
      <sz val="11"/>
      <color rgb="FF000000"/>
      <name val="Calibri"/>
      <family val="2"/>
      <scheme val="minor"/>
    </font>
    <font>
      <b/>
      <sz val="11"/>
      <color rgb="FF000000"/>
      <name val="Arial"/>
      <family val="2"/>
    </font>
    <font>
      <b/>
      <sz val="9"/>
      <color theme="1"/>
      <name val="Calibri"/>
      <family val="2"/>
      <scheme val="minor"/>
    </font>
    <font>
      <sz val="10"/>
      <color rgb="FF000000"/>
      <name val="Calibri"/>
      <family val="2"/>
      <scheme val="minor"/>
    </font>
    <font>
      <b/>
      <sz val="10"/>
      <color theme="1"/>
      <name val="Calibri"/>
      <family val="2"/>
      <scheme val="minor"/>
    </font>
    <font>
      <sz val="10"/>
      <color theme="1"/>
      <name val="Calibri"/>
      <family val="2"/>
      <scheme val="minor"/>
    </font>
    <font>
      <sz val="10"/>
      <color rgb="FF000000"/>
      <name val="Arial"/>
      <family val="2"/>
    </font>
    <font>
      <sz val="11"/>
      <color rgb="FF000000"/>
      <name val="Calibri"/>
      <family val="2"/>
    </font>
    <font>
      <sz val="10"/>
      <color rgb="FF000000"/>
      <name val="Calibri"/>
      <family val="2"/>
      <scheme val="minor"/>
    </font>
    <font>
      <sz val="10"/>
      <color theme="1"/>
      <name val="Arial"/>
      <family val="2"/>
    </font>
    <font>
      <u/>
      <sz val="11"/>
      <color theme="10"/>
      <name val="Calibri"/>
      <family val="2"/>
      <scheme val="minor"/>
    </font>
  </fonts>
  <fills count="10">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CCE3FA"/>
        <bgColor indexed="64"/>
      </patternFill>
    </fill>
    <fill>
      <patternFill patternType="solid">
        <fgColor rgb="FF00FF00"/>
        <bgColor indexed="64"/>
      </patternFill>
    </fill>
    <fill>
      <patternFill patternType="solid">
        <fgColor rgb="FFFFFFFF"/>
        <bgColor rgb="FFFFFFFF"/>
      </patternFill>
    </fill>
    <fill>
      <patternFill patternType="solid">
        <fgColor rgb="FF45818E"/>
        <bgColor rgb="FF45818E"/>
      </patternFill>
    </fill>
    <fill>
      <patternFill patternType="solid">
        <fgColor rgb="FFC9DAF8"/>
        <bgColor rgb="FFC9DAF8"/>
      </patternFill>
    </fill>
    <fill>
      <patternFill patternType="solid">
        <fgColor theme="0"/>
        <bgColor theme="0"/>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CCCCCC"/>
      </left>
      <right style="medium">
        <color rgb="FF000000"/>
      </right>
      <top style="medium">
        <color rgb="FFCCCCCC"/>
      </top>
      <bottom style="medium">
        <color rgb="FFCCCCCC"/>
      </bottom>
      <diagonal/>
    </border>
    <border>
      <left style="medium">
        <color rgb="FFCCCCCC"/>
      </left>
      <right style="medium">
        <color rgb="FF000000"/>
      </right>
      <top style="medium">
        <color rgb="FF000000"/>
      </top>
      <bottom style="medium">
        <color rgb="FFCCCCCC"/>
      </bottom>
      <diagonal/>
    </border>
    <border>
      <left style="medium">
        <color rgb="FFCCCCCC"/>
      </left>
      <right style="medium">
        <color rgb="FF000000"/>
      </right>
      <top style="medium">
        <color rgb="FF000000"/>
      </top>
      <bottom style="medium">
        <color rgb="FF000000"/>
      </bottom>
      <diagonal/>
    </border>
    <border>
      <left style="medium">
        <color rgb="FFCCCCCC"/>
      </left>
      <right style="medium">
        <color rgb="FFCCCCCC"/>
      </right>
      <top style="medium">
        <color rgb="FFCCCCCC"/>
      </top>
      <bottom style="medium">
        <color rgb="FFCCCCCC"/>
      </bottom>
      <diagonal/>
    </border>
    <border>
      <left style="double">
        <color auto="1"/>
      </left>
      <right style="medium">
        <color auto="1"/>
      </right>
      <top style="double">
        <color auto="1"/>
      </top>
      <bottom style="thin">
        <color auto="1"/>
      </bottom>
      <diagonal/>
    </border>
    <border>
      <left style="medium">
        <color auto="1"/>
      </left>
      <right style="medium">
        <color auto="1"/>
      </right>
      <top style="double">
        <color auto="1"/>
      </top>
      <bottom style="thin">
        <color auto="1"/>
      </bottom>
      <diagonal/>
    </border>
    <border>
      <left style="medium">
        <color auto="1"/>
      </left>
      <right style="double">
        <color auto="1"/>
      </right>
      <top style="double">
        <color auto="1"/>
      </top>
      <bottom style="thin">
        <color auto="1"/>
      </bottom>
      <diagonal/>
    </border>
    <border>
      <left style="double">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double">
        <color auto="1"/>
      </right>
      <top style="thin">
        <color auto="1"/>
      </top>
      <bottom style="thin">
        <color auto="1"/>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style="medium">
        <color auto="1"/>
      </right>
      <top style="thin">
        <color auto="1"/>
      </top>
      <bottom/>
      <diagonal/>
    </border>
    <border>
      <left/>
      <right style="medium">
        <color indexed="64"/>
      </right>
      <top style="thin">
        <color indexed="64"/>
      </top>
      <bottom/>
      <diagonal/>
    </border>
  </borders>
  <cellStyleXfs count="6">
    <xf numFmtId="0" fontId="0" fillId="0" borderId="0"/>
    <xf numFmtId="42" fontId="1" fillId="0" borderId="0" applyFont="0" applyFill="0" applyBorder="0" applyAlignment="0" applyProtection="0"/>
    <xf numFmtId="0" fontId="9" fillId="0" borderId="0"/>
    <xf numFmtId="0" fontId="14" fillId="0" borderId="0"/>
    <xf numFmtId="0" fontId="16" fillId="0" borderId="0" applyNumberFormat="0" applyFill="0" applyBorder="0" applyAlignment="0" applyProtection="0"/>
    <xf numFmtId="41" fontId="1" fillId="0" borderId="0" applyFont="0" applyFill="0" applyBorder="0" applyAlignment="0" applyProtection="0"/>
  </cellStyleXfs>
  <cellXfs count="91">
    <xf numFmtId="0" fontId="0" fillId="0" borderId="0" xfId="0"/>
    <xf numFmtId="0" fontId="5" fillId="0" borderId="0" xfId="0" applyFont="1"/>
    <xf numFmtId="0" fontId="5" fillId="0" borderId="1" xfId="0" applyFont="1" applyBorder="1" applyAlignment="1">
      <alignment horizontal="center" vertical="center"/>
    </xf>
    <xf numFmtId="42" fontId="5" fillId="0" borderId="6" xfId="1" applyFont="1" applyBorder="1" applyAlignment="1">
      <alignment horizontal="center" vertical="center"/>
    </xf>
    <xf numFmtId="0" fontId="4" fillId="0" borderId="5" xfId="0" applyFont="1" applyBorder="1" applyAlignment="1">
      <alignment horizontal="center" vertical="center"/>
    </xf>
    <xf numFmtId="42" fontId="5" fillId="0" borderId="1" xfId="1" applyFont="1" applyBorder="1" applyAlignment="1">
      <alignment horizontal="center" vertical="center"/>
    </xf>
    <xf numFmtId="0" fontId="4" fillId="0" borderId="5" xfId="0" applyFont="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xf>
    <xf numFmtId="42" fontId="4" fillId="0" borderId="8" xfId="0" applyNumberFormat="1" applyFont="1" applyBorder="1" applyAlignment="1">
      <alignment horizontal="center"/>
    </xf>
    <xf numFmtId="42" fontId="4" fillId="0" borderId="9" xfId="0" applyNumberFormat="1" applyFont="1" applyBorder="1" applyAlignment="1">
      <alignment horizontal="center"/>
    </xf>
    <xf numFmtId="14" fontId="0" fillId="0" borderId="0" xfId="0" applyNumberFormat="1"/>
    <xf numFmtId="3" fontId="0" fillId="0" borderId="0" xfId="0" applyNumberFormat="1"/>
    <xf numFmtId="0" fontId="0" fillId="0" borderId="13" xfId="0" applyBorder="1" applyAlignment="1">
      <alignment vertical="center"/>
    </xf>
    <xf numFmtId="0" fontId="6" fillId="2" borderId="13" xfId="0" applyFont="1" applyFill="1" applyBorder="1" applyAlignment="1">
      <alignment horizontal="right"/>
    </xf>
    <xf numFmtId="0" fontId="6" fillId="2" borderId="13" xfId="0" applyFont="1" applyFill="1" applyBorder="1"/>
    <xf numFmtId="14" fontId="6" fillId="2" borderId="13" xfId="0" applyNumberFormat="1" applyFont="1" applyFill="1" applyBorder="1" applyAlignment="1">
      <alignment horizontal="right"/>
    </xf>
    <xf numFmtId="0" fontId="0" fillId="0" borderId="13" xfId="0" applyBorder="1"/>
    <xf numFmtId="0" fontId="0" fillId="0" borderId="13" xfId="0" applyBorder="1" applyAlignment="1">
      <alignment horizontal="right"/>
    </xf>
    <xf numFmtId="14" fontId="0" fillId="0" borderId="13" xfId="0" applyNumberFormat="1" applyBorder="1" applyAlignment="1">
      <alignment horizontal="right"/>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14" fontId="3" fillId="4" borderId="15" xfId="0" applyNumberFormat="1" applyFont="1" applyFill="1" applyBorder="1" applyAlignment="1">
      <alignment horizontal="center" vertical="center"/>
    </xf>
    <xf numFmtId="0" fontId="3" fillId="4" borderId="16" xfId="0" applyFont="1" applyFill="1" applyBorder="1" applyAlignment="1">
      <alignment horizontal="center" vertical="center"/>
    </xf>
    <xf numFmtId="0" fontId="0" fillId="0" borderId="0" xfId="0" applyAlignment="1">
      <alignment horizontal="center"/>
    </xf>
    <xf numFmtId="0" fontId="2" fillId="0" borderId="17" xfId="0" applyFont="1" applyBorder="1" applyAlignment="1">
      <alignment horizontal="center" vertical="top"/>
    </xf>
    <xf numFmtId="0" fontId="2" fillId="0" borderId="18" xfId="0" applyFont="1" applyBorder="1" applyAlignment="1">
      <alignment vertical="top"/>
    </xf>
    <xf numFmtId="3" fontId="2" fillId="0" borderId="18" xfId="0" applyNumberFormat="1" applyFont="1" applyBorder="1" applyAlignment="1">
      <alignment vertical="top"/>
    </xf>
    <xf numFmtId="0" fontId="2" fillId="0" borderId="18" xfId="0" applyFont="1" applyBorder="1" applyAlignment="1">
      <alignment horizontal="center" vertical="center"/>
    </xf>
    <xf numFmtId="14" fontId="2" fillId="0" borderId="18" xfId="0" applyNumberFormat="1" applyFont="1" applyBorder="1" applyAlignment="1">
      <alignment vertical="top"/>
    </xf>
    <xf numFmtId="0" fontId="2" fillId="0" borderId="18" xfId="0" applyFont="1" applyBorder="1" applyAlignment="1">
      <alignment horizontal="center" vertical="top"/>
    </xf>
    <xf numFmtId="0" fontId="2" fillId="0" borderId="19" xfId="0" applyFont="1" applyBorder="1" applyAlignment="1">
      <alignment vertical="top"/>
    </xf>
    <xf numFmtId="3" fontId="6" fillId="2" borderId="13" xfId="0" applyNumberFormat="1" applyFont="1" applyFill="1" applyBorder="1"/>
    <xf numFmtId="3" fontId="0" fillId="0" borderId="13" xfId="0" applyNumberFormat="1" applyBorder="1"/>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22" xfId="0" applyFont="1" applyFill="1" applyBorder="1" applyAlignment="1">
      <alignment horizontal="center" vertical="center" wrapText="1"/>
    </xf>
    <xf numFmtId="6" fontId="2" fillId="2" borderId="22" xfId="0" applyNumberFormat="1" applyFont="1" applyFill="1" applyBorder="1" applyAlignment="1">
      <alignment horizontal="right" vertical="center" wrapText="1"/>
    </xf>
    <xf numFmtId="0" fontId="7"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6" fontId="7" fillId="2" borderId="24" xfId="0" applyNumberFormat="1" applyFont="1" applyFill="1" applyBorder="1" applyAlignment="1">
      <alignment horizontal="right"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8" fillId="0" borderId="13" xfId="0" applyFont="1" applyBorder="1" applyAlignment="1">
      <alignment vertical="center" wrapText="1"/>
    </xf>
    <xf numFmtId="0" fontId="8" fillId="0" borderId="0" xfId="0" applyFont="1" applyAlignment="1">
      <alignment wrapText="1"/>
    </xf>
    <xf numFmtId="3" fontId="3" fillId="4" borderId="15" xfId="0" applyNumberFormat="1"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6" fontId="2" fillId="2" borderId="26" xfId="0" applyNumberFormat="1" applyFont="1" applyFill="1" applyBorder="1" applyAlignment="1">
      <alignment horizontal="right" vertical="center" wrapText="1"/>
    </xf>
    <xf numFmtId="0" fontId="10" fillId="7" borderId="0" xfId="3" applyFont="1" applyFill="1" applyAlignment="1">
      <alignment horizontal="center" vertical="center" wrapText="1"/>
    </xf>
    <xf numFmtId="0" fontId="15" fillId="8" borderId="0" xfId="3" applyFont="1" applyFill="1" applyAlignment="1">
      <alignment horizontal="center" vertical="center" wrapText="1"/>
    </xf>
    <xf numFmtId="0" fontId="14" fillId="0" borderId="0" xfId="3"/>
    <xf numFmtId="0" fontId="11" fillId="0" borderId="0" xfId="3" applyFont="1"/>
    <xf numFmtId="0" fontId="6" fillId="6" borderId="0" xfId="3" applyFont="1" applyFill="1"/>
    <xf numFmtId="0" fontId="14" fillId="6" borderId="0" xfId="3" applyFill="1"/>
    <xf numFmtId="164" fontId="12" fillId="0" borderId="0" xfId="3" applyNumberFormat="1" applyFont="1" applyAlignment="1">
      <alignment horizontal="right"/>
    </xf>
    <xf numFmtId="0" fontId="12" fillId="0" borderId="0" xfId="3" applyFont="1"/>
    <xf numFmtId="0" fontId="14" fillId="0" borderId="0" xfId="3" applyAlignment="1">
      <alignment horizontal="right"/>
    </xf>
    <xf numFmtId="0" fontId="14" fillId="8" borderId="0" xfId="3" applyFill="1"/>
    <xf numFmtId="0" fontId="15" fillId="0" borderId="0" xfId="3" applyFont="1"/>
    <xf numFmtId="164" fontId="12" fillId="0" borderId="0" xfId="3" applyNumberFormat="1" applyFont="1" applyAlignment="1">
      <alignment horizontal="center"/>
    </xf>
    <xf numFmtId="0" fontId="11" fillId="8" borderId="0" xfId="3" applyFont="1" applyFill="1"/>
    <xf numFmtId="0" fontId="12" fillId="0" borderId="0" xfId="3" applyFont="1" applyAlignment="1">
      <alignment horizontal="right"/>
    </xf>
    <xf numFmtId="0" fontId="2" fillId="6" borderId="0" xfId="3" applyFont="1" applyFill="1"/>
    <xf numFmtId="0" fontId="12" fillId="6" borderId="0" xfId="3" applyFont="1" applyFill="1"/>
    <xf numFmtId="0" fontId="14" fillId="9" borderId="0" xfId="3" applyFill="1" applyAlignment="1">
      <alignment horizontal="right"/>
    </xf>
    <xf numFmtId="0" fontId="13" fillId="0" borderId="0" xfId="3" applyFont="1"/>
    <xf numFmtId="165" fontId="12" fillId="0" borderId="0" xfId="3" applyNumberFormat="1" applyFont="1" applyAlignment="1">
      <alignment horizontal="right"/>
    </xf>
    <xf numFmtId="164" fontId="13" fillId="0" borderId="0" xfId="3" applyNumberFormat="1" applyFont="1" applyAlignment="1">
      <alignment horizontal="right"/>
    </xf>
    <xf numFmtId="0" fontId="12" fillId="8" borderId="0" xfId="3" applyFont="1" applyFill="1"/>
    <xf numFmtId="3" fontId="15" fillId="0" borderId="0" xfId="3" applyNumberFormat="1" applyFont="1"/>
    <xf numFmtId="3" fontId="15" fillId="8" borderId="0" xfId="3" applyNumberFormat="1" applyFont="1" applyFill="1" applyAlignment="1">
      <alignment horizontal="center" vertical="center" wrapText="1"/>
    </xf>
    <xf numFmtId="3" fontId="12" fillId="0" borderId="0" xfId="3" applyNumberFormat="1" applyFont="1" applyAlignment="1">
      <alignment horizontal="right"/>
    </xf>
    <xf numFmtId="3" fontId="12" fillId="0" borderId="0" xfId="3" applyNumberFormat="1" applyFont="1"/>
    <xf numFmtId="3" fontId="11" fillId="0" borderId="0" xfId="3" applyNumberFormat="1" applyFont="1"/>
    <xf numFmtId="3" fontId="14" fillId="0" borderId="0" xfId="3" applyNumberFormat="1"/>
    <xf numFmtId="4" fontId="15" fillId="0" borderId="0" xfId="3" applyNumberFormat="1" applyFont="1"/>
    <xf numFmtId="0" fontId="2" fillId="0" borderId="19" xfId="0" applyFont="1" applyBorder="1" applyAlignment="1">
      <alignment horizontal="center" vertical="top"/>
    </xf>
    <xf numFmtId="0" fontId="16" fillId="0" borderId="19" xfId="4" applyBorder="1" applyAlignment="1">
      <alignment vertical="top"/>
    </xf>
    <xf numFmtId="0" fontId="11" fillId="0" borderId="0" xfId="0" applyFont="1"/>
    <xf numFmtId="0" fontId="12" fillId="0" borderId="0" xfId="0" applyFont="1" applyAlignment="1">
      <alignment horizontal="right"/>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6" fontId="0" fillId="0" borderId="0" xfId="5" applyNumberFormat="1" applyFont="1"/>
  </cellXfs>
  <cellStyles count="6">
    <cellStyle name="Hipervínculo" xfId="4" builtinId="8"/>
    <cellStyle name="Millares [0]" xfId="5" builtinId="6"/>
    <cellStyle name="Moneda [0]" xfId="1" builtinId="7"/>
    <cellStyle name="Normal" xfId="0" builtinId="0"/>
    <cellStyle name="Normal 2" xfId="2" xr:uid="{344F0401-48DC-4646-9E9C-FF98E3C07049}"/>
    <cellStyle name="Normal 3" xfId="3" xr:uid="{F13B996A-DF5B-47F6-9DA1-5E170A0059D8}"/>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berto.estrada/Documents/Alberto%20Estrada%202022/Bases%20de%20Datos%20SC/Base%20de%20datos%20Contratacion%202022%20-%20Drive%2005-1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isticas"/>
      <sheetName val="Cotejo"/>
      <sheetName val="General"/>
      <sheetName val="Legalizaciones"/>
      <sheetName val="MOD2021"/>
      <sheetName val="Liquidaciones"/>
      <sheetName val="Honorarios"/>
      <sheetName val="CDP 28-08-22"/>
      <sheetName val="SevenMod"/>
      <sheetName val="ModVIG2021"/>
      <sheetName val="Reporte SIM 2021"/>
      <sheetName val="RPS"/>
      <sheetName val="GARA2021"/>
      <sheetName val="SevenNuevos"/>
      <sheetName val="Hoja 27"/>
      <sheetName val="Reporte SIM 2022"/>
      <sheetName val="Areas"/>
    </sheetNames>
    <sheetDataSet>
      <sheetData sheetId="0"/>
      <sheetData sheetId="1"/>
      <sheetData sheetId="2"/>
      <sheetData sheetId="3"/>
      <sheetData sheetId="4"/>
      <sheetData sheetId="5"/>
      <sheetData sheetId="6"/>
      <sheetData sheetId="7"/>
      <sheetData sheetId="8"/>
      <sheetData sheetId="9">
        <row r="1">
          <cell r="AK1" t="str">
            <v>PRUEBA</v>
          </cell>
          <cell r="AL1" t="str">
            <v>RADICADO</v>
          </cell>
          <cell r="AM1" t="str">
            <v>FECHA RADICADO ORFEO</v>
          </cell>
          <cell r="AN1" t="str">
            <v>No CONTRATO</v>
          </cell>
          <cell r="AO1" t="str">
            <v>Vigencia</v>
          </cell>
          <cell r="AP1" t="str">
            <v>NONMBRE</v>
          </cell>
          <cell r="AQ1" t="str">
            <v>TIPO DE TRAMITE</v>
          </cell>
          <cell r="AR1" t="str">
            <v>FECHA DE ENTREGA</v>
          </cell>
          <cell r="AS1" t="str">
            <v>MES DE ENTREGA</v>
          </cell>
          <cell r="AT1" t="str">
            <v>SUB.</v>
          </cell>
          <cell r="AU1" t="str">
            <v>ASIGNADO REPARTO SUB</v>
          </cell>
          <cell r="AV1" t="str">
            <v>FECHA TRAMITE</v>
          </cell>
          <cell r="AW1" t="str">
            <v>ESTADO MODIFICACION</v>
          </cell>
        </row>
        <row r="2">
          <cell r="AK2">
            <v>1559</v>
          </cell>
          <cell r="AL2">
            <v>20225000031923</v>
          </cell>
          <cell r="AM2">
            <v>44589</v>
          </cell>
          <cell r="AN2">
            <v>1559</v>
          </cell>
          <cell r="AO2">
            <v>2021</v>
          </cell>
          <cell r="AP2" t="str">
            <v>SANDRA JOHANNA GARAY BUITRAGO</v>
          </cell>
          <cell r="AQ2" t="str">
            <v>Adicion/Prorroga</v>
          </cell>
          <cell r="AR2">
            <v>44589</v>
          </cell>
          <cell r="AS2" t="str">
            <v>enero</v>
          </cell>
          <cell r="AT2" t="str">
            <v>STRD</v>
          </cell>
          <cell r="AU2" t="str">
            <v>ANA LIZETH QUINTERO GALVIS</v>
          </cell>
          <cell r="AV2">
            <v>44593</v>
          </cell>
        </row>
        <row r="3">
          <cell r="AK3">
            <v>200</v>
          </cell>
          <cell r="AL3">
            <v>20225100029423</v>
          </cell>
          <cell r="AM3">
            <v>44592</v>
          </cell>
          <cell r="AN3">
            <v>200</v>
          </cell>
          <cell r="AO3">
            <v>2021</v>
          </cell>
          <cell r="AP3" t="str">
            <v>OLAYA ROJAS WALTER DUVAN</v>
          </cell>
          <cell r="AQ3" t="str">
            <v>Adicion/Prorroga</v>
          </cell>
          <cell r="AR3">
            <v>44592</v>
          </cell>
          <cell r="AS3" t="str">
            <v>enero</v>
          </cell>
          <cell r="AT3" t="str">
            <v>STRD</v>
          </cell>
          <cell r="AU3" t="str">
            <v>DIANA CAROLINA CARDENAS SANCHEZ</v>
          </cell>
          <cell r="AV3">
            <v>44596</v>
          </cell>
        </row>
        <row r="4">
          <cell r="AK4">
            <v>2365</v>
          </cell>
          <cell r="AL4">
            <v>20226000035723</v>
          </cell>
          <cell r="AM4">
            <v>44593</v>
          </cell>
          <cell r="AN4">
            <v>2365</v>
          </cell>
          <cell r="AO4">
            <v>2021</v>
          </cell>
          <cell r="AP4" t="str">
            <v>JOSE ORLANDO RIVEROS CASAS</v>
          </cell>
          <cell r="AQ4" t="str">
            <v>Adicion/Prorroga</v>
          </cell>
          <cell r="AR4">
            <v>44593</v>
          </cell>
          <cell r="AS4" t="str">
            <v>febrero</v>
          </cell>
          <cell r="AT4" t="str">
            <v>STP</v>
          </cell>
          <cell r="AU4" t="str">
            <v>JIMMY DAIMER URBANO JIMENEZ</v>
          </cell>
          <cell r="AV4">
            <v>44594</v>
          </cell>
        </row>
        <row r="5">
          <cell r="AK5">
            <v>2171</v>
          </cell>
          <cell r="AL5">
            <v>20226000035713</v>
          </cell>
          <cell r="AM5">
            <v>44593</v>
          </cell>
          <cell r="AN5">
            <v>2171</v>
          </cell>
          <cell r="AO5">
            <v>2021</v>
          </cell>
          <cell r="AP5" t="str">
            <v>JULES ORLANDO MELENDEZ GONZALEZ</v>
          </cell>
          <cell r="AQ5" t="str">
            <v>Adicion/Prorroga</v>
          </cell>
          <cell r="AR5">
            <v>44593</v>
          </cell>
          <cell r="AS5" t="str">
            <v>febrero</v>
          </cell>
          <cell r="AT5" t="str">
            <v>STP</v>
          </cell>
          <cell r="AU5" t="str">
            <v>JOHN ANDERSON MORENO PAREJA</v>
          </cell>
        </row>
        <row r="6">
          <cell r="AK6">
            <v>1812</v>
          </cell>
          <cell r="AL6" t="str">
            <v>20225100034033
20225000055853</v>
          </cell>
          <cell r="AM6">
            <v>44593</v>
          </cell>
          <cell r="AN6">
            <v>1812</v>
          </cell>
          <cell r="AO6">
            <v>2021</v>
          </cell>
          <cell r="AP6" t="str">
            <v>NIÑO GUERRERO LEYDY CAROLINA</v>
          </cell>
          <cell r="AQ6" t="str">
            <v>Adicion/Prorroga</v>
          </cell>
          <cell r="AR6">
            <v>44593</v>
          </cell>
          <cell r="AS6" t="str">
            <v>febrero</v>
          </cell>
          <cell r="AT6" t="str">
            <v>STRD</v>
          </cell>
          <cell r="AU6" t="str">
            <v>KAREN ELIANA RINCON ESCOBAR</v>
          </cell>
          <cell r="AV6">
            <v>44605</v>
          </cell>
        </row>
        <row r="7">
          <cell r="AK7">
            <v>1735</v>
          </cell>
          <cell r="AL7">
            <v>20225100031883</v>
          </cell>
          <cell r="AM7">
            <v>44593</v>
          </cell>
          <cell r="AN7">
            <v>1735</v>
          </cell>
          <cell r="AO7">
            <v>2021</v>
          </cell>
          <cell r="AP7" t="str">
            <v>GARATEJO BARRAGAN STEFFANY</v>
          </cell>
          <cell r="AQ7" t="str">
            <v>Adicion/Prorroga</v>
          </cell>
          <cell r="AR7">
            <v>44593</v>
          </cell>
          <cell r="AS7" t="str">
            <v>febrero</v>
          </cell>
          <cell r="AT7" t="str">
            <v>STRD</v>
          </cell>
          <cell r="AU7" t="str">
            <v>KAREN ELIANA RINCON ESCOBAR</v>
          </cell>
          <cell r="AV7">
            <v>44606</v>
          </cell>
        </row>
        <row r="8">
          <cell r="AK8">
            <v>1726</v>
          </cell>
          <cell r="AL8">
            <v>20225100031873</v>
          </cell>
          <cell r="AM8">
            <v>44593</v>
          </cell>
          <cell r="AN8">
            <v>1726</v>
          </cell>
          <cell r="AO8">
            <v>2021</v>
          </cell>
          <cell r="AP8" t="str">
            <v>BASTIDAS HURTADO CARLOS ARTURO</v>
          </cell>
          <cell r="AQ8" t="str">
            <v>Adicion/Prorroga</v>
          </cell>
          <cell r="AR8">
            <v>44593</v>
          </cell>
          <cell r="AS8" t="str">
            <v>febrero</v>
          </cell>
          <cell r="AT8" t="str">
            <v>STRD</v>
          </cell>
          <cell r="AU8" t="str">
            <v>CLAUDIA LILIANA MUÑOZ BARAJAS</v>
          </cell>
          <cell r="AV8">
            <v>44605</v>
          </cell>
        </row>
        <row r="9">
          <cell r="AK9">
            <v>428</v>
          </cell>
          <cell r="AL9">
            <v>20225100031783</v>
          </cell>
          <cell r="AM9">
            <v>44593</v>
          </cell>
          <cell r="AN9">
            <v>428</v>
          </cell>
          <cell r="AO9">
            <v>2021</v>
          </cell>
          <cell r="AP9" t="str">
            <v>RIVAS CORTES BENJAMIN</v>
          </cell>
          <cell r="AQ9" t="str">
            <v>Adicion/Prorroga</v>
          </cell>
          <cell r="AR9">
            <v>44593</v>
          </cell>
          <cell r="AS9" t="str">
            <v>febrero</v>
          </cell>
          <cell r="AT9" t="str">
            <v>STRD</v>
          </cell>
          <cell r="AU9" t="str">
            <v>CLAUDIA LILIANA MUÑOZ BARAJAS</v>
          </cell>
          <cell r="AV9">
            <v>44602</v>
          </cell>
        </row>
        <row r="10">
          <cell r="AK10">
            <v>1745</v>
          </cell>
          <cell r="AL10">
            <v>20225100031773</v>
          </cell>
          <cell r="AM10">
            <v>44593</v>
          </cell>
          <cell r="AN10">
            <v>1745</v>
          </cell>
          <cell r="AO10">
            <v>2021</v>
          </cell>
          <cell r="AP10" t="str">
            <v>VENEGAS JARAMILLO JEISSON DAVID</v>
          </cell>
          <cell r="AQ10" t="str">
            <v>Adicion/Prorroga</v>
          </cell>
          <cell r="AR10">
            <v>44593</v>
          </cell>
          <cell r="AS10" t="str">
            <v>febrero</v>
          </cell>
          <cell r="AT10" t="str">
            <v>STRD</v>
          </cell>
          <cell r="AU10" t="str">
            <v>NILET TORRES CANDELARIO</v>
          </cell>
          <cell r="AV10">
            <v>44604</v>
          </cell>
        </row>
        <row r="11">
          <cell r="AK11">
            <v>1804</v>
          </cell>
          <cell r="AL11">
            <v>20225100031493</v>
          </cell>
          <cell r="AM11">
            <v>44593</v>
          </cell>
          <cell r="AN11">
            <v>1804</v>
          </cell>
          <cell r="AO11">
            <v>2021</v>
          </cell>
          <cell r="AP11" t="str">
            <v>DIAZ MORA EDWIN OVIDIO</v>
          </cell>
          <cell r="AQ11" t="str">
            <v>Adicion/Prorroga</v>
          </cell>
          <cell r="AR11">
            <v>44593</v>
          </cell>
          <cell r="AS11" t="str">
            <v>febrero</v>
          </cell>
          <cell r="AT11" t="str">
            <v>STRD</v>
          </cell>
          <cell r="AU11" t="str">
            <v>NILET TORRES CANDELARIO</v>
          </cell>
          <cell r="AV11">
            <v>44605</v>
          </cell>
        </row>
        <row r="12">
          <cell r="AK12">
            <v>422</v>
          </cell>
          <cell r="AL12">
            <v>20225100030543</v>
          </cell>
          <cell r="AM12">
            <v>44593</v>
          </cell>
          <cell r="AN12">
            <v>422</v>
          </cell>
          <cell r="AO12">
            <v>2021</v>
          </cell>
          <cell r="AP12" t="str">
            <v>SERNA GARCIA JOSE LEONARDO</v>
          </cell>
          <cell r="AQ12" t="str">
            <v>Adicion/Prorroga</v>
          </cell>
          <cell r="AR12">
            <v>44593</v>
          </cell>
          <cell r="AS12" t="str">
            <v>febrero</v>
          </cell>
          <cell r="AT12" t="str">
            <v>STRD</v>
          </cell>
          <cell r="AU12" t="str">
            <v>NILET TORRES CANDELARIO</v>
          </cell>
          <cell r="AV12">
            <v>44603</v>
          </cell>
        </row>
        <row r="13">
          <cell r="AK13">
            <v>445</v>
          </cell>
          <cell r="AL13">
            <v>20225100030373</v>
          </cell>
          <cell r="AM13">
            <v>44593</v>
          </cell>
          <cell r="AN13">
            <v>445</v>
          </cell>
          <cell r="AO13">
            <v>2021</v>
          </cell>
          <cell r="AP13" t="str">
            <v>SOLORZANO HEREDIA SANDRA VIVIANA</v>
          </cell>
          <cell r="AQ13" t="str">
            <v>Adicion/Prorroga</v>
          </cell>
          <cell r="AR13">
            <v>44593</v>
          </cell>
          <cell r="AS13" t="str">
            <v>febrero</v>
          </cell>
          <cell r="AT13" t="str">
            <v>STRD</v>
          </cell>
          <cell r="AU13" t="str">
            <v>OLGA LUCY BRAVO CASTRO</v>
          </cell>
          <cell r="AV13">
            <v>44603</v>
          </cell>
          <cell r="AW13" t="str">
            <v>Publicado</v>
          </cell>
        </row>
        <row r="14">
          <cell r="AK14">
            <v>570</v>
          </cell>
          <cell r="AL14">
            <v>20225100028713</v>
          </cell>
          <cell r="AM14">
            <v>44593</v>
          </cell>
          <cell r="AN14">
            <v>570</v>
          </cell>
          <cell r="AO14">
            <v>2021</v>
          </cell>
          <cell r="AP14" t="str">
            <v>BELTRAN QUEVEDO CATHERINE ALEXANDRA</v>
          </cell>
          <cell r="AQ14" t="str">
            <v>Adicion/Prorroga</v>
          </cell>
          <cell r="AR14">
            <v>44593</v>
          </cell>
          <cell r="AS14" t="str">
            <v>febrero</v>
          </cell>
          <cell r="AT14" t="str">
            <v>STRD</v>
          </cell>
          <cell r="AU14" t="str">
            <v>OLGA LUCY BRAVO CASTRO</v>
          </cell>
          <cell r="AV14">
            <v>44604</v>
          </cell>
          <cell r="AW14" t="str">
            <v>Publicado</v>
          </cell>
        </row>
        <row r="15">
          <cell r="AK15">
            <v>345</v>
          </cell>
          <cell r="AL15">
            <v>20225100028653</v>
          </cell>
          <cell r="AM15">
            <v>44593</v>
          </cell>
          <cell r="AN15">
            <v>345</v>
          </cell>
          <cell r="AO15">
            <v>2021</v>
          </cell>
          <cell r="AP15" t="str">
            <v>AREVALO SEGURA FRANCISCO JAVIER</v>
          </cell>
          <cell r="AQ15" t="str">
            <v>Adicion/Prorroga</v>
          </cell>
          <cell r="AR15">
            <v>44593</v>
          </cell>
          <cell r="AS15" t="str">
            <v>febrero</v>
          </cell>
          <cell r="AT15" t="str">
            <v>STRD</v>
          </cell>
          <cell r="AU15" t="str">
            <v>OLGA LUCY BRAVO CASTRO</v>
          </cell>
          <cell r="AV15">
            <v>44607</v>
          </cell>
          <cell r="AW15" t="str">
            <v>Publicado</v>
          </cell>
        </row>
        <row r="16">
          <cell r="AK16">
            <v>2367</v>
          </cell>
          <cell r="AL16">
            <v>20226000035733</v>
          </cell>
          <cell r="AM16">
            <v>44593</v>
          </cell>
          <cell r="AN16">
            <v>2367</v>
          </cell>
          <cell r="AO16">
            <v>2021</v>
          </cell>
          <cell r="AP16" t="str">
            <v>CARLOS DANIEL GONZALEZ</v>
          </cell>
          <cell r="AQ16" t="str">
            <v>Adicion/Prorroga</v>
          </cell>
          <cell r="AR16">
            <v>44593</v>
          </cell>
          <cell r="AS16" t="str">
            <v>febrero</v>
          </cell>
          <cell r="AT16" t="str">
            <v>STP</v>
          </cell>
          <cell r="AU16" t="str">
            <v>JIMMY DAIMER URBANO JIMENEZ</v>
          </cell>
          <cell r="AV16">
            <v>44596</v>
          </cell>
          <cell r="AW16" t="str">
            <v>Publicado</v>
          </cell>
        </row>
        <row r="17">
          <cell r="AK17">
            <v>1808</v>
          </cell>
          <cell r="AL17">
            <v>20225100034143</v>
          </cell>
          <cell r="AM17">
            <v>44594</v>
          </cell>
          <cell r="AN17">
            <v>1808</v>
          </cell>
          <cell r="AO17">
            <v>2021</v>
          </cell>
          <cell r="AP17" t="str">
            <v>PEÑUELA MUÑOZ JAISSON DARIO</v>
          </cell>
          <cell r="AQ17" t="str">
            <v>Adicion/Prorroga</v>
          </cell>
          <cell r="AR17">
            <v>44594</v>
          </cell>
          <cell r="AS17" t="str">
            <v>febrero</v>
          </cell>
          <cell r="AT17" t="str">
            <v>STRD</v>
          </cell>
          <cell r="AU17" t="str">
            <v>ANDERSON FABIAN QUITIAN QUITIAN</v>
          </cell>
          <cell r="AV17">
            <v>44605</v>
          </cell>
          <cell r="AW17" t="str">
            <v>Publicado</v>
          </cell>
        </row>
        <row r="18">
          <cell r="AK18">
            <v>1836</v>
          </cell>
          <cell r="AL18">
            <v>20225100034133</v>
          </cell>
          <cell r="AM18">
            <v>44594</v>
          </cell>
          <cell r="AN18">
            <v>1836</v>
          </cell>
          <cell r="AO18">
            <v>2021</v>
          </cell>
          <cell r="AP18" t="str">
            <v>OLAYA SUAREZ YAIZA NICOL</v>
          </cell>
          <cell r="AQ18" t="str">
            <v>Adicion/Prorroga</v>
          </cell>
          <cell r="AR18">
            <v>44594</v>
          </cell>
          <cell r="AS18" t="str">
            <v>febrero</v>
          </cell>
          <cell r="AT18" t="str">
            <v>STRD</v>
          </cell>
          <cell r="AU18" t="str">
            <v>ANDERSON FABIAN QUITIAN QUITIAN</v>
          </cell>
          <cell r="AV18">
            <v>44605</v>
          </cell>
          <cell r="AW18" t="str">
            <v>Publicado</v>
          </cell>
        </row>
        <row r="19">
          <cell r="AK19">
            <v>1789</v>
          </cell>
          <cell r="AL19">
            <v>20225100034103</v>
          </cell>
          <cell r="AM19">
            <v>44594</v>
          </cell>
          <cell r="AN19">
            <v>1789</v>
          </cell>
          <cell r="AO19">
            <v>2021</v>
          </cell>
          <cell r="AP19" t="str">
            <v>ORTIZ CUBILLOS SINDY LORENA</v>
          </cell>
          <cell r="AQ19" t="str">
            <v>Adicion/Prorroga</v>
          </cell>
          <cell r="AR19">
            <v>44594</v>
          </cell>
          <cell r="AS19" t="str">
            <v>febrero</v>
          </cell>
          <cell r="AT19" t="str">
            <v>STRD</v>
          </cell>
          <cell r="AU19" t="str">
            <v>ANDERSON FABIAN QUITIAN QUITIAN</v>
          </cell>
          <cell r="AV19">
            <v>44603</v>
          </cell>
        </row>
        <row r="20">
          <cell r="AK20">
            <v>1787</v>
          </cell>
          <cell r="AL20">
            <v>20225100034083</v>
          </cell>
          <cell r="AM20">
            <v>44594</v>
          </cell>
          <cell r="AN20">
            <v>1787</v>
          </cell>
          <cell r="AO20">
            <v>2021</v>
          </cell>
          <cell r="AP20" t="str">
            <v>MOYANO PLAZAS MAGDA BETSABE</v>
          </cell>
          <cell r="AQ20" t="str">
            <v>Adicion/Prorroga</v>
          </cell>
          <cell r="AR20">
            <v>44594</v>
          </cell>
          <cell r="AS20" t="str">
            <v>febrero</v>
          </cell>
          <cell r="AT20" t="str">
            <v>STRD</v>
          </cell>
          <cell r="AU20" t="str">
            <v>ANDERSON FABIAN QUITIAN QUITIAN</v>
          </cell>
          <cell r="AV20">
            <v>44603</v>
          </cell>
        </row>
        <row r="21">
          <cell r="AK21">
            <v>1799</v>
          </cell>
          <cell r="AL21">
            <v>20225100034023</v>
          </cell>
          <cell r="AM21">
            <v>44594</v>
          </cell>
          <cell r="AN21">
            <v>1799</v>
          </cell>
          <cell r="AO21">
            <v>2021</v>
          </cell>
          <cell r="AP21" t="str">
            <v>RAMIREZ CORDERO SHIRLEY MILDRED</v>
          </cell>
          <cell r="AQ21" t="str">
            <v>Adicion/Prorroga</v>
          </cell>
          <cell r="AR21">
            <v>44594</v>
          </cell>
          <cell r="AS21" t="str">
            <v>febrero</v>
          </cell>
          <cell r="AT21" t="str">
            <v>STRD</v>
          </cell>
          <cell r="AU21" t="str">
            <v>ANDERSON FABIAN QUITIAN QUITIAN</v>
          </cell>
          <cell r="AV21">
            <v>44605</v>
          </cell>
          <cell r="AW21" t="str">
            <v>Publicado</v>
          </cell>
        </row>
        <row r="22">
          <cell r="AK22">
            <v>1933</v>
          </cell>
          <cell r="AL22">
            <v>20225100033993</v>
          </cell>
          <cell r="AM22">
            <v>44594</v>
          </cell>
          <cell r="AN22">
            <v>1933</v>
          </cell>
          <cell r="AO22">
            <v>2021</v>
          </cell>
          <cell r="AP22" t="str">
            <v>PIRAQUIVE AVILA LILIANA ANDREA</v>
          </cell>
          <cell r="AQ22" t="str">
            <v>Adicion/Prorroga</v>
          </cell>
          <cell r="AR22">
            <v>44594</v>
          </cell>
          <cell r="AS22" t="str">
            <v>febrero</v>
          </cell>
          <cell r="AT22" t="str">
            <v>STRD</v>
          </cell>
          <cell r="AU22" t="str">
            <v>KAREN ELIANA RINCON ESCOBAR</v>
          </cell>
          <cell r="AV22">
            <v>44603</v>
          </cell>
        </row>
        <row r="23">
          <cell r="AK23">
            <v>263</v>
          </cell>
          <cell r="AL23">
            <v>20225100033933</v>
          </cell>
          <cell r="AM23">
            <v>44594</v>
          </cell>
          <cell r="AN23">
            <v>263</v>
          </cell>
          <cell r="AO23">
            <v>2021</v>
          </cell>
          <cell r="AP23" t="str">
            <v>ZAMORA LEGUIZAMO JUAN MARTIN</v>
          </cell>
          <cell r="AQ23" t="str">
            <v>Adicion/Prorroga</v>
          </cell>
          <cell r="AR23">
            <v>44594</v>
          </cell>
          <cell r="AS23" t="str">
            <v>febrero</v>
          </cell>
          <cell r="AT23" t="str">
            <v>STRD</v>
          </cell>
          <cell r="AU23" t="str">
            <v>KAREN ELIANA RINCON ESCOBAR</v>
          </cell>
          <cell r="AV23">
            <v>44608</v>
          </cell>
        </row>
        <row r="24">
          <cell r="AK24">
            <v>1908</v>
          </cell>
          <cell r="AL24">
            <v>20225100033923</v>
          </cell>
          <cell r="AM24">
            <v>44594</v>
          </cell>
          <cell r="AN24">
            <v>1908</v>
          </cell>
          <cell r="AO24">
            <v>2021</v>
          </cell>
          <cell r="AP24" t="str">
            <v>AVILA SIERRA JHON JAIRO</v>
          </cell>
          <cell r="AQ24" t="str">
            <v>Adicion/Prorroga</v>
          </cell>
          <cell r="AR24">
            <v>44594</v>
          </cell>
          <cell r="AS24" t="str">
            <v>febrero</v>
          </cell>
          <cell r="AT24" t="str">
            <v>STRD</v>
          </cell>
          <cell r="AU24" t="str">
            <v>KAREN ELIANA RINCON ESCOBAR</v>
          </cell>
          <cell r="AV24">
            <v>44605</v>
          </cell>
        </row>
        <row r="25">
          <cell r="AK25">
            <v>1805</v>
          </cell>
          <cell r="AL25">
            <v>20225100033673</v>
          </cell>
          <cell r="AM25">
            <v>44594</v>
          </cell>
          <cell r="AN25">
            <v>1805</v>
          </cell>
          <cell r="AO25">
            <v>2021</v>
          </cell>
          <cell r="AP25" t="str">
            <v>DIAZ MEDINA OSCAR JAVIER</v>
          </cell>
          <cell r="AQ25" t="str">
            <v>Adicion/Prorroga</v>
          </cell>
          <cell r="AR25">
            <v>44594</v>
          </cell>
          <cell r="AS25" t="str">
            <v>febrero</v>
          </cell>
          <cell r="AT25" t="str">
            <v>STRD</v>
          </cell>
          <cell r="AU25" t="str">
            <v>KAREN ELIANA RINCON ESCOBAR</v>
          </cell>
          <cell r="AV25">
            <v>44605</v>
          </cell>
          <cell r="AW25" t="str">
            <v>Publicado</v>
          </cell>
        </row>
        <row r="26">
          <cell r="AK26">
            <v>1740</v>
          </cell>
          <cell r="AL26">
            <v>20225100033653</v>
          </cell>
          <cell r="AM26">
            <v>44594</v>
          </cell>
          <cell r="AN26">
            <v>1740</v>
          </cell>
          <cell r="AO26">
            <v>2021</v>
          </cell>
          <cell r="AP26" t="str">
            <v>GUTIERREZ GAMBASICA GENARO</v>
          </cell>
          <cell r="AQ26" t="str">
            <v>Adicion/Prorroga</v>
          </cell>
          <cell r="AR26">
            <v>44594</v>
          </cell>
          <cell r="AS26" t="str">
            <v>febrero</v>
          </cell>
          <cell r="AT26" t="str">
            <v>STRD</v>
          </cell>
          <cell r="AU26" t="str">
            <v>KAREN ELIANA RINCON ESCOBAR</v>
          </cell>
          <cell r="AV26">
            <v>44604</v>
          </cell>
        </row>
        <row r="27">
          <cell r="AK27">
            <v>1737</v>
          </cell>
          <cell r="AL27">
            <v>20225100033333</v>
          </cell>
          <cell r="AM27">
            <v>44594</v>
          </cell>
          <cell r="AN27">
            <v>1737</v>
          </cell>
          <cell r="AO27">
            <v>2021</v>
          </cell>
          <cell r="AP27" t="str">
            <v>MONROY ROJAS JEISSON MAURICIO</v>
          </cell>
          <cell r="AQ27" t="str">
            <v>Adicion/Prorroga</v>
          </cell>
          <cell r="AR27">
            <v>44594</v>
          </cell>
          <cell r="AS27" t="str">
            <v>febrero</v>
          </cell>
          <cell r="AT27" t="str">
            <v>STRD</v>
          </cell>
          <cell r="AU27" t="str">
            <v>JOHN ANDERSON MORENO PAREJA</v>
          </cell>
          <cell r="AV27">
            <v>44602</v>
          </cell>
        </row>
        <row r="28">
          <cell r="AK28">
            <v>1844</v>
          </cell>
          <cell r="AL28">
            <v>20225100031793</v>
          </cell>
          <cell r="AM28">
            <v>44594</v>
          </cell>
          <cell r="AN28">
            <v>1844</v>
          </cell>
          <cell r="AO28">
            <v>2021</v>
          </cell>
          <cell r="AP28" t="str">
            <v>MORENO AVILA LISETTE CATERINE</v>
          </cell>
          <cell r="AQ28" t="str">
            <v>Adicion/Prorroga</v>
          </cell>
          <cell r="AR28">
            <v>44594</v>
          </cell>
          <cell r="AS28" t="str">
            <v>febrero</v>
          </cell>
          <cell r="AT28" t="str">
            <v>STRD</v>
          </cell>
          <cell r="AU28" t="str">
            <v>JOHN ANDERSON MORENO PAREJA</v>
          </cell>
          <cell r="AV28">
            <v>44605</v>
          </cell>
        </row>
        <row r="29">
          <cell r="AK29">
            <v>1797</v>
          </cell>
          <cell r="AL29">
            <v>20225100030933</v>
          </cell>
          <cell r="AM29">
            <v>44594</v>
          </cell>
          <cell r="AN29">
            <v>1797</v>
          </cell>
          <cell r="AO29">
            <v>2021</v>
          </cell>
          <cell r="AP29" t="str">
            <v>ACOSTA SEGURA JUAN SEBASTIAN</v>
          </cell>
          <cell r="AQ29" t="str">
            <v>Adicion/Prorroga</v>
          </cell>
          <cell r="AR29">
            <v>44594</v>
          </cell>
          <cell r="AS29" t="str">
            <v>febrero</v>
          </cell>
          <cell r="AT29" t="str">
            <v>STRD</v>
          </cell>
          <cell r="AU29" t="str">
            <v>JOHN ANDERSON MORENO PAREJA</v>
          </cell>
          <cell r="AV29">
            <v>44603</v>
          </cell>
        </row>
        <row r="30">
          <cell r="AK30">
            <v>497</v>
          </cell>
          <cell r="AL30">
            <v>20225100030553</v>
          </cell>
          <cell r="AM30">
            <v>44594</v>
          </cell>
          <cell r="AN30">
            <v>497</v>
          </cell>
          <cell r="AO30">
            <v>2021</v>
          </cell>
          <cell r="AP30" t="str">
            <v>RODRIGUEZ RIAÑO CARLOS ALBERTO</v>
          </cell>
          <cell r="AQ30" t="str">
            <v>Adicion/Prorroga</v>
          </cell>
          <cell r="AR30">
            <v>44594</v>
          </cell>
          <cell r="AS30" t="str">
            <v>febrero</v>
          </cell>
          <cell r="AT30" t="str">
            <v>STRD</v>
          </cell>
          <cell r="AU30" t="str">
            <v>JOHN ANDERSON MORENO PAREJA</v>
          </cell>
          <cell r="AV30">
            <v>44607</v>
          </cell>
        </row>
        <row r="31">
          <cell r="AK31">
            <v>377</v>
          </cell>
          <cell r="AL31">
            <v>20225100030533</v>
          </cell>
          <cell r="AM31">
            <v>44594</v>
          </cell>
          <cell r="AN31">
            <v>377</v>
          </cell>
          <cell r="AO31">
            <v>2021</v>
          </cell>
          <cell r="AP31" t="str">
            <v>LOPEZ VELASQUEZ EDYSON JAVIER</v>
          </cell>
          <cell r="AQ31" t="str">
            <v>Adicion/Prorroga</v>
          </cell>
          <cell r="AR31">
            <v>44594</v>
          </cell>
          <cell r="AS31" t="str">
            <v>febrero</v>
          </cell>
          <cell r="AT31" t="str">
            <v>STRD</v>
          </cell>
          <cell r="AU31" t="str">
            <v>JOHN ANDERSON MORENO PAREJA</v>
          </cell>
          <cell r="AV31">
            <v>44603</v>
          </cell>
        </row>
        <row r="32">
          <cell r="AK32">
            <v>347</v>
          </cell>
          <cell r="AL32">
            <v>20225100030363</v>
          </cell>
          <cell r="AM32">
            <v>44594</v>
          </cell>
          <cell r="AN32">
            <v>347</v>
          </cell>
          <cell r="AO32">
            <v>2021</v>
          </cell>
          <cell r="AP32" t="str">
            <v>GUACANEME GONZALEZ GERMAN DARIO</v>
          </cell>
          <cell r="AQ32" t="str">
            <v>Adicion/Prorroga</v>
          </cell>
          <cell r="AR32">
            <v>44594</v>
          </cell>
          <cell r="AS32" t="str">
            <v>febrero</v>
          </cell>
          <cell r="AT32" t="str">
            <v>STRD</v>
          </cell>
          <cell r="AU32" t="str">
            <v>ANGELA MARIA ROJAS PINZON</v>
          </cell>
          <cell r="AV32">
            <v>44602</v>
          </cell>
        </row>
        <row r="33">
          <cell r="AK33">
            <v>569</v>
          </cell>
          <cell r="AL33">
            <v>20225100028733</v>
          </cell>
          <cell r="AM33">
            <v>44594</v>
          </cell>
          <cell r="AN33">
            <v>569</v>
          </cell>
          <cell r="AO33">
            <v>2021</v>
          </cell>
          <cell r="AP33" t="str">
            <v>DIAZ PACHON JESSICA MILENA</v>
          </cell>
          <cell r="AQ33" t="str">
            <v>Adicion/Prorroga</v>
          </cell>
          <cell r="AR33">
            <v>44594</v>
          </cell>
          <cell r="AS33" t="str">
            <v>febrero</v>
          </cell>
          <cell r="AT33" t="str">
            <v>STRD</v>
          </cell>
          <cell r="AU33" t="str">
            <v>ANGELA MARIA ROJAS PINZON</v>
          </cell>
          <cell r="AV33">
            <v>44604</v>
          </cell>
          <cell r="AW33" t="str">
            <v>Publicado</v>
          </cell>
        </row>
        <row r="34">
          <cell r="AK34">
            <v>290</v>
          </cell>
          <cell r="AL34">
            <v>20225100028663</v>
          </cell>
          <cell r="AM34">
            <v>44594</v>
          </cell>
          <cell r="AN34">
            <v>290</v>
          </cell>
          <cell r="AO34">
            <v>2021</v>
          </cell>
          <cell r="AP34" t="str">
            <v>SANCHEZ ZULUAGA ALEYDA NATALY</v>
          </cell>
          <cell r="AQ34" t="str">
            <v>Adicion/Prorroga</v>
          </cell>
          <cell r="AR34">
            <v>44594</v>
          </cell>
          <cell r="AS34" t="str">
            <v>febrero</v>
          </cell>
          <cell r="AT34" t="str">
            <v>STRD</v>
          </cell>
          <cell r="AU34" t="str">
            <v>ANGELA MARIA ROJAS PINZON</v>
          </cell>
          <cell r="AV34">
            <v>44604</v>
          </cell>
          <cell r="AW34" t="str">
            <v>Publicado</v>
          </cell>
        </row>
        <row r="35">
          <cell r="AK35">
            <v>262</v>
          </cell>
          <cell r="AL35">
            <v>20225100028643</v>
          </cell>
          <cell r="AM35">
            <v>44594</v>
          </cell>
          <cell r="AN35">
            <v>262</v>
          </cell>
          <cell r="AO35">
            <v>2021</v>
          </cell>
          <cell r="AP35" t="str">
            <v>TEQUIA GARZON HENRY</v>
          </cell>
          <cell r="AQ35" t="str">
            <v>Adicion/Prorroga</v>
          </cell>
          <cell r="AR35">
            <v>44594</v>
          </cell>
          <cell r="AS35" t="str">
            <v>febrero</v>
          </cell>
          <cell r="AT35" t="str">
            <v>STRD</v>
          </cell>
          <cell r="AU35" t="str">
            <v>ANGELA MARIA ROJAS PINZON</v>
          </cell>
          <cell r="AV35">
            <v>44607</v>
          </cell>
        </row>
        <row r="36">
          <cell r="AK36">
            <v>1841</v>
          </cell>
          <cell r="AL36">
            <v>20225100034153</v>
          </cell>
          <cell r="AM36">
            <v>44594</v>
          </cell>
          <cell r="AN36">
            <v>1841</v>
          </cell>
          <cell r="AO36">
            <v>2021</v>
          </cell>
          <cell r="AP36" t="str">
            <v>PRADA MOYANO NATALY ROCIO</v>
          </cell>
          <cell r="AQ36" t="str">
            <v>Adicion/Prorroga</v>
          </cell>
          <cell r="AR36">
            <v>44595</v>
          </cell>
          <cell r="AS36" t="str">
            <v>febrero</v>
          </cell>
          <cell r="AT36" t="str">
            <v>STRD</v>
          </cell>
          <cell r="AU36" t="str">
            <v>CLAUDIA LILIANA MUÑOZ BARAJAS</v>
          </cell>
          <cell r="AV36">
            <v>44605</v>
          </cell>
          <cell r="AW36" t="str">
            <v>Publicado</v>
          </cell>
        </row>
        <row r="37">
          <cell r="AK37">
            <v>1785</v>
          </cell>
          <cell r="AL37">
            <v>20225100034113</v>
          </cell>
          <cell r="AM37">
            <v>44594</v>
          </cell>
          <cell r="AN37">
            <v>1785</v>
          </cell>
          <cell r="AO37">
            <v>2021</v>
          </cell>
          <cell r="AP37" t="str">
            <v>QUINTERO LEON SANDRA YULIETH</v>
          </cell>
          <cell r="AQ37" t="str">
            <v>Adicion/Prorroga</v>
          </cell>
          <cell r="AR37">
            <v>44595</v>
          </cell>
          <cell r="AS37" t="str">
            <v>febrero</v>
          </cell>
          <cell r="AT37" t="str">
            <v>STRD</v>
          </cell>
          <cell r="AU37" t="str">
            <v>CLAUDIA LILIANA MUÑOZ BARAJAS</v>
          </cell>
          <cell r="AV37">
            <v>44603</v>
          </cell>
        </row>
        <row r="38">
          <cell r="AK38">
            <v>495</v>
          </cell>
          <cell r="AL38">
            <v>20225100033623</v>
          </cell>
          <cell r="AM38">
            <v>44594</v>
          </cell>
          <cell r="AN38">
            <v>495</v>
          </cell>
          <cell r="AO38">
            <v>2021</v>
          </cell>
          <cell r="AP38" t="str">
            <v>TRIANA RAMIREZ ANGEL ANDRES</v>
          </cell>
          <cell r="AQ38" t="str">
            <v>Adicion/Prorroga</v>
          </cell>
          <cell r="AR38">
            <v>44595</v>
          </cell>
          <cell r="AS38" t="str">
            <v>febrero</v>
          </cell>
          <cell r="AT38" t="str">
            <v>STRD</v>
          </cell>
          <cell r="AU38" t="str">
            <v>CLAUDIA LILIANA MUÑOZ BARAJAS</v>
          </cell>
          <cell r="AV38">
            <v>44603</v>
          </cell>
        </row>
        <row r="39">
          <cell r="AK39">
            <v>442</v>
          </cell>
          <cell r="AL39">
            <v>20225100033513</v>
          </cell>
          <cell r="AM39">
            <v>44594</v>
          </cell>
          <cell r="AN39">
            <v>442</v>
          </cell>
          <cell r="AO39">
            <v>2021</v>
          </cell>
          <cell r="AP39" t="str">
            <v>SANCHEZ DUQUINO JESSICA PAOLA</v>
          </cell>
          <cell r="AQ39" t="str">
            <v>Adicion/Prorroga</v>
          </cell>
          <cell r="AR39">
            <v>44595</v>
          </cell>
          <cell r="AS39" t="str">
            <v>febrero</v>
          </cell>
          <cell r="AT39" t="str">
            <v>STRD</v>
          </cell>
          <cell r="AU39" t="str">
            <v>CLAUDIA LILIANA MUÑOZ BARAJAS</v>
          </cell>
          <cell r="AV39">
            <v>44603</v>
          </cell>
        </row>
        <row r="40">
          <cell r="AK40">
            <v>1763</v>
          </cell>
          <cell r="AL40">
            <v>20225100031843</v>
          </cell>
          <cell r="AM40">
            <v>44594</v>
          </cell>
          <cell r="AN40">
            <v>1763</v>
          </cell>
          <cell r="AO40">
            <v>2021</v>
          </cell>
          <cell r="AP40" t="str">
            <v>PINZON TORRES OSCAR DAVID</v>
          </cell>
          <cell r="AQ40" t="str">
            <v>Adicion/Prorroga</v>
          </cell>
          <cell r="AR40">
            <v>44595</v>
          </cell>
          <cell r="AS40" t="str">
            <v>febrero</v>
          </cell>
          <cell r="AT40" t="str">
            <v>STRD</v>
          </cell>
          <cell r="AU40" t="str">
            <v>CLAUDIA LILIANA MUÑOZ BARAJAS</v>
          </cell>
          <cell r="AV40">
            <v>44604</v>
          </cell>
        </row>
        <row r="41">
          <cell r="AK41">
            <v>1741</v>
          </cell>
          <cell r="AL41">
            <v>20225100031763</v>
          </cell>
          <cell r="AM41">
            <v>44594</v>
          </cell>
          <cell r="AN41">
            <v>1741</v>
          </cell>
          <cell r="AO41">
            <v>2021</v>
          </cell>
          <cell r="AP41" t="str">
            <v>ALVARADO ORTIZ ESTEFANIA</v>
          </cell>
          <cell r="AQ41" t="str">
            <v>Adicion/Prorroga</v>
          </cell>
          <cell r="AR41">
            <v>44595</v>
          </cell>
          <cell r="AS41" t="str">
            <v>febrero</v>
          </cell>
          <cell r="AT41" t="str">
            <v>STRD</v>
          </cell>
          <cell r="AU41" t="str">
            <v>JIMMY DAIMER URBANO JIMENEZ</v>
          </cell>
          <cell r="AV41">
            <v>44602</v>
          </cell>
        </row>
        <row r="42">
          <cell r="AK42">
            <v>1907</v>
          </cell>
          <cell r="AL42">
            <v>20225100031473</v>
          </cell>
          <cell r="AM42">
            <v>44594</v>
          </cell>
          <cell r="AN42">
            <v>1907</v>
          </cell>
          <cell r="AO42">
            <v>2021</v>
          </cell>
          <cell r="AP42" t="str">
            <v>BAEZ CASTILLO KAREN JULIETH</v>
          </cell>
          <cell r="AQ42" t="str">
            <v>Adicion/Prorroga</v>
          </cell>
          <cell r="AR42">
            <v>44595</v>
          </cell>
          <cell r="AS42" t="str">
            <v>febrero</v>
          </cell>
          <cell r="AT42" t="str">
            <v>STRD</v>
          </cell>
          <cell r="AU42" t="str">
            <v>JIMMY DAIMER URBANO JIMENEZ</v>
          </cell>
          <cell r="AV42">
            <v>44605</v>
          </cell>
        </row>
        <row r="43">
          <cell r="AK43">
            <v>386</v>
          </cell>
          <cell r="AL43">
            <v>20225100030493</v>
          </cell>
          <cell r="AM43">
            <v>44594</v>
          </cell>
          <cell r="AN43">
            <v>386</v>
          </cell>
          <cell r="AO43">
            <v>2021</v>
          </cell>
          <cell r="AP43" t="str">
            <v>MACHUCA GUERRERO WILMER FERNEY</v>
          </cell>
          <cell r="AQ43" t="str">
            <v>Adicion/Prorroga</v>
          </cell>
          <cell r="AR43">
            <v>44595</v>
          </cell>
          <cell r="AS43" t="str">
            <v>febrero</v>
          </cell>
          <cell r="AT43" t="str">
            <v>STRD</v>
          </cell>
          <cell r="AU43" t="str">
            <v>JIMMY DAIMER URBANO JIMENEZ</v>
          </cell>
          <cell r="AV43">
            <v>44603</v>
          </cell>
        </row>
        <row r="44">
          <cell r="AK44">
            <v>1739</v>
          </cell>
          <cell r="AL44">
            <v>20225100030463</v>
          </cell>
          <cell r="AM44">
            <v>44594</v>
          </cell>
          <cell r="AN44">
            <v>1739</v>
          </cell>
          <cell r="AO44">
            <v>2021</v>
          </cell>
          <cell r="AP44" t="str">
            <v>PERDOMO GUTIERREZ EDUARDO</v>
          </cell>
          <cell r="AQ44" t="str">
            <v>Adicion/Prorroga</v>
          </cell>
          <cell r="AR44">
            <v>44595</v>
          </cell>
          <cell r="AS44" t="str">
            <v>febrero</v>
          </cell>
          <cell r="AT44" t="str">
            <v>STRD</v>
          </cell>
          <cell r="AU44" t="str">
            <v>YENIFFER LORENA ROJAS SAZA</v>
          </cell>
          <cell r="AV44">
            <v>44602</v>
          </cell>
        </row>
        <row r="45">
          <cell r="AK45">
            <v>1383</v>
          </cell>
          <cell r="AL45">
            <v>20225100028843</v>
          </cell>
          <cell r="AM45">
            <v>44594</v>
          </cell>
          <cell r="AN45">
            <v>1383</v>
          </cell>
          <cell r="AO45">
            <v>2021</v>
          </cell>
          <cell r="AP45" t="str">
            <v>MEDINA RAMIREZ FRANKLIN</v>
          </cell>
          <cell r="AQ45" t="str">
            <v>Adicion/Prorroga</v>
          </cell>
          <cell r="AR45">
            <v>44595</v>
          </cell>
          <cell r="AS45" t="str">
            <v>febrero</v>
          </cell>
          <cell r="AT45" t="str">
            <v>STRD</v>
          </cell>
          <cell r="AU45" t="str">
            <v>YENIFFER LORENA ROJAS SAZA</v>
          </cell>
          <cell r="AV45">
            <v>44605</v>
          </cell>
          <cell r="AW45" t="str">
            <v>Publicado</v>
          </cell>
        </row>
        <row r="46">
          <cell r="AK46">
            <v>181</v>
          </cell>
          <cell r="AL46">
            <v>20225100028683</v>
          </cell>
          <cell r="AM46">
            <v>44594</v>
          </cell>
          <cell r="AN46">
            <v>181</v>
          </cell>
          <cell r="AO46">
            <v>2021</v>
          </cell>
          <cell r="AP46" t="str">
            <v>PINEDA ARANGO LINA LORENA</v>
          </cell>
          <cell r="AQ46" t="str">
            <v>Adicion/Prorroga</v>
          </cell>
          <cell r="AR46">
            <v>44595</v>
          </cell>
          <cell r="AS46" t="str">
            <v>febrero</v>
          </cell>
          <cell r="AT46" t="str">
            <v>STRD</v>
          </cell>
          <cell r="AU46" t="str">
            <v>YENIFFER LORENA ROJAS SAZA</v>
          </cell>
          <cell r="AV46">
            <v>44604</v>
          </cell>
        </row>
        <row r="47">
          <cell r="AK47">
            <v>379</v>
          </cell>
          <cell r="AL47">
            <v>20225100028633</v>
          </cell>
          <cell r="AM47">
            <v>44594</v>
          </cell>
          <cell r="AN47">
            <v>379</v>
          </cell>
          <cell r="AO47">
            <v>2021</v>
          </cell>
          <cell r="AP47" t="str">
            <v>PEÑA TELLEZ NANCY LILIANA</v>
          </cell>
          <cell r="AQ47" t="str">
            <v>Adicion/Prorroga</v>
          </cell>
          <cell r="AR47">
            <v>44595</v>
          </cell>
          <cell r="AS47" t="str">
            <v>febrero</v>
          </cell>
          <cell r="AT47" t="str">
            <v>STRD</v>
          </cell>
          <cell r="AU47" t="str">
            <v>YENIFFER LORENA ROJAS SAZA</v>
          </cell>
          <cell r="AV47">
            <v>44604</v>
          </cell>
        </row>
        <row r="48">
          <cell r="AK48">
            <v>1738</v>
          </cell>
          <cell r="AL48">
            <v>20225100034973</v>
          </cell>
          <cell r="AM48">
            <v>44595</v>
          </cell>
          <cell r="AN48">
            <v>1738</v>
          </cell>
          <cell r="AO48">
            <v>2021</v>
          </cell>
          <cell r="AP48" t="str">
            <v>NAVARRETE RODRIGUEZ JACINTO GERMAN</v>
          </cell>
          <cell r="AQ48" t="str">
            <v>Adicion/Prorroga</v>
          </cell>
          <cell r="AR48">
            <v>44595</v>
          </cell>
          <cell r="AS48" t="str">
            <v>febrero</v>
          </cell>
          <cell r="AT48" t="str">
            <v>STRD</v>
          </cell>
          <cell r="AU48" t="str">
            <v>ANA LIZETH QUINTERO GALVIS</v>
          </cell>
          <cell r="AV48">
            <v>44602</v>
          </cell>
        </row>
        <row r="49">
          <cell r="AK49">
            <v>376</v>
          </cell>
          <cell r="AL49">
            <v>20225100034823</v>
          </cell>
          <cell r="AM49">
            <v>44595</v>
          </cell>
          <cell r="AN49">
            <v>376</v>
          </cell>
          <cell r="AO49">
            <v>2021</v>
          </cell>
          <cell r="AP49" t="str">
            <v>LOPEZ RODRIGUEZ SANDRA PATRICIA</v>
          </cell>
          <cell r="AQ49" t="str">
            <v>Adicion/Prorroga</v>
          </cell>
          <cell r="AR49">
            <v>44595</v>
          </cell>
          <cell r="AS49" t="str">
            <v>febrero</v>
          </cell>
          <cell r="AT49" t="str">
            <v>STRD</v>
          </cell>
          <cell r="AU49" t="str">
            <v>ANA LIZETH QUINTERO GALVIS</v>
          </cell>
          <cell r="AV49">
            <v>44604</v>
          </cell>
        </row>
        <row r="50">
          <cell r="AK50">
            <v>311</v>
          </cell>
          <cell r="AL50">
            <v>20225100034813</v>
          </cell>
          <cell r="AM50">
            <v>44595</v>
          </cell>
          <cell r="AN50">
            <v>311</v>
          </cell>
          <cell r="AO50">
            <v>2021</v>
          </cell>
          <cell r="AP50" t="str">
            <v>SANCHEZ SOLORZANO BRAYAN ANDRES</v>
          </cell>
          <cell r="AQ50" t="str">
            <v>Adicion/Prorroga</v>
          </cell>
          <cell r="AR50">
            <v>44595</v>
          </cell>
          <cell r="AS50" t="str">
            <v>febrero</v>
          </cell>
          <cell r="AT50" t="str">
            <v>STRD</v>
          </cell>
          <cell r="AU50" t="str">
            <v>ANA LIZETH QUINTERO GALVIS</v>
          </cell>
          <cell r="AV50">
            <v>44601</v>
          </cell>
        </row>
        <row r="51">
          <cell r="AK51">
            <v>1905</v>
          </cell>
          <cell r="AL51">
            <v>20225100034223</v>
          </cell>
          <cell r="AM51">
            <v>44595</v>
          </cell>
          <cell r="AN51">
            <v>1905</v>
          </cell>
          <cell r="AO51">
            <v>2021</v>
          </cell>
          <cell r="AP51" t="str">
            <v>BAQUERO ROJAS NATALIA</v>
          </cell>
          <cell r="AQ51" t="str">
            <v>Adicion/Prorroga</v>
          </cell>
          <cell r="AR51">
            <v>44595</v>
          </cell>
          <cell r="AS51" t="str">
            <v>febrero</v>
          </cell>
          <cell r="AT51" t="str">
            <v>STRD</v>
          </cell>
          <cell r="AU51" t="str">
            <v>ANA LIZETH QUINTERO GALVIS</v>
          </cell>
          <cell r="AV51">
            <v>44605</v>
          </cell>
          <cell r="AW51" t="str">
            <v>Publicado</v>
          </cell>
        </row>
        <row r="52">
          <cell r="AK52">
            <v>1835</v>
          </cell>
          <cell r="AL52">
            <v>20225100034173</v>
          </cell>
          <cell r="AM52">
            <v>44595</v>
          </cell>
          <cell r="AN52">
            <v>1835</v>
          </cell>
          <cell r="AO52">
            <v>2021</v>
          </cell>
          <cell r="AP52" t="str">
            <v>MARTINEZ MARTINEZ DUBEIMAR STEVENS</v>
          </cell>
          <cell r="AQ52" t="str">
            <v>Adicion/Prorroga</v>
          </cell>
          <cell r="AR52">
            <v>44595</v>
          </cell>
          <cell r="AS52" t="str">
            <v>febrero</v>
          </cell>
          <cell r="AT52" t="str">
            <v>STRD</v>
          </cell>
          <cell r="AU52" t="str">
            <v>OLGA LUCY BRAVO CASTRO</v>
          </cell>
          <cell r="AV52">
            <v>44604</v>
          </cell>
          <cell r="AW52" t="str">
            <v>Publicado</v>
          </cell>
        </row>
        <row r="53">
          <cell r="AK53">
            <v>1839</v>
          </cell>
          <cell r="AL53">
            <v>20225100034123</v>
          </cell>
          <cell r="AM53">
            <v>44595</v>
          </cell>
          <cell r="AN53">
            <v>1839</v>
          </cell>
          <cell r="AO53">
            <v>2021</v>
          </cell>
          <cell r="AP53" t="str">
            <v>PEÑA CHAVEZ JUAN CARLOS</v>
          </cell>
          <cell r="AQ53" t="str">
            <v>Adicion/Prorroga</v>
          </cell>
          <cell r="AR53">
            <v>44595</v>
          </cell>
          <cell r="AS53" t="str">
            <v>febrero</v>
          </cell>
          <cell r="AT53" t="str">
            <v>STRD</v>
          </cell>
          <cell r="AU53" t="str">
            <v>OLGA LUCY BRAVO CASTRO</v>
          </cell>
          <cell r="AV53">
            <v>44604</v>
          </cell>
          <cell r="AW53" t="str">
            <v>Publicado</v>
          </cell>
        </row>
        <row r="54">
          <cell r="AK54">
            <v>1837</v>
          </cell>
          <cell r="AL54">
            <v>20225100034063</v>
          </cell>
          <cell r="AM54">
            <v>44595</v>
          </cell>
          <cell r="AN54">
            <v>1837</v>
          </cell>
          <cell r="AO54">
            <v>2021</v>
          </cell>
          <cell r="AP54" t="str">
            <v>MARTINEZ DELGADO JULIAN RICARDO</v>
          </cell>
          <cell r="AQ54" t="str">
            <v>Adicion/Prorroga</v>
          </cell>
          <cell r="AR54">
            <v>44595</v>
          </cell>
          <cell r="AS54" t="str">
            <v>febrero</v>
          </cell>
          <cell r="AT54" t="str">
            <v>STRD</v>
          </cell>
          <cell r="AU54" t="str">
            <v>NILET TORRES CANDELARIO</v>
          </cell>
          <cell r="AV54">
            <v>44604</v>
          </cell>
        </row>
        <row r="55">
          <cell r="AK55">
            <v>431</v>
          </cell>
          <cell r="AL55">
            <v>20225100028703</v>
          </cell>
          <cell r="AM55">
            <v>44595</v>
          </cell>
          <cell r="AN55">
            <v>431</v>
          </cell>
          <cell r="AO55">
            <v>2021</v>
          </cell>
          <cell r="AP55" t="str">
            <v>VILLALBA CORTES WILSON</v>
          </cell>
          <cell r="AQ55" t="str">
            <v>Adicion/Prorroga</v>
          </cell>
          <cell r="AR55">
            <v>44595</v>
          </cell>
          <cell r="AS55" t="str">
            <v>febrero</v>
          </cell>
          <cell r="AT55" t="str">
            <v>STRD</v>
          </cell>
          <cell r="AU55" t="str">
            <v>NILET TORRES CANDELARIO</v>
          </cell>
          <cell r="AV55">
            <v>44604</v>
          </cell>
        </row>
        <row r="56">
          <cell r="AK56">
            <v>227</v>
          </cell>
          <cell r="AL56">
            <v>20225100040893</v>
          </cell>
          <cell r="AM56">
            <v>44595</v>
          </cell>
          <cell r="AN56">
            <v>227</v>
          </cell>
          <cell r="AO56">
            <v>2021</v>
          </cell>
          <cell r="AP56" t="str">
            <v>ROCHA MARIN ANGELICA</v>
          </cell>
          <cell r="AQ56" t="str">
            <v>Adicion/Prorroga</v>
          </cell>
          <cell r="AR56">
            <v>44595</v>
          </cell>
          <cell r="AS56" t="str">
            <v>febrero</v>
          </cell>
          <cell r="AT56" t="str">
            <v>STRD</v>
          </cell>
          <cell r="AU56" t="str">
            <v>JOHN ANDERSON MORENO PAREJA</v>
          </cell>
          <cell r="AV56">
            <v>44608</v>
          </cell>
          <cell r="AW56" t="str">
            <v>Publicado</v>
          </cell>
        </row>
        <row r="57">
          <cell r="AK57">
            <v>1822</v>
          </cell>
          <cell r="AL57">
            <v>20225100040613</v>
          </cell>
          <cell r="AM57">
            <v>44595</v>
          </cell>
          <cell r="AN57">
            <v>1822</v>
          </cell>
          <cell r="AO57">
            <v>2021</v>
          </cell>
          <cell r="AP57" t="str">
            <v>LOZANO AGUIRRE JHONNY ALEXIS</v>
          </cell>
          <cell r="AQ57" t="str">
            <v>Adicion/Prorroga</v>
          </cell>
          <cell r="AR57">
            <v>44595</v>
          </cell>
          <cell r="AS57" t="str">
            <v>febrero</v>
          </cell>
          <cell r="AT57" t="str">
            <v>STRD</v>
          </cell>
          <cell r="AU57" t="str">
            <v>JOHN ANDERSON MORENO PAREJA</v>
          </cell>
          <cell r="AV57">
            <v>44608</v>
          </cell>
          <cell r="AW57" t="str">
            <v>Publicado</v>
          </cell>
        </row>
        <row r="58">
          <cell r="AK58">
            <v>1845</v>
          </cell>
          <cell r="AL58">
            <v>20225100040423</v>
          </cell>
          <cell r="AM58">
            <v>44595</v>
          </cell>
          <cell r="AN58">
            <v>1845</v>
          </cell>
          <cell r="AO58">
            <v>2021</v>
          </cell>
          <cell r="AP58" t="str">
            <v>SUAREZ CARDENAS CRISTIAN</v>
          </cell>
          <cell r="AQ58" t="str">
            <v>Adicion/Prorroga</v>
          </cell>
          <cell r="AR58">
            <v>44595</v>
          </cell>
          <cell r="AS58" t="str">
            <v>febrero</v>
          </cell>
          <cell r="AT58" t="str">
            <v>STRD</v>
          </cell>
          <cell r="AU58" t="str">
            <v>DIANA CAROLINA CARDENAS SANCHEZ</v>
          </cell>
          <cell r="AV58">
            <v>44608</v>
          </cell>
          <cell r="AW58" t="str">
            <v>Publicado</v>
          </cell>
        </row>
        <row r="59">
          <cell r="AK59">
            <v>325</v>
          </cell>
          <cell r="AL59">
            <v>20225100035883</v>
          </cell>
          <cell r="AM59">
            <v>44595</v>
          </cell>
          <cell r="AN59">
            <v>325</v>
          </cell>
          <cell r="AO59">
            <v>2021</v>
          </cell>
          <cell r="AP59" t="str">
            <v>ALARCON PAEZ JULY ANDREA</v>
          </cell>
          <cell r="AQ59" t="str">
            <v>Adicion/Prorroga</v>
          </cell>
          <cell r="AR59">
            <v>44595</v>
          </cell>
          <cell r="AS59" t="str">
            <v>febrero</v>
          </cell>
          <cell r="AT59" t="str">
            <v>STRD</v>
          </cell>
          <cell r="AU59" t="str">
            <v>DIANA CAROLINA CARDENAS SANCHEZ</v>
          </cell>
          <cell r="AV59">
            <v>44602</v>
          </cell>
          <cell r="AW59" t="str">
            <v>Publicado</v>
          </cell>
        </row>
        <row r="60">
          <cell r="AK60">
            <v>1791</v>
          </cell>
          <cell r="AL60">
            <v>20225100035773</v>
          </cell>
          <cell r="AM60">
            <v>44595</v>
          </cell>
          <cell r="AN60">
            <v>1791</v>
          </cell>
          <cell r="AO60">
            <v>2021</v>
          </cell>
          <cell r="AP60" t="str">
            <v>QUICENO DIAZ JOHN GABRIEL</v>
          </cell>
          <cell r="AQ60" t="str">
            <v>Adicion/Prorroga</v>
          </cell>
          <cell r="AR60">
            <v>44595</v>
          </cell>
          <cell r="AS60" t="str">
            <v>febrero</v>
          </cell>
          <cell r="AT60" t="str">
            <v>STRD</v>
          </cell>
          <cell r="AU60" t="str">
            <v>DIANA CAROLINA CARDENAS SANCHEZ</v>
          </cell>
          <cell r="AV60">
            <v>44604</v>
          </cell>
          <cell r="AW60" t="str">
            <v>Publicado</v>
          </cell>
        </row>
        <row r="61">
          <cell r="AK61">
            <v>201</v>
          </cell>
          <cell r="AL61">
            <v>20225100035753</v>
          </cell>
          <cell r="AM61">
            <v>44595</v>
          </cell>
          <cell r="AN61">
            <v>201</v>
          </cell>
          <cell r="AO61">
            <v>2021</v>
          </cell>
          <cell r="AP61" t="str">
            <v>ESTUPIÑAN AREVALO WILLIAM ALEXANDER</v>
          </cell>
          <cell r="AQ61" t="str">
            <v>Adicion/Prorroga</v>
          </cell>
          <cell r="AR61">
            <v>44595</v>
          </cell>
          <cell r="AS61" t="str">
            <v>febrero</v>
          </cell>
          <cell r="AT61" t="str">
            <v>STRD</v>
          </cell>
          <cell r="AU61" t="str">
            <v>DIANA CAROLINA CARDENAS SANCHEZ</v>
          </cell>
          <cell r="AV61">
            <v>44606</v>
          </cell>
        </row>
        <row r="62">
          <cell r="AK62">
            <v>1849</v>
          </cell>
          <cell r="AL62">
            <v>20225100035633</v>
          </cell>
          <cell r="AM62">
            <v>44595</v>
          </cell>
          <cell r="AN62">
            <v>1849</v>
          </cell>
          <cell r="AO62">
            <v>2021</v>
          </cell>
          <cell r="AP62" t="str">
            <v>PULIDO AMAYA JUDY ANGELICA</v>
          </cell>
          <cell r="AQ62" t="str">
            <v>Adicion/Prorroga</v>
          </cell>
          <cell r="AR62">
            <v>44595</v>
          </cell>
          <cell r="AS62" t="str">
            <v>febrero</v>
          </cell>
          <cell r="AT62" t="str">
            <v>STRD</v>
          </cell>
          <cell r="AU62" t="str">
            <v>DIANA CAROLINA CARDENAS SANCHEZ</v>
          </cell>
          <cell r="AV62">
            <v>44605</v>
          </cell>
        </row>
        <row r="63">
          <cell r="AK63">
            <v>1794</v>
          </cell>
          <cell r="AL63">
            <v>20225100035593</v>
          </cell>
          <cell r="AM63">
            <v>44595</v>
          </cell>
          <cell r="AN63">
            <v>1794</v>
          </cell>
          <cell r="AO63">
            <v>2021</v>
          </cell>
          <cell r="AP63" t="str">
            <v>ABRIL AGUILLON MAGDA MILENA</v>
          </cell>
          <cell r="AQ63" t="str">
            <v>Adicion/Prorroga</v>
          </cell>
          <cell r="AR63">
            <v>44595</v>
          </cell>
          <cell r="AS63" t="str">
            <v>febrero</v>
          </cell>
          <cell r="AT63" t="str">
            <v>STRD</v>
          </cell>
          <cell r="AU63" t="str">
            <v>DIANA CAROLINA CARDENAS SANCHEZ</v>
          </cell>
          <cell r="AV63">
            <v>44604</v>
          </cell>
        </row>
        <row r="64">
          <cell r="AK64">
            <v>416</v>
          </cell>
          <cell r="AL64">
            <v>20225100035573</v>
          </cell>
          <cell r="AM64">
            <v>44595</v>
          </cell>
          <cell r="AN64">
            <v>416</v>
          </cell>
          <cell r="AO64">
            <v>2021</v>
          </cell>
          <cell r="AP64" t="str">
            <v>TOVAR SANABRIA OSCAR ANDRES</v>
          </cell>
          <cell r="AQ64" t="str">
            <v>Adicion/Prorroga</v>
          </cell>
          <cell r="AR64">
            <v>44595</v>
          </cell>
          <cell r="AS64" t="str">
            <v>febrero</v>
          </cell>
          <cell r="AT64" t="str">
            <v>STRD</v>
          </cell>
          <cell r="AU64" t="str">
            <v>DIANA CAROLINA CARDENAS SANCHEZ</v>
          </cell>
          <cell r="AV64">
            <v>44602</v>
          </cell>
          <cell r="AW64" t="str">
            <v>Publicado</v>
          </cell>
        </row>
        <row r="65">
          <cell r="AK65">
            <v>1959</v>
          </cell>
          <cell r="AL65">
            <v>20225100035533</v>
          </cell>
          <cell r="AM65">
            <v>44595</v>
          </cell>
          <cell r="AN65">
            <v>1959</v>
          </cell>
          <cell r="AO65">
            <v>2021</v>
          </cell>
          <cell r="AP65" t="str">
            <v>DAZA RODRIGUEZ EDGARDO</v>
          </cell>
          <cell r="AQ65" t="str">
            <v>Adicion/Prorroga</v>
          </cell>
          <cell r="AR65">
            <v>44595</v>
          </cell>
          <cell r="AS65" t="str">
            <v>febrero</v>
          </cell>
          <cell r="AT65" t="str">
            <v>STRD</v>
          </cell>
          <cell r="AU65" t="str">
            <v>DIANA CAROLINA CARDENAS SANCHEZ</v>
          </cell>
          <cell r="AV65">
            <v>44605</v>
          </cell>
        </row>
        <row r="66">
          <cell r="AK66">
            <v>1774</v>
          </cell>
          <cell r="AL66">
            <v>20225100035473</v>
          </cell>
          <cell r="AM66">
            <v>44595</v>
          </cell>
          <cell r="AN66">
            <v>1774</v>
          </cell>
          <cell r="AO66">
            <v>2021</v>
          </cell>
          <cell r="AP66" t="str">
            <v>NIÑO PARRADO MIGUEL ERNESTO</v>
          </cell>
          <cell r="AQ66" t="str">
            <v>Adicion/Prorroga</v>
          </cell>
          <cell r="AR66">
            <v>44595</v>
          </cell>
          <cell r="AS66" t="str">
            <v>febrero</v>
          </cell>
          <cell r="AT66" t="str">
            <v>STRD</v>
          </cell>
          <cell r="AU66" t="str">
            <v>ESNEYDER CARRANZA ORTIZ</v>
          </cell>
          <cell r="AV66">
            <v>44605</v>
          </cell>
        </row>
        <row r="67">
          <cell r="AK67">
            <v>1929</v>
          </cell>
          <cell r="AL67">
            <v>20225100035443</v>
          </cell>
          <cell r="AM67">
            <v>44595</v>
          </cell>
          <cell r="AN67">
            <v>1929</v>
          </cell>
          <cell r="AO67">
            <v>2021</v>
          </cell>
          <cell r="AP67" t="str">
            <v>DE ARCO GOMEZ VERONICA CANDELARIA</v>
          </cell>
          <cell r="AQ67" t="str">
            <v>Adicion/Prorroga</v>
          </cell>
          <cell r="AR67">
            <v>44595</v>
          </cell>
          <cell r="AS67" t="str">
            <v>febrero</v>
          </cell>
          <cell r="AT67" t="str">
            <v>STRD</v>
          </cell>
          <cell r="AU67" t="str">
            <v>ESNEYDER CARRANZA ORTIZ</v>
          </cell>
          <cell r="AV67">
            <v>44605</v>
          </cell>
        </row>
        <row r="68">
          <cell r="AK68">
            <v>1957</v>
          </cell>
          <cell r="AL68">
            <v>20225100035373</v>
          </cell>
          <cell r="AM68">
            <v>44595</v>
          </cell>
          <cell r="AN68">
            <v>1957</v>
          </cell>
          <cell r="AO68">
            <v>2021</v>
          </cell>
          <cell r="AP68" t="str">
            <v>TORRADO GONZALEZ JERSON HARVEY</v>
          </cell>
          <cell r="AQ68" t="str">
            <v>Adicion/Prorroga</v>
          </cell>
          <cell r="AR68">
            <v>44595</v>
          </cell>
          <cell r="AS68" t="str">
            <v>febrero</v>
          </cell>
          <cell r="AT68" t="str">
            <v>STRD</v>
          </cell>
          <cell r="AU68" t="str">
            <v>ESNEYDER CARRANZA ORTIZ</v>
          </cell>
          <cell r="AV68">
            <v>44605</v>
          </cell>
        </row>
        <row r="69">
          <cell r="AK69">
            <v>1803</v>
          </cell>
          <cell r="AL69">
            <v>20225100035303</v>
          </cell>
          <cell r="AM69">
            <v>44595</v>
          </cell>
          <cell r="AN69">
            <v>1803</v>
          </cell>
          <cell r="AO69">
            <v>2021</v>
          </cell>
          <cell r="AP69" t="str">
            <v>LAGUNA PIMIENTA ALISON</v>
          </cell>
          <cell r="AQ69" t="str">
            <v>Adicion/Prorroga</v>
          </cell>
          <cell r="AR69">
            <v>44595</v>
          </cell>
          <cell r="AS69" t="str">
            <v>febrero</v>
          </cell>
          <cell r="AT69" t="str">
            <v>STRD</v>
          </cell>
          <cell r="AU69" t="str">
            <v>ESNEYDER CARRANZA ORTIZ</v>
          </cell>
          <cell r="AV69">
            <v>44604</v>
          </cell>
        </row>
        <row r="70">
          <cell r="AK70">
            <v>1840</v>
          </cell>
          <cell r="AL70">
            <v>20225100035293</v>
          </cell>
          <cell r="AM70">
            <v>44595</v>
          </cell>
          <cell r="AN70">
            <v>1840</v>
          </cell>
          <cell r="AO70">
            <v>2021</v>
          </cell>
          <cell r="AP70" t="str">
            <v>RODRIGUEZ CASTAÑEDA JULY PAOLA</v>
          </cell>
          <cell r="AQ70" t="str">
            <v>Adicion/Prorroga</v>
          </cell>
          <cell r="AR70">
            <v>44595</v>
          </cell>
          <cell r="AS70" t="str">
            <v>febrero</v>
          </cell>
          <cell r="AT70" t="str">
            <v>STRD</v>
          </cell>
          <cell r="AU70" t="str">
            <v>ESNEYDER CARRANZA ORTIZ</v>
          </cell>
          <cell r="AV70">
            <v>44604</v>
          </cell>
        </row>
        <row r="71">
          <cell r="AK71">
            <v>1901</v>
          </cell>
          <cell r="AL71">
            <v>20225100035263</v>
          </cell>
          <cell r="AM71">
            <v>44595</v>
          </cell>
          <cell r="AN71">
            <v>1901</v>
          </cell>
          <cell r="AO71">
            <v>2021</v>
          </cell>
          <cell r="AP71" t="str">
            <v>BELTRAN RUIZ NETTY SCHNEIDY</v>
          </cell>
          <cell r="AQ71" t="str">
            <v>Adicion/Prorroga</v>
          </cell>
          <cell r="AR71">
            <v>44595</v>
          </cell>
          <cell r="AS71" t="str">
            <v>febrero</v>
          </cell>
          <cell r="AT71" t="str">
            <v>STRD</v>
          </cell>
          <cell r="AU71" t="str">
            <v>ESNEYDER CARRANZA ORTIZ</v>
          </cell>
          <cell r="AV71">
            <v>44605</v>
          </cell>
          <cell r="AW71" t="str">
            <v>Publicado</v>
          </cell>
        </row>
        <row r="72">
          <cell r="AK72">
            <v>1786</v>
          </cell>
          <cell r="AL72">
            <v>20225100035053</v>
          </cell>
          <cell r="AM72">
            <v>44595</v>
          </cell>
          <cell r="AN72">
            <v>1786</v>
          </cell>
          <cell r="AO72">
            <v>2021</v>
          </cell>
          <cell r="AP72" t="str">
            <v>QUINTERO HUERTAS ANDRES FERNANDOIDRD</v>
          </cell>
          <cell r="AQ72" t="str">
            <v>Adicion/Prorroga</v>
          </cell>
          <cell r="AR72">
            <v>44595</v>
          </cell>
          <cell r="AS72" t="str">
            <v>febrero</v>
          </cell>
          <cell r="AT72" t="str">
            <v>STRD</v>
          </cell>
          <cell r="AU72" t="str">
            <v>ESNEYDER CARRANZA ORTIZ</v>
          </cell>
          <cell r="AV72">
            <v>44602</v>
          </cell>
        </row>
        <row r="73">
          <cell r="AK73">
            <v>1842</v>
          </cell>
          <cell r="AL73">
            <v>20225100035033</v>
          </cell>
          <cell r="AM73">
            <v>44595</v>
          </cell>
          <cell r="AN73">
            <v>1842</v>
          </cell>
          <cell r="AO73">
            <v>2021</v>
          </cell>
          <cell r="AP73" t="str">
            <v>PITA RIOJA OMAR HERNANDO</v>
          </cell>
          <cell r="AQ73" t="str">
            <v>Adicion/Prorroga</v>
          </cell>
          <cell r="AR73">
            <v>44595</v>
          </cell>
          <cell r="AS73" t="str">
            <v>febrero</v>
          </cell>
          <cell r="AT73" t="str">
            <v>STRD</v>
          </cell>
          <cell r="AU73" t="str">
            <v>ESNEYDER CARRANZA ORTIZ</v>
          </cell>
          <cell r="AV73">
            <v>44604</v>
          </cell>
          <cell r="AW73" t="str">
            <v>Publicado</v>
          </cell>
        </row>
        <row r="74">
          <cell r="AK74">
            <v>1754</v>
          </cell>
          <cell r="AL74">
            <v>20225100034993</v>
          </cell>
          <cell r="AM74">
            <v>44595</v>
          </cell>
          <cell r="AN74">
            <v>1754</v>
          </cell>
          <cell r="AO74">
            <v>2021</v>
          </cell>
          <cell r="AP74" t="str">
            <v>MENDEZ ZAPATA DIANA PAOLA</v>
          </cell>
          <cell r="AQ74" t="str">
            <v>Adicion/Prorroga</v>
          </cell>
          <cell r="AR74">
            <v>44595</v>
          </cell>
          <cell r="AS74" t="str">
            <v>febrero</v>
          </cell>
          <cell r="AT74" t="str">
            <v>STRD</v>
          </cell>
          <cell r="AU74" t="str">
            <v>EDGAR SANCHEZ MONTOYA</v>
          </cell>
          <cell r="AV74">
            <v>44605</v>
          </cell>
          <cell r="AW74" t="str">
            <v>Publicado</v>
          </cell>
        </row>
        <row r="75">
          <cell r="AK75">
            <v>493</v>
          </cell>
          <cell r="AL75">
            <v>20225100034953</v>
          </cell>
          <cell r="AM75">
            <v>44595</v>
          </cell>
          <cell r="AN75">
            <v>493</v>
          </cell>
          <cell r="AO75">
            <v>2021</v>
          </cell>
          <cell r="AP75" t="str">
            <v>SUAREZ CARDENAS CRISTIAN ERNESTO</v>
          </cell>
          <cell r="AQ75" t="str">
            <v>Adicion/Prorroga</v>
          </cell>
          <cell r="AR75">
            <v>44595</v>
          </cell>
          <cell r="AS75" t="str">
            <v>febrero</v>
          </cell>
          <cell r="AT75" t="str">
            <v>STRD</v>
          </cell>
          <cell r="AU75" t="str">
            <v>EDGAR SANCHEZ MONTOYA</v>
          </cell>
          <cell r="AV75">
            <v>44605</v>
          </cell>
          <cell r="AW75" t="str">
            <v>Publicado</v>
          </cell>
        </row>
        <row r="76">
          <cell r="AK76">
            <v>308</v>
          </cell>
          <cell r="AL76">
            <v>20225100034943</v>
          </cell>
          <cell r="AM76">
            <v>44595</v>
          </cell>
          <cell r="AN76">
            <v>308</v>
          </cell>
          <cell r="AO76">
            <v>2021</v>
          </cell>
          <cell r="AP76" t="str">
            <v>ROMERO FIERRO LINA MARIA</v>
          </cell>
          <cell r="AQ76" t="str">
            <v>Adicion/Prorroga</v>
          </cell>
          <cell r="AR76">
            <v>44595</v>
          </cell>
          <cell r="AS76" t="str">
            <v>febrero</v>
          </cell>
          <cell r="AT76" t="str">
            <v>STRD</v>
          </cell>
          <cell r="AU76" t="str">
            <v>EDGAR SANCHEZ MONTOYA</v>
          </cell>
          <cell r="AV76">
            <v>44602</v>
          </cell>
        </row>
        <row r="77">
          <cell r="AK77">
            <v>281</v>
          </cell>
          <cell r="AL77">
            <v>20225100034933</v>
          </cell>
          <cell r="AM77">
            <v>44595</v>
          </cell>
          <cell r="AN77">
            <v>281</v>
          </cell>
          <cell r="AO77">
            <v>2021</v>
          </cell>
          <cell r="AP77" t="str">
            <v>SONIA YAMILE CHACON FORERO</v>
          </cell>
          <cell r="AQ77" t="str">
            <v>Adicion/Prorroga</v>
          </cell>
          <cell r="AR77">
            <v>44595</v>
          </cell>
          <cell r="AS77" t="str">
            <v>febrero</v>
          </cell>
          <cell r="AT77" t="str">
            <v>STRD</v>
          </cell>
          <cell r="AU77" t="str">
            <v>EDGAR SANCHEZ MONTOYA</v>
          </cell>
          <cell r="AV77">
            <v>44606</v>
          </cell>
        </row>
        <row r="78">
          <cell r="AK78">
            <v>1900</v>
          </cell>
          <cell r="AL78">
            <v>20225100034913</v>
          </cell>
          <cell r="AM78">
            <v>44595</v>
          </cell>
          <cell r="AN78">
            <v>1900</v>
          </cell>
          <cell r="AO78">
            <v>2021</v>
          </cell>
          <cell r="AP78" t="str">
            <v>BERRIO VILLEGAS WILSON ENRIQUE</v>
          </cell>
          <cell r="AQ78" t="str">
            <v>Adicion/Prorroga</v>
          </cell>
          <cell r="AR78">
            <v>44595</v>
          </cell>
          <cell r="AS78" t="str">
            <v>febrero</v>
          </cell>
          <cell r="AT78" t="str">
            <v>STRD</v>
          </cell>
          <cell r="AU78" t="str">
            <v>EDGAR SANCHEZ MONTOYA</v>
          </cell>
          <cell r="AV78">
            <v>44604</v>
          </cell>
          <cell r="AW78" t="str">
            <v>Publicado</v>
          </cell>
        </row>
        <row r="79">
          <cell r="AK79">
            <v>1935</v>
          </cell>
          <cell r="AL79">
            <v>20225100034873</v>
          </cell>
          <cell r="AM79">
            <v>44595</v>
          </cell>
          <cell r="AN79">
            <v>1935</v>
          </cell>
          <cell r="AO79">
            <v>2021</v>
          </cell>
          <cell r="AP79" t="str">
            <v>ALVAREZ CUBIDES NATALIA ANDREA</v>
          </cell>
          <cell r="AQ79" t="str">
            <v>Adicion/Prorroga</v>
          </cell>
          <cell r="AR79">
            <v>44595</v>
          </cell>
          <cell r="AS79" t="str">
            <v>febrero</v>
          </cell>
          <cell r="AT79" t="str">
            <v>STRD</v>
          </cell>
          <cell r="AU79" t="str">
            <v>EDGAR SANCHEZ MONTOYA</v>
          </cell>
          <cell r="AV79">
            <v>44602</v>
          </cell>
        </row>
        <row r="80">
          <cell r="AK80">
            <v>496</v>
          </cell>
          <cell r="AL80">
            <v>20225100034843</v>
          </cell>
          <cell r="AM80">
            <v>44595</v>
          </cell>
          <cell r="AN80">
            <v>496</v>
          </cell>
          <cell r="AO80">
            <v>2021</v>
          </cell>
          <cell r="AP80" t="str">
            <v>ROMERO ROA CRISTIAN CAMILO</v>
          </cell>
          <cell r="AQ80" t="str">
            <v>Adicion/Prorroga</v>
          </cell>
          <cell r="AR80">
            <v>44595</v>
          </cell>
          <cell r="AS80" t="str">
            <v>febrero</v>
          </cell>
          <cell r="AT80" t="str">
            <v>STRD</v>
          </cell>
          <cell r="AU80" t="str">
            <v>EDGAR SANCHEZ MONTOYA</v>
          </cell>
          <cell r="AV80">
            <v>44602</v>
          </cell>
        </row>
        <row r="81">
          <cell r="AK81">
            <v>1755</v>
          </cell>
          <cell r="AL81">
            <v>20225100034833</v>
          </cell>
          <cell r="AM81">
            <v>44595</v>
          </cell>
          <cell r="AN81">
            <v>1755</v>
          </cell>
          <cell r="AO81">
            <v>2021</v>
          </cell>
          <cell r="AP81" t="str">
            <v>MOLINA BAQUERO PABLO ENRIQUE</v>
          </cell>
          <cell r="AQ81" t="str">
            <v>Adicion/Prorroga</v>
          </cell>
          <cell r="AR81">
            <v>44595</v>
          </cell>
          <cell r="AS81" t="str">
            <v>febrero</v>
          </cell>
          <cell r="AT81" t="str">
            <v>STRD</v>
          </cell>
          <cell r="AU81" t="str">
            <v>ANDERSON FABIAN QUITIAN QUITIAN</v>
          </cell>
          <cell r="AV81">
            <v>44605</v>
          </cell>
        </row>
        <row r="82">
          <cell r="AK82">
            <v>1838</v>
          </cell>
          <cell r="AL82">
            <v>20225100034803</v>
          </cell>
          <cell r="AM82">
            <v>44595</v>
          </cell>
          <cell r="AN82">
            <v>1838</v>
          </cell>
          <cell r="AO82">
            <v>2021</v>
          </cell>
          <cell r="AP82" t="str">
            <v>ESPITIA VIVEROS OLGA</v>
          </cell>
          <cell r="AQ82" t="str">
            <v>Adicion/Prorroga</v>
          </cell>
          <cell r="AR82">
            <v>44595</v>
          </cell>
          <cell r="AS82" t="str">
            <v>febrero</v>
          </cell>
          <cell r="AT82" t="str">
            <v>STRD</v>
          </cell>
          <cell r="AU82" t="str">
            <v>ANDERSON FABIAN QUITIAN QUITIAN</v>
          </cell>
          <cell r="AV82">
            <v>44604</v>
          </cell>
          <cell r="AW82" t="str">
            <v>Publicado</v>
          </cell>
        </row>
        <row r="83">
          <cell r="AK83">
            <v>2273</v>
          </cell>
          <cell r="AL83" t="str">
            <v>20225200034323
20225000103433</v>
          </cell>
          <cell r="AM83" t="str">
            <v>03/02/2022   
09/03/2022</v>
          </cell>
          <cell r="AN83">
            <v>2273</v>
          </cell>
          <cell r="AO83">
            <v>2021</v>
          </cell>
          <cell r="AP83" t="str">
            <v>MARTA PIÑEROS ANDRES FELIPE</v>
          </cell>
          <cell r="AQ83" t="str">
            <v>Adicion/Prorroga</v>
          </cell>
          <cell r="AR83">
            <v>44595</v>
          </cell>
          <cell r="AS83" t="str">
            <v>febrero</v>
          </cell>
          <cell r="AT83" t="str">
            <v>STRD</v>
          </cell>
          <cell r="AU83" t="str">
            <v>ANDERSON FABIAN QUITIAN QUITIAN</v>
          </cell>
          <cell r="AV83">
            <v>44630</v>
          </cell>
        </row>
        <row r="84">
          <cell r="AK84">
            <v>1809</v>
          </cell>
          <cell r="AL84">
            <v>20225100034243</v>
          </cell>
          <cell r="AM84">
            <v>44595</v>
          </cell>
          <cell r="AN84">
            <v>1809</v>
          </cell>
          <cell r="AO84">
            <v>2021</v>
          </cell>
          <cell r="AP84" t="str">
            <v>GUACANEME ROJAS MARIA FERNANDA</v>
          </cell>
          <cell r="AQ84" t="str">
            <v>Adicion/Prorroga</v>
          </cell>
          <cell r="AR84">
            <v>44595</v>
          </cell>
          <cell r="AS84" t="str">
            <v>febrero</v>
          </cell>
          <cell r="AT84" t="str">
            <v>STRD</v>
          </cell>
          <cell r="AU84" t="str">
            <v>ANDERSON FABIAN QUITIAN QUITIAN</v>
          </cell>
          <cell r="AV84">
            <v>44605</v>
          </cell>
        </row>
        <row r="85">
          <cell r="AK85">
            <v>1931</v>
          </cell>
          <cell r="AL85">
            <v>20225100034233</v>
          </cell>
          <cell r="AM85">
            <v>44595</v>
          </cell>
          <cell r="AN85">
            <v>1931</v>
          </cell>
          <cell r="AO85">
            <v>2021</v>
          </cell>
          <cell r="AP85" t="str">
            <v>IBAÑEZ GONZALEZ OSCAR EDUARDO</v>
          </cell>
          <cell r="AQ85" t="str">
            <v>Adicion/Prorroga</v>
          </cell>
          <cell r="AR85">
            <v>44595</v>
          </cell>
          <cell r="AS85" t="str">
            <v>febrero</v>
          </cell>
          <cell r="AT85" t="str">
            <v>STRD</v>
          </cell>
          <cell r="AU85" t="str">
            <v>ANA LIZETH QUINTERO GALVIS</v>
          </cell>
          <cell r="AV85">
            <v>44604</v>
          </cell>
          <cell r="AW85" t="str">
            <v>Publicado</v>
          </cell>
        </row>
        <row r="86">
          <cell r="AK86">
            <v>1834</v>
          </cell>
          <cell r="AL86">
            <v>20225100034213</v>
          </cell>
          <cell r="AM86">
            <v>44595</v>
          </cell>
          <cell r="AN86">
            <v>1834</v>
          </cell>
          <cell r="AO86">
            <v>2021</v>
          </cell>
          <cell r="AP86" t="str">
            <v>FAJARDO RODRIGUEZ OCTAVIO AUGUSTO</v>
          </cell>
          <cell r="AQ86" t="str">
            <v>Adicion/Prorroga</v>
          </cell>
          <cell r="AR86">
            <v>44595</v>
          </cell>
          <cell r="AS86" t="str">
            <v>febrero</v>
          </cell>
          <cell r="AT86" t="str">
            <v>STRD</v>
          </cell>
          <cell r="AU86" t="str">
            <v>ANA LIZETH QUINTERO GALVIS</v>
          </cell>
          <cell r="AV86">
            <v>44603</v>
          </cell>
          <cell r="AW86" t="str">
            <v>Publicado</v>
          </cell>
        </row>
        <row r="87">
          <cell r="AK87">
            <v>444</v>
          </cell>
          <cell r="AL87">
            <v>20225100034203</v>
          </cell>
          <cell r="AM87">
            <v>44595</v>
          </cell>
          <cell r="AN87">
            <v>444</v>
          </cell>
          <cell r="AO87">
            <v>2021</v>
          </cell>
          <cell r="AP87" t="str">
            <v>TORO MORENO ARLINSON</v>
          </cell>
          <cell r="AQ87" t="str">
            <v>Adicion/Prorroga</v>
          </cell>
          <cell r="AR87">
            <v>44595</v>
          </cell>
          <cell r="AS87" t="str">
            <v>febrero</v>
          </cell>
          <cell r="AT87" t="str">
            <v>STRD</v>
          </cell>
          <cell r="AU87" t="str">
            <v>ANA LIZETH QUINTERO GALVIS</v>
          </cell>
          <cell r="AV87">
            <v>44603</v>
          </cell>
        </row>
        <row r="88">
          <cell r="AK88">
            <v>383</v>
          </cell>
          <cell r="AL88">
            <v>20225100034193</v>
          </cell>
          <cell r="AM88">
            <v>44595</v>
          </cell>
          <cell r="AN88">
            <v>383</v>
          </cell>
          <cell r="AO88">
            <v>2021</v>
          </cell>
          <cell r="AP88" t="str">
            <v>LUNA URIBE JACKSON WILLI</v>
          </cell>
          <cell r="AQ88" t="str">
            <v>Adicion/Prorroga</v>
          </cell>
          <cell r="AR88">
            <v>44595</v>
          </cell>
          <cell r="AS88" t="str">
            <v>febrero</v>
          </cell>
          <cell r="AT88" t="str">
            <v>STRD</v>
          </cell>
          <cell r="AU88" t="str">
            <v>ANA LIZETH QUINTERO GALVIS</v>
          </cell>
          <cell r="AV88">
            <v>44603</v>
          </cell>
        </row>
        <row r="89">
          <cell r="AK89">
            <v>154</v>
          </cell>
          <cell r="AL89">
            <v>20225100034183</v>
          </cell>
          <cell r="AM89">
            <v>44595</v>
          </cell>
          <cell r="AN89">
            <v>154</v>
          </cell>
          <cell r="AO89">
            <v>2021</v>
          </cell>
          <cell r="AP89" t="str">
            <v>GONZÁLEZ VARGAS JORGE ESTEBAN</v>
          </cell>
          <cell r="AQ89" t="str">
            <v>Adicion/Prorroga</v>
          </cell>
          <cell r="AR89">
            <v>44595</v>
          </cell>
          <cell r="AS89" t="str">
            <v>febrero</v>
          </cell>
          <cell r="AT89" t="str">
            <v>STRD</v>
          </cell>
          <cell r="AU89" t="str">
            <v>JOHN ANDERSON MORENO PAREJA</v>
          </cell>
          <cell r="AV89">
            <v>44630</v>
          </cell>
        </row>
        <row r="90">
          <cell r="AK90">
            <v>1800</v>
          </cell>
          <cell r="AL90">
            <v>20225100034163</v>
          </cell>
          <cell r="AM90">
            <v>44595</v>
          </cell>
          <cell r="AN90">
            <v>1800</v>
          </cell>
          <cell r="AO90">
            <v>2021</v>
          </cell>
          <cell r="AP90" t="str">
            <v>QUIROGA GARCIA VIANNY JULIETH</v>
          </cell>
          <cell r="AQ90" t="str">
            <v>Adicion/Prorroga</v>
          </cell>
          <cell r="AR90">
            <v>44595</v>
          </cell>
          <cell r="AS90" t="str">
            <v>febrero</v>
          </cell>
          <cell r="AT90" t="str">
            <v>STRD</v>
          </cell>
          <cell r="AU90" t="str">
            <v>JOHN ANDERSON MORENO PAREJA</v>
          </cell>
          <cell r="AV90">
            <v>44604</v>
          </cell>
          <cell r="AW90" t="str">
            <v>Publicado</v>
          </cell>
        </row>
        <row r="91">
          <cell r="AK91">
            <v>1954</v>
          </cell>
          <cell r="AL91">
            <v>20225100034073</v>
          </cell>
          <cell r="AM91">
            <v>44595</v>
          </cell>
          <cell r="AN91">
            <v>1954</v>
          </cell>
          <cell r="AO91">
            <v>2021</v>
          </cell>
          <cell r="AP91" t="str">
            <v>MONTILLA POVEDA GUILLERMO ANDRES</v>
          </cell>
          <cell r="AQ91" t="str">
            <v>Adicion/Prorroga</v>
          </cell>
          <cell r="AR91">
            <v>44595</v>
          </cell>
          <cell r="AS91" t="str">
            <v>febrero</v>
          </cell>
          <cell r="AT91" t="str">
            <v>STRD</v>
          </cell>
          <cell r="AU91" t="str">
            <v>JOHN ANDERSON MORENO PAREJA</v>
          </cell>
          <cell r="AV91">
            <v>44604</v>
          </cell>
          <cell r="AW91" t="str">
            <v>Publicado</v>
          </cell>
        </row>
        <row r="92">
          <cell r="AK92">
            <v>1725</v>
          </cell>
          <cell r="AL92">
            <v>20225100033823</v>
          </cell>
          <cell r="AM92">
            <v>44595</v>
          </cell>
          <cell r="AN92">
            <v>1725</v>
          </cell>
          <cell r="AO92">
            <v>2021</v>
          </cell>
          <cell r="AP92" t="str">
            <v>BAEZ SANCHEZ DIANA ISABEL</v>
          </cell>
          <cell r="AQ92" t="str">
            <v>Adicion/Prorroga</v>
          </cell>
          <cell r="AR92">
            <v>44595</v>
          </cell>
          <cell r="AS92" t="str">
            <v>febrero</v>
          </cell>
          <cell r="AT92" t="str">
            <v>STRD</v>
          </cell>
          <cell r="AU92" t="str">
            <v>YENIFFER LORENA ROJAS SAZA</v>
          </cell>
          <cell r="AV92">
            <v>44604</v>
          </cell>
          <cell r="AW92" t="str">
            <v>Publicado</v>
          </cell>
        </row>
        <row r="93">
          <cell r="AK93">
            <v>1790</v>
          </cell>
          <cell r="AL93">
            <v>20225100033633</v>
          </cell>
          <cell r="AM93">
            <v>44595</v>
          </cell>
          <cell r="AN93">
            <v>1790</v>
          </cell>
          <cell r="AO93">
            <v>2021</v>
          </cell>
          <cell r="AP93" t="str">
            <v>MOSQUERA BEJARANO HENRYIDRD</v>
          </cell>
          <cell r="AQ93" t="str">
            <v>Adicion/Prorroga</v>
          </cell>
          <cell r="AR93">
            <v>44595</v>
          </cell>
          <cell r="AS93" t="str">
            <v>febrero</v>
          </cell>
          <cell r="AT93" t="str">
            <v>STRD</v>
          </cell>
          <cell r="AU93" t="str">
            <v>YENIFFER LORENA ROJAS SAZA</v>
          </cell>
          <cell r="AV93">
            <v>44602</v>
          </cell>
          <cell r="AW93" t="str">
            <v>Publicado</v>
          </cell>
        </row>
        <row r="94">
          <cell r="AK94">
            <v>1753</v>
          </cell>
          <cell r="AL94">
            <v>20225100031863</v>
          </cell>
          <cell r="AM94">
            <v>44595</v>
          </cell>
          <cell r="AN94">
            <v>1753</v>
          </cell>
          <cell r="AO94">
            <v>2021</v>
          </cell>
          <cell r="AP94" t="str">
            <v>SANCHEZ SUAREZ SHERLEY CAROLINA</v>
          </cell>
          <cell r="AQ94" t="str">
            <v>Adicion/Prorroga</v>
          </cell>
          <cell r="AR94">
            <v>44595</v>
          </cell>
          <cell r="AS94" t="str">
            <v>febrero</v>
          </cell>
          <cell r="AT94" t="str">
            <v>STRD</v>
          </cell>
          <cell r="AU94" t="str">
            <v>YENIFFER LORENA ROJAS SAZA</v>
          </cell>
          <cell r="AV94">
            <v>44603</v>
          </cell>
        </row>
        <row r="95">
          <cell r="AK95">
            <v>893</v>
          </cell>
          <cell r="AL95">
            <v>20225200031543</v>
          </cell>
          <cell r="AM95">
            <v>44595</v>
          </cell>
          <cell r="AN95">
            <v>893</v>
          </cell>
          <cell r="AO95">
            <v>2021</v>
          </cell>
          <cell r="AP95" t="str">
            <v>CARDENAS SALAZAR DIEGO ESTEVAN</v>
          </cell>
          <cell r="AQ95" t="str">
            <v>Adicion/Prorroga</v>
          </cell>
          <cell r="AR95">
            <v>44595</v>
          </cell>
          <cell r="AS95" t="str">
            <v>febrero</v>
          </cell>
          <cell r="AT95" t="str">
            <v>STRD</v>
          </cell>
          <cell r="AU95" t="str">
            <v>YENIFFER LORENA ROJAS SAZA</v>
          </cell>
          <cell r="AV95">
            <v>44621</v>
          </cell>
          <cell r="AW95" t="str">
            <v>Publicado</v>
          </cell>
        </row>
        <row r="96">
          <cell r="AK96">
            <v>1969</v>
          </cell>
          <cell r="AL96">
            <v>20225100030423</v>
          </cell>
          <cell r="AM96">
            <v>44595</v>
          </cell>
          <cell r="AN96">
            <v>1969</v>
          </cell>
          <cell r="AO96">
            <v>2021</v>
          </cell>
          <cell r="AP96" t="str">
            <v>HUERTAS VELANDIA DANY STYVEL</v>
          </cell>
          <cell r="AQ96" t="str">
            <v>Adicion/Prorroga</v>
          </cell>
          <cell r="AR96">
            <v>44595</v>
          </cell>
          <cell r="AS96" t="str">
            <v>febrero</v>
          </cell>
          <cell r="AT96" t="str">
            <v>STRD</v>
          </cell>
          <cell r="AU96" t="str">
            <v>ANGELA MARIA ROJAS PINZON</v>
          </cell>
          <cell r="AV96">
            <v>44608</v>
          </cell>
        </row>
        <row r="97">
          <cell r="AK97">
            <v>532</v>
          </cell>
          <cell r="AL97">
            <v>20225100028933</v>
          </cell>
          <cell r="AM97">
            <v>44595</v>
          </cell>
          <cell r="AN97">
            <v>532</v>
          </cell>
          <cell r="AO97">
            <v>2021</v>
          </cell>
          <cell r="AP97" t="str">
            <v>RINCON SANCHEZ LUIS ENRIQUE</v>
          </cell>
          <cell r="AQ97" t="str">
            <v>Adicion/Prorroga</v>
          </cell>
          <cell r="AR97">
            <v>44595</v>
          </cell>
          <cell r="AS97" t="str">
            <v>febrero</v>
          </cell>
          <cell r="AT97" t="str">
            <v>STRD</v>
          </cell>
          <cell r="AU97" t="str">
            <v>ANGELA MARIA ROJAS PINZON</v>
          </cell>
          <cell r="AV97">
            <v>44608</v>
          </cell>
        </row>
        <row r="98">
          <cell r="AK98">
            <v>341</v>
          </cell>
          <cell r="AL98">
            <v>20225100028873</v>
          </cell>
          <cell r="AM98">
            <v>44595</v>
          </cell>
          <cell r="AN98">
            <v>341</v>
          </cell>
          <cell r="AO98">
            <v>2021</v>
          </cell>
          <cell r="AP98" t="str">
            <v>SANCHEZ CORREDOR YADIRA MERCEDES</v>
          </cell>
          <cell r="AQ98" t="str">
            <v>Adicion/Prorroga</v>
          </cell>
          <cell r="AR98">
            <v>44595</v>
          </cell>
          <cell r="AS98" t="str">
            <v>febrero</v>
          </cell>
          <cell r="AT98" t="str">
            <v>STRD</v>
          </cell>
          <cell r="AU98" t="str">
            <v>ANGELA MARIA ROJAS PINZON</v>
          </cell>
          <cell r="AV98">
            <v>44604</v>
          </cell>
        </row>
        <row r="99">
          <cell r="AK99">
            <v>1305</v>
          </cell>
          <cell r="AL99">
            <v>20225100028863</v>
          </cell>
          <cell r="AM99">
            <v>44595</v>
          </cell>
          <cell r="AN99">
            <v>1305</v>
          </cell>
          <cell r="AO99">
            <v>2021</v>
          </cell>
          <cell r="AP99" t="str">
            <v>ROPAIN CASTAÑEDA ANGELICA MARIA</v>
          </cell>
          <cell r="AQ99" t="str">
            <v>Adicion/Prorroga</v>
          </cell>
          <cell r="AR99">
            <v>44595</v>
          </cell>
          <cell r="AS99" t="str">
            <v>febrero</v>
          </cell>
          <cell r="AT99" t="str">
            <v>STRD</v>
          </cell>
          <cell r="AU99" t="str">
            <v>ANGELA MARIA ROJAS PINZON</v>
          </cell>
          <cell r="AW99" t="str">
            <v>Publicado</v>
          </cell>
        </row>
        <row r="100">
          <cell r="AK100">
            <v>1392</v>
          </cell>
          <cell r="AL100">
            <v>20226000045053</v>
          </cell>
          <cell r="AM100">
            <v>44595</v>
          </cell>
          <cell r="AN100">
            <v>1392</v>
          </cell>
          <cell r="AO100">
            <v>2021</v>
          </cell>
          <cell r="AP100" t="str">
            <v>EDISON RIAÑO ARCINIEGAS</v>
          </cell>
          <cell r="AQ100" t="str">
            <v>Adicion/Prorroga</v>
          </cell>
          <cell r="AR100">
            <v>44595</v>
          </cell>
          <cell r="AS100" t="str">
            <v>febrero</v>
          </cell>
          <cell r="AT100" t="str">
            <v>STP</v>
          </cell>
          <cell r="AU100" t="str">
            <v>ANA LIZETH QUINTERO GALVIS</v>
          </cell>
          <cell r="AV100">
            <v>44599</v>
          </cell>
        </row>
        <row r="101">
          <cell r="AK101">
            <v>1878</v>
          </cell>
          <cell r="AL101">
            <v>20226000045003</v>
          </cell>
          <cell r="AM101">
            <v>44595</v>
          </cell>
          <cell r="AN101">
            <v>1878</v>
          </cell>
          <cell r="AO101">
            <v>2021</v>
          </cell>
          <cell r="AP101" t="str">
            <v>LUZ HELENA NARVAEZ</v>
          </cell>
          <cell r="AQ101" t="str">
            <v>Adicion/Prorroga</v>
          </cell>
          <cell r="AR101">
            <v>44595</v>
          </cell>
          <cell r="AS101" t="str">
            <v>febrero</v>
          </cell>
          <cell r="AT101" t="str">
            <v>STP</v>
          </cell>
          <cell r="AU101" t="str">
            <v>ANA LIZETH QUINTERO GALVIS</v>
          </cell>
          <cell r="AV101">
            <v>44597</v>
          </cell>
        </row>
        <row r="102">
          <cell r="AK102">
            <v>994</v>
          </cell>
          <cell r="AL102">
            <v>20226000045413</v>
          </cell>
          <cell r="AM102">
            <v>44595</v>
          </cell>
          <cell r="AN102">
            <v>994</v>
          </cell>
          <cell r="AO102">
            <v>2021</v>
          </cell>
          <cell r="AP102" t="str">
            <v>BENEDICTO BRICEÑO PINZON</v>
          </cell>
          <cell r="AQ102" t="str">
            <v>Adicion/Prorroga</v>
          </cell>
          <cell r="AR102">
            <v>44595</v>
          </cell>
          <cell r="AS102" t="str">
            <v>febrero</v>
          </cell>
          <cell r="AT102" t="str">
            <v>STP</v>
          </cell>
          <cell r="AU102" t="str">
            <v>OLGA LUCY BRAVO CASTRO</v>
          </cell>
          <cell r="AV102">
            <v>44599</v>
          </cell>
        </row>
        <row r="103">
          <cell r="AK103">
            <v>1962</v>
          </cell>
          <cell r="AL103">
            <v>20225100042313</v>
          </cell>
          <cell r="AM103">
            <v>44599</v>
          </cell>
          <cell r="AN103">
            <v>1962</v>
          </cell>
          <cell r="AO103">
            <v>2021</v>
          </cell>
          <cell r="AP103" t="str">
            <v>PEREZ NADER FRANZ MAURICIO</v>
          </cell>
          <cell r="AQ103" t="str">
            <v>Adicion/Prorroga</v>
          </cell>
          <cell r="AR103">
            <v>44599</v>
          </cell>
          <cell r="AS103" t="str">
            <v>febrero</v>
          </cell>
          <cell r="AT103" t="str">
            <v>STRD</v>
          </cell>
          <cell r="AU103" t="str">
            <v>MARTHA FENIVER POLANIA VANEGAS</v>
          </cell>
          <cell r="AV103">
            <v>44609</v>
          </cell>
          <cell r="AW103" t="str">
            <v>Publicado</v>
          </cell>
        </row>
        <row r="104">
          <cell r="AK104">
            <v>2043</v>
          </cell>
          <cell r="AL104">
            <v>20225100042303</v>
          </cell>
          <cell r="AM104">
            <v>44599</v>
          </cell>
          <cell r="AN104">
            <v>2043</v>
          </cell>
          <cell r="AO104">
            <v>2021</v>
          </cell>
          <cell r="AP104" t="str">
            <v>FORERO JIMENEZ DIEGO ALEXANDER</v>
          </cell>
          <cell r="AQ104" t="str">
            <v>Adicion/Prorroga</v>
          </cell>
          <cell r="AR104">
            <v>44599</v>
          </cell>
          <cell r="AS104" t="str">
            <v>febrero</v>
          </cell>
          <cell r="AT104" t="str">
            <v>STRD</v>
          </cell>
          <cell r="AU104" t="str">
            <v>MARTHA FENIVER POLANIA VANEGAS</v>
          </cell>
          <cell r="AV104">
            <v>44609</v>
          </cell>
        </row>
        <row r="105">
          <cell r="AK105">
            <v>168</v>
          </cell>
          <cell r="AL105">
            <v>20225100042293</v>
          </cell>
          <cell r="AM105">
            <v>44599</v>
          </cell>
          <cell r="AN105">
            <v>168</v>
          </cell>
          <cell r="AO105">
            <v>2021</v>
          </cell>
          <cell r="AP105" t="str">
            <v>WILCHES BORRAS DANIEL HERNANDO</v>
          </cell>
          <cell r="AQ105" t="str">
            <v>Adicion/Prorroga</v>
          </cell>
          <cell r="AR105">
            <v>44599</v>
          </cell>
          <cell r="AS105" t="str">
            <v>febrero</v>
          </cell>
          <cell r="AT105" t="str">
            <v>STRD</v>
          </cell>
          <cell r="AU105" t="str">
            <v>MARTHA FENIVER POLANIA VANEGAS</v>
          </cell>
          <cell r="AV105">
            <v>44608</v>
          </cell>
          <cell r="AW105" t="str">
            <v>Publicado</v>
          </cell>
        </row>
        <row r="106">
          <cell r="AK106">
            <v>129</v>
          </cell>
          <cell r="AL106">
            <v>20225100042283</v>
          </cell>
          <cell r="AM106">
            <v>44599</v>
          </cell>
          <cell r="AN106">
            <v>129</v>
          </cell>
          <cell r="AO106">
            <v>2021</v>
          </cell>
          <cell r="AP106" t="str">
            <v xml:space="preserve">VELANDIA POVEDA ANDRES
</v>
          </cell>
          <cell r="AQ106" t="str">
            <v>Adicion/Prorroga</v>
          </cell>
          <cell r="AR106">
            <v>44599</v>
          </cell>
          <cell r="AS106" t="str">
            <v>febrero</v>
          </cell>
          <cell r="AT106" t="str">
            <v>STRD</v>
          </cell>
          <cell r="AU106" t="str">
            <v>MARTHA FENIVER POLANIA VANEGAS</v>
          </cell>
          <cell r="AV106">
            <v>44608</v>
          </cell>
        </row>
        <row r="107">
          <cell r="AK107">
            <v>1847</v>
          </cell>
          <cell r="AL107">
            <v>20225100042273</v>
          </cell>
          <cell r="AM107">
            <v>44599</v>
          </cell>
          <cell r="AN107">
            <v>1847</v>
          </cell>
          <cell r="AO107">
            <v>2021</v>
          </cell>
          <cell r="AP107" t="str">
            <v>RIVEROS MARTINEZ NATALIA CECILIA</v>
          </cell>
          <cell r="AQ107" t="str">
            <v>Adicion/Prorroga</v>
          </cell>
          <cell r="AR107">
            <v>44599</v>
          </cell>
          <cell r="AS107" t="str">
            <v>febrero</v>
          </cell>
          <cell r="AT107" t="str">
            <v>STRD</v>
          </cell>
          <cell r="AU107" t="str">
            <v>MARTHA FENIVER POLANIA VANEGAS</v>
          </cell>
          <cell r="AV107">
            <v>44608</v>
          </cell>
          <cell r="AW107" t="str">
            <v>Publicado</v>
          </cell>
        </row>
        <row r="108">
          <cell r="AK108">
            <v>1826</v>
          </cell>
          <cell r="AL108">
            <v>20225100041883</v>
          </cell>
          <cell r="AM108">
            <v>44599</v>
          </cell>
          <cell r="AN108">
            <v>1826</v>
          </cell>
          <cell r="AO108">
            <v>2021</v>
          </cell>
          <cell r="AP108" t="str">
            <v>MACHADO SIACHOQUE WILLIAM ANDRES</v>
          </cell>
          <cell r="AQ108" t="str">
            <v>Adicion/Prorroga</v>
          </cell>
          <cell r="AR108">
            <v>44599</v>
          </cell>
          <cell r="AS108" t="str">
            <v>febrero</v>
          </cell>
          <cell r="AT108" t="str">
            <v>STRD</v>
          </cell>
          <cell r="AU108" t="str">
            <v>MARTHA FENIVER POLANIA VANEGAS</v>
          </cell>
          <cell r="AV108">
            <v>44608</v>
          </cell>
        </row>
        <row r="109">
          <cell r="AK109">
            <v>1828</v>
          </cell>
          <cell r="AL109">
            <v>20225100041823</v>
          </cell>
          <cell r="AM109">
            <v>44599</v>
          </cell>
          <cell r="AN109">
            <v>1828</v>
          </cell>
          <cell r="AO109">
            <v>2021</v>
          </cell>
          <cell r="AP109" t="str">
            <v>MURILLO VERA VICTOR HUGO</v>
          </cell>
          <cell r="AQ109" t="str">
            <v>Adicion/Prorroga</v>
          </cell>
          <cell r="AR109">
            <v>44599</v>
          </cell>
          <cell r="AS109" t="str">
            <v>febrero</v>
          </cell>
          <cell r="AT109" t="str">
            <v>STRD</v>
          </cell>
          <cell r="AU109" t="str">
            <v>ANA LIZETH QUINTERO GALVIS</v>
          </cell>
          <cell r="AV109">
            <v>44608</v>
          </cell>
        </row>
        <row r="110">
          <cell r="AK110">
            <v>1815</v>
          </cell>
          <cell r="AL110">
            <v>20225100041793</v>
          </cell>
          <cell r="AM110">
            <v>44599</v>
          </cell>
          <cell r="AN110">
            <v>1815</v>
          </cell>
          <cell r="AO110">
            <v>2021</v>
          </cell>
          <cell r="AP110" t="str">
            <v>LOPEZ JIMENEZ WILLIAM</v>
          </cell>
          <cell r="AQ110" t="str">
            <v>Adicion/Prorroga</v>
          </cell>
          <cell r="AR110">
            <v>44599</v>
          </cell>
          <cell r="AS110" t="str">
            <v>febrero</v>
          </cell>
          <cell r="AT110" t="str">
            <v>STRD</v>
          </cell>
          <cell r="AU110" t="str">
            <v>ANA LIZETH QUINTERO GALVIS</v>
          </cell>
          <cell r="AV110">
            <v>44608</v>
          </cell>
        </row>
        <row r="111">
          <cell r="AK111">
            <v>1932</v>
          </cell>
          <cell r="AL111">
            <v>20225100041773</v>
          </cell>
          <cell r="AM111">
            <v>44599</v>
          </cell>
          <cell r="AN111">
            <v>1932</v>
          </cell>
          <cell r="AO111">
            <v>2021</v>
          </cell>
          <cell r="AP111" t="str">
            <v>LEAL VILLARREAL MARTHA ALICIA</v>
          </cell>
          <cell r="AQ111" t="str">
            <v>Adicion/Prorroga</v>
          </cell>
          <cell r="AR111">
            <v>44599</v>
          </cell>
          <cell r="AS111" t="str">
            <v>febrero</v>
          </cell>
          <cell r="AT111" t="str">
            <v>STRD</v>
          </cell>
          <cell r="AU111" t="str">
            <v>ANA LIZETH QUINTERO GALVIS</v>
          </cell>
          <cell r="AV111">
            <v>44608</v>
          </cell>
        </row>
        <row r="112">
          <cell r="AK112">
            <v>188</v>
          </cell>
          <cell r="AL112">
            <v>20225100041573</v>
          </cell>
          <cell r="AM112">
            <v>44599</v>
          </cell>
          <cell r="AN112">
            <v>188</v>
          </cell>
          <cell r="AO112">
            <v>2021</v>
          </cell>
          <cell r="AP112" t="str">
            <v>MEJIA CRUZ LORENA ALEXANDRA</v>
          </cell>
          <cell r="AQ112" t="str">
            <v>Adicion/Prorroga</v>
          </cell>
          <cell r="AR112">
            <v>44599</v>
          </cell>
          <cell r="AS112" t="str">
            <v>febrero</v>
          </cell>
          <cell r="AT112" t="str">
            <v>STRD</v>
          </cell>
          <cell r="AU112" t="str">
            <v>ANA LIZETH QUINTERO GALVIS</v>
          </cell>
          <cell r="AV112">
            <v>44607</v>
          </cell>
        </row>
        <row r="113">
          <cell r="AK113">
            <v>342</v>
          </cell>
          <cell r="AL113">
            <v>20225100041563</v>
          </cell>
          <cell r="AM113">
            <v>44599</v>
          </cell>
          <cell r="AN113">
            <v>342</v>
          </cell>
          <cell r="AO113">
            <v>2021</v>
          </cell>
          <cell r="AP113" t="str">
            <v>PRIETO ARIAS ALEJANDRO</v>
          </cell>
          <cell r="AQ113" t="str">
            <v>Adicion/Prorroga</v>
          </cell>
          <cell r="AR113">
            <v>44599</v>
          </cell>
          <cell r="AS113" t="str">
            <v>febrero</v>
          </cell>
          <cell r="AT113" t="str">
            <v>STRD</v>
          </cell>
          <cell r="AU113" t="str">
            <v>ANA LIZETH QUINTERO GALVIS</v>
          </cell>
          <cell r="AV113">
            <v>44607</v>
          </cell>
          <cell r="AW113" t="str">
            <v>Publicado</v>
          </cell>
        </row>
        <row r="114">
          <cell r="AK114">
            <v>217</v>
          </cell>
          <cell r="AL114">
            <v>20225100041553</v>
          </cell>
          <cell r="AM114">
            <v>44599</v>
          </cell>
          <cell r="AN114">
            <v>217</v>
          </cell>
          <cell r="AO114">
            <v>2021</v>
          </cell>
          <cell r="AP114" t="str">
            <v>NIÑO LIZARAZO DANIEL JOSE</v>
          </cell>
          <cell r="AQ114" t="str">
            <v>Adicion/Prorroga</v>
          </cell>
          <cell r="AR114">
            <v>44599</v>
          </cell>
          <cell r="AS114" t="str">
            <v>febrero</v>
          </cell>
          <cell r="AT114" t="str">
            <v>STRD</v>
          </cell>
          <cell r="AU114" t="str">
            <v>ANDERSON FABIAN QUITIAN QUITIAN</v>
          </cell>
          <cell r="AV114">
            <v>44607</v>
          </cell>
        </row>
        <row r="115">
          <cell r="AK115">
            <v>229</v>
          </cell>
          <cell r="AL115">
            <v>20225100041493</v>
          </cell>
          <cell r="AM115">
            <v>44599</v>
          </cell>
          <cell r="AN115">
            <v>229</v>
          </cell>
          <cell r="AO115">
            <v>2021</v>
          </cell>
          <cell r="AP115" t="str">
            <v>FORERO RODRIGUEZ JULIAN GUILLERMO</v>
          </cell>
          <cell r="AQ115" t="str">
            <v>Adicion/Prorroga</v>
          </cell>
          <cell r="AR115">
            <v>44599</v>
          </cell>
          <cell r="AS115" t="str">
            <v>febrero</v>
          </cell>
          <cell r="AT115" t="str">
            <v>STRD</v>
          </cell>
          <cell r="AU115" t="str">
            <v>ANDERSON FABIAN QUITIAN QUITIAN</v>
          </cell>
          <cell r="AV115">
            <v>44607</v>
          </cell>
          <cell r="AW115" t="str">
            <v>Publicado</v>
          </cell>
        </row>
        <row r="116">
          <cell r="AK116">
            <v>375</v>
          </cell>
          <cell r="AL116">
            <v>20225100041483</v>
          </cell>
          <cell r="AM116">
            <v>44599</v>
          </cell>
          <cell r="AN116">
            <v>375</v>
          </cell>
          <cell r="AO116">
            <v>2021</v>
          </cell>
          <cell r="AP116" t="str">
            <v>CAMELO OBANDO JOHAN SEBASTIAN</v>
          </cell>
          <cell r="AQ116" t="str">
            <v>Adicion/Prorroga</v>
          </cell>
          <cell r="AR116">
            <v>44599</v>
          </cell>
          <cell r="AS116" t="str">
            <v>febrero</v>
          </cell>
          <cell r="AT116" t="str">
            <v>STRD</v>
          </cell>
          <cell r="AU116" t="str">
            <v>ANDERSON FABIAN QUITIAN QUITIAN</v>
          </cell>
          <cell r="AV116">
            <v>44607</v>
          </cell>
          <cell r="AW116" t="str">
            <v>Publicado</v>
          </cell>
        </row>
        <row r="117">
          <cell r="AK117">
            <v>191</v>
          </cell>
          <cell r="AL117">
            <v>20225100041463</v>
          </cell>
          <cell r="AM117">
            <v>44599</v>
          </cell>
          <cell r="AN117">
            <v>191</v>
          </cell>
          <cell r="AO117">
            <v>2021</v>
          </cell>
          <cell r="AP117" t="str">
            <v>RENGIFO FAJARDO YICEL LISBETH</v>
          </cell>
          <cell r="AQ117" t="str">
            <v>Adicion/Prorroga</v>
          </cell>
          <cell r="AR117">
            <v>44599</v>
          </cell>
          <cell r="AS117" t="str">
            <v>febrero</v>
          </cell>
          <cell r="AT117" t="str">
            <v>STRD</v>
          </cell>
          <cell r="AU117" t="str">
            <v>ANDERSON FABIAN QUITIAN QUITIAN</v>
          </cell>
          <cell r="AV117">
            <v>44607</v>
          </cell>
          <cell r="AW117" t="str">
            <v>Publicado</v>
          </cell>
        </row>
        <row r="118">
          <cell r="AK118">
            <v>209</v>
          </cell>
          <cell r="AL118">
            <v>20225100041443</v>
          </cell>
          <cell r="AM118">
            <v>44599</v>
          </cell>
          <cell r="AN118">
            <v>209</v>
          </cell>
          <cell r="AO118">
            <v>2021</v>
          </cell>
          <cell r="AP118" t="str">
            <v>NONSOQUE GUZMAN ANGELA ROCIO</v>
          </cell>
          <cell r="AQ118" t="str">
            <v>Adicion/Prorroga</v>
          </cell>
          <cell r="AR118">
            <v>44599</v>
          </cell>
          <cell r="AS118" t="str">
            <v>febrero</v>
          </cell>
          <cell r="AT118" t="str">
            <v>STRD</v>
          </cell>
          <cell r="AU118" t="str">
            <v>ANDERSON FABIAN QUITIAN QUITIAN</v>
          </cell>
          <cell r="AV118">
            <v>44607</v>
          </cell>
          <cell r="AW118" t="str">
            <v>Publicado</v>
          </cell>
        </row>
        <row r="119">
          <cell r="AK119">
            <v>271</v>
          </cell>
          <cell r="AL119">
            <v>20225100041433</v>
          </cell>
          <cell r="AM119">
            <v>44599</v>
          </cell>
          <cell r="AN119">
            <v>271</v>
          </cell>
          <cell r="AO119">
            <v>2021</v>
          </cell>
          <cell r="AP119" t="str">
            <v>DIAZ RODRIGUEZ ALEJANDRO</v>
          </cell>
          <cell r="AQ119" t="str">
            <v>Adicion/Prorroga</v>
          </cell>
          <cell r="AR119">
            <v>44599</v>
          </cell>
          <cell r="AS119" t="str">
            <v>febrero</v>
          </cell>
          <cell r="AT119" t="str">
            <v>STRD</v>
          </cell>
          <cell r="AU119" t="str">
            <v>ANDERSON FABIAN QUITIAN QUITIAN</v>
          </cell>
          <cell r="AV119">
            <v>44607</v>
          </cell>
        </row>
        <row r="120">
          <cell r="AK120">
            <v>231</v>
          </cell>
          <cell r="AL120">
            <v>20225100041423</v>
          </cell>
          <cell r="AM120">
            <v>44599</v>
          </cell>
          <cell r="AN120">
            <v>231</v>
          </cell>
          <cell r="AO120">
            <v>2021</v>
          </cell>
          <cell r="AP120" t="str">
            <v>REYES SAAVEDRA JORDY DAVID</v>
          </cell>
          <cell r="AQ120" t="str">
            <v>Adicion/Prorroga</v>
          </cell>
          <cell r="AR120">
            <v>44599</v>
          </cell>
          <cell r="AS120" t="str">
            <v>febrero</v>
          </cell>
          <cell r="AT120" t="str">
            <v>STRD</v>
          </cell>
          <cell r="AU120" t="str">
            <v>CLAUDIA LILIANA MUÑOZ BARAJAS</v>
          </cell>
          <cell r="AV120">
            <v>44607</v>
          </cell>
          <cell r="AW120" t="str">
            <v>Publicado</v>
          </cell>
        </row>
        <row r="121">
          <cell r="AK121">
            <v>310</v>
          </cell>
          <cell r="AL121">
            <v>20225100041413</v>
          </cell>
          <cell r="AM121">
            <v>44599</v>
          </cell>
          <cell r="AN121">
            <v>310</v>
          </cell>
          <cell r="AO121">
            <v>2021</v>
          </cell>
          <cell r="AP121" t="str">
            <v>ZAMBRANO VILLATE CAROLINA</v>
          </cell>
          <cell r="AQ121" t="str">
            <v>Adicion/Prorroga</v>
          </cell>
          <cell r="AR121">
            <v>44599</v>
          </cell>
          <cell r="AS121" t="str">
            <v>febrero</v>
          </cell>
          <cell r="AT121" t="str">
            <v>STRD</v>
          </cell>
          <cell r="AU121" t="str">
            <v>CLAUDIA LILIANA MUÑOZ BARAJAS</v>
          </cell>
          <cell r="AV121">
            <v>44607</v>
          </cell>
        </row>
        <row r="122">
          <cell r="AK122">
            <v>205</v>
          </cell>
          <cell r="AL122">
            <v>20225100041393</v>
          </cell>
          <cell r="AM122">
            <v>44599</v>
          </cell>
          <cell r="AN122">
            <v>205</v>
          </cell>
          <cell r="AO122">
            <v>2021</v>
          </cell>
          <cell r="AP122" t="str">
            <v>NOPE BAUTISTA JEIMMY PAOLA</v>
          </cell>
          <cell r="AQ122" t="str">
            <v>Adicion/Prorroga</v>
          </cell>
          <cell r="AR122">
            <v>44599</v>
          </cell>
          <cell r="AS122" t="str">
            <v>febrero</v>
          </cell>
          <cell r="AT122" t="str">
            <v>STRD</v>
          </cell>
          <cell r="AU122" t="str">
            <v>CLAUDIA LILIANA MUÑOZ BARAJAS</v>
          </cell>
          <cell r="AV122">
            <v>44607</v>
          </cell>
        </row>
        <row r="123">
          <cell r="AK123">
            <v>278</v>
          </cell>
          <cell r="AL123">
            <v>20225100041363</v>
          </cell>
          <cell r="AM123">
            <v>44599</v>
          </cell>
          <cell r="AN123">
            <v>278</v>
          </cell>
          <cell r="AO123">
            <v>2021</v>
          </cell>
          <cell r="AP123" t="str">
            <v>NIÑO PARRADO NUBIA ANGELICA</v>
          </cell>
          <cell r="AQ123" t="str">
            <v>Adicion/Prorroga</v>
          </cell>
          <cell r="AR123">
            <v>44599</v>
          </cell>
          <cell r="AS123" t="str">
            <v>febrero</v>
          </cell>
          <cell r="AT123" t="str">
            <v>STRD</v>
          </cell>
          <cell r="AU123" t="str">
            <v>CLAUDIA LILIANA MUÑOZ BARAJAS</v>
          </cell>
          <cell r="AV123">
            <v>44607</v>
          </cell>
        </row>
        <row r="124">
          <cell r="AK124">
            <v>309</v>
          </cell>
          <cell r="AL124">
            <v>20225100041313</v>
          </cell>
          <cell r="AM124">
            <v>44599</v>
          </cell>
          <cell r="AN124">
            <v>309</v>
          </cell>
          <cell r="AO124">
            <v>2021</v>
          </cell>
          <cell r="AP124" t="str">
            <v>PARDO AGUILERA LUIS ALEJANDRO</v>
          </cell>
          <cell r="AQ124" t="str">
            <v>Adicion/Prorroga</v>
          </cell>
          <cell r="AR124">
            <v>44599</v>
          </cell>
          <cell r="AS124" t="str">
            <v>febrero</v>
          </cell>
          <cell r="AT124" t="str">
            <v>STRD</v>
          </cell>
          <cell r="AU124" t="str">
            <v>CLAUDIA LILIANA MUÑOZ BARAJAS</v>
          </cell>
          <cell r="AV124">
            <v>44607</v>
          </cell>
        </row>
        <row r="125">
          <cell r="AK125">
            <v>185</v>
          </cell>
          <cell r="AL125">
            <v>20225100041273</v>
          </cell>
          <cell r="AM125">
            <v>44599</v>
          </cell>
          <cell r="AN125">
            <v>185</v>
          </cell>
          <cell r="AO125">
            <v>2021</v>
          </cell>
          <cell r="AP125" t="str">
            <v>MANTILLA MEDINA GERALDYNE</v>
          </cell>
          <cell r="AQ125" t="str">
            <v>Adicion/Prorroga</v>
          </cell>
          <cell r="AR125">
            <v>44599</v>
          </cell>
          <cell r="AS125" t="str">
            <v>febrero</v>
          </cell>
          <cell r="AT125" t="str">
            <v>STRD</v>
          </cell>
          <cell r="AU125" t="str">
            <v>CLAUDIA LILIANA MUÑOZ BARAJAS</v>
          </cell>
          <cell r="AV125">
            <v>44607</v>
          </cell>
        </row>
        <row r="126">
          <cell r="AK126">
            <v>221</v>
          </cell>
          <cell r="AL126">
            <v>20225100041213</v>
          </cell>
          <cell r="AM126">
            <v>44599</v>
          </cell>
          <cell r="AN126">
            <v>221</v>
          </cell>
          <cell r="AO126">
            <v>2021</v>
          </cell>
          <cell r="AP126" t="str">
            <v>SARMIENTO ESPINEL AGUEDA JANETH</v>
          </cell>
          <cell r="AQ126" t="str">
            <v>Adicion/Prorroga</v>
          </cell>
          <cell r="AR126">
            <v>44599</v>
          </cell>
          <cell r="AS126" t="str">
            <v>febrero</v>
          </cell>
          <cell r="AT126" t="str">
            <v>STRD</v>
          </cell>
          <cell r="AU126" t="str">
            <v>ANGELA MARIA ROJAS PINZON</v>
          </cell>
          <cell r="AV126">
            <v>44607</v>
          </cell>
        </row>
        <row r="127">
          <cell r="AK127">
            <v>276</v>
          </cell>
          <cell r="AL127">
            <v>20225100041173</v>
          </cell>
          <cell r="AM127">
            <v>44599</v>
          </cell>
          <cell r="AN127">
            <v>276</v>
          </cell>
          <cell r="AO127">
            <v>2021</v>
          </cell>
          <cell r="AP127" t="str">
            <v>MOLINA BAQUERO VICTOR MANUEL</v>
          </cell>
          <cell r="AQ127" t="str">
            <v>Adicion/Prorroga</v>
          </cell>
          <cell r="AR127">
            <v>44599</v>
          </cell>
          <cell r="AS127" t="str">
            <v>febrero</v>
          </cell>
          <cell r="AT127" t="str">
            <v>STRD</v>
          </cell>
          <cell r="AU127" t="str">
            <v>ANGELA MARIA ROJAS PINZON</v>
          </cell>
          <cell r="AV127">
            <v>44607</v>
          </cell>
          <cell r="AW127" t="str">
            <v>Publicado</v>
          </cell>
        </row>
        <row r="128">
          <cell r="AK128">
            <v>334</v>
          </cell>
          <cell r="AL128">
            <v>20225100041183</v>
          </cell>
          <cell r="AM128">
            <v>44599</v>
          </cell>
          <cell r="AN128">
            <v>334</v>
          </cell>
          <cell r="AO128">
            <v>2021</v>
          </cell>
          <cell r="AP128" t="str">
            <v>MEDINA BALLESTEROS IVON XIMENA</v>
          </cell>
          <cell r="AQ128" t="str">
            <v>Adicion/Prorroga</v>
          </cell>
          <cell r="AR128">
            <v>44599</v>
          </cell>
          <cell r="AS128" t="str">
            <v>febrero</v>
          </cell>
          <cell r="AT128" t="str">
            <v>STRD</v>
          </cell>
          <cell r="AU128" t="str">
            <v>ANGELA MARIA ROJAS PINZON</v>
          </cell>
          <cell r="AV128">
            <v>44607</v>
          </cell>
        </row>
        <row r="129">
          <cell r="AK129">
            <v>1888</v>
          </cell>
          <cell r="AL129">
            <v>20225100041163</v>
          </cell>
          <cell r="AM129">
            <v>44599</v>
          </cell>
          <cell r="AN129">
            <v>1888</v>
          </cell>
          <cell r="AO129">
            <v>2021</v>
          </cell>
          <cell r="AP129" t="str">
            <v>IBARRA CAMPO ISLANI NALLERIS</v>
          </cell>
          <cell r="AQ129" t="str">
            <v>Adicion/Prorroga</v>
          </cell>
          <cell r="AR129">
            <v>44599</v>
          </cell>
          <cell r="AS129" t="str">
            <v>febrero</v>
          </cell>
          <cell r="AT129" t="str">
            <v>STRD</v>
          </cell>
          <cell r="AU129" t="str">
            <v>ANGELA MARIA ROJAS PINZON</v>
          </cell>
          <cell r="AV129">
            <v>44607</v>
          </cell>
          <cell r="AW129" t="str">
            <v>Publicado</v>
          </cell>
        </row>
        <row r="130">
          <cell r="AK130">
            <v>2007</v>
          </cell>
          <cell r="AL130">
            <v>20225100041143</v>
          </cell>
          <cell r="AM130">
            <v>44599</v>
          </cell>
          <cell r="AN130">
            <v>2007</v>
          </cell>
          <cell r="AO130">
            <v>2021</v>
          </cell>
          <cell r="AP130" t="str">
            <v>GUARNIZO BUSTOS LEONARDO ALFONSO</v>
          </cell>
          <cell r="AQ130" t="str">
            <v>Adicion/Prorroga</v>
          </cell>
          <cell r="AR130">
            <v>44599</v>
          </cell>
          <cell r="AS130" t="str">
            <v>febrero</v>
          </cell>
          <cell r="AT130" t="str">
            <v>STRD</v>
          </cell>
          <cell r="AU130" t="str">
            <v>ANGELA MARIA ROJAS PINZON</v>
          </cell>
          <cell r="AV130">
            <v>44609</v>
          </cell>
        </row>
        <row r="131">
          <cell r="AK131">
            <v>196</v>
          </cell>
          <cell r="AL131">
            <v>20225100041103</v>
          </cell>
          <cell r="AM131">
            <v>44599</v>
          </cell>
          <cell r="AN131">
            <v>196</v>
          </cell>
          <cell r="AO131">
            <v>2021</v>
          </cell>
          <cell r="AP131" t="str">
            <v>GALLO GOMEZ CRISTIAN ALONSO</v>
          </cell>
          <cell r="AQ131" t="str">
            <v>Adicion/Prorroga</v>
          </cell>
          <cell r="AR131">
            <v>44599</v>
          </cell>
          <cell r="AS131" t="str">
            <v>febrero</v>
          </cell>
          <cell r="AT131" t="str">
            <v>STRD</v>
          </cell>
          <cell r="AU131" t="str">
            <v>ANGELA MARIA ROJAS PINZON</v>
          </cell>
          <cell r="AV131">
            <v>44607</v>
          </cell>
        </row>
        <row r="132">
          <cell r="AK132">
            <v>1972</v>
          </cell>
          <cell r="AL132">
            <v>20225100041073</v>
          </cell>
          <cell r="AM132">
            <v>44599</v>
          </cell>
          <cell r="AN132">
            <v>1972</v>
          </cell>
          <cell r="AO132">
            <v>2021</v>
          </cell>
          <cell r="AP132" t="str">
            <v>CRUZ SUAREZ DUVIER FELIPE</v>
          </cell>
          <cell r="AQ132" t="str">
            <v>Adicion/Prorroga</v>
          </cell>
          <cell r="AR132">
            <v>44599</v>
          </cell>
          <cell r="AS132" t="str">
            <v>febrero</v>
          </cell>
          <cell r="AT132" t="str">
            <v>STRD</v>
          </cell>
          <cell r="AU132" t="str">
            <v>EDGAR SANCHEZ MONTOYA</v>
          </cell>
          <cell r="AV132">
            <v>44609</v>
          </cell>
        </row>
        <row r="133">
          <cell r="AK133">
            <v>364</v>
          </cell>
          <cell r="AL133">
            <v>20225100041033</v>
          </cell>
          <cell r="AM133">
            <v>44599</v>
          </cell>
          <cell r="AN133">
            <v>364</v>
          </cell>
          <cell r="AO133">
            <v>2021</v>
          </cell>
          <cell r="AP133" t="str">
            <v>BUSTILLO GAZABON WILMER JAVIER</v>
          </cell>
          <cell r="AQ133" t="str">
            <v>Adicion/Prorroga</v>
          </cell>
          <cell r="AR133">
            <v>44599</v>
          </cell>
          <cell r="AS133" t="str">
            <v>febrero</v>
          </cell>
          <cell r="AT133" t="str">
            <v>STRD</v>
          </cell>
          <cell r="AU133" t="str">
            <v>EDGAR SANCHEZ MONTOYA</v>
          </cell>
          <cell r="AV133">
            <v>44607</v>
          </cell>
        </row>
        <row r="134">
          <cell r="AK134">
            <v>346</v>
          </cell>
          <cell r="AL134">
            <v>20225100040993</v>
          </cell>
          <cell r="AM134">
            <v>44599</v>
          </cell>
          <cell r="AN134">
            <v>346</v>
          </cell>
          <cell r="AO134">
            <v>2021</v>
          </cell>
          <cell r="AP134" t="str">
            <v>MARTINEZ ANTOLINEZ CRISTOFER</v>
          </cell>
          <cell r="AQ134" t="str">
            <v>Adicion/Prorroga</v>
          </cell>
          <cell r="AR134">
            <v>44599</v>
          </cell>
          <cell r="AS134" t="str">
            <v>febrero</v>
          </cell>
          <cell r="AT134" t="str">
            <v>STRD</v>
          </cell>
          <cell r="AU134" t="str">
            <v>EDGAR SANCHEZ MONTOYA</v>
          </cell>
          <cell r="AV134">
            <v>44607</v>
          </cell>
        </row>
        <row r="135">
          <cell r="AK135">
            <v>215</v>
          </cell>
          <cell r="AL135">
            <v>20225100041003</v>
          </cell>
          <cell r="AM135">
            <v>44599</v>
          </cell>
          <cell r="AN135">
            <v>215</v>
          </cell>
          <cell r="AO135">
            <v>2021</v>
          </cell>
          <cell r="AP135" t="str">
            <v>MUÑOZ LOPEZ LAURA PAOLA</v>
          </cell>
          <cell r="AQ135" t="str">
            <v>Adicion/Prorroga</v>
          </cell>
          <cell r="AR135">
            <v>44599</v>
          </cell>
          <cell r="AS135" t="str">
            <v>febrero</v>
          </cell>
          <cell r="AT135" t="str">
            <v>STRD</v>
          </cell>
          <cell r="AU135" t="str">
            <v>EDGAR SANCHEZ MONTOYA</v>
          </cell>
          <cell r="AV135">
            <v>44607</v>
          </cell>
          <cell r="AW135" t="str">
            <v>Publicado</v>
          </cell>
        </row>
        <row r="136">
          <cell r="AK136">
            <v>305</v>
          </cell>
          <cell r="AL136">
            <v>20225100040943</v>
          </cell>
          <cell r="AM136">
            <v>44599</v>
          </cell>
          <cell r="AN136">
            <v>305</v>
          </cell>
          <cell r="AO136">
            <v>2021</v>
          </cell>
          <cell r="AP136" t="str">
            <v>DIAZ RISCANEVO MARIA LIGIA</v>
          </cell>
          <cell r="AQ136" t="str">
            <v>Adicion/Prorroga</v>
          </cell>
          <cell r="AR136">
            <v>44599</v>
          </cell>
          <cell r="AS136" t="str">
            <v>febrero</v>
          </cell>
          <cell r="AT136" t="str">
            <v>STRD</v>
          </cell>
          <cell r="AU136" t="str">
            <v>EDGAR SANCHEZ MONTOYA</v>
          </cell>
          <cell r="AV136">
            <v>44607</v>
          </cell>
          <cell r="AW136" t="str">
            <v>Publicado</v>
          </cell>
        </row>
        <row r="137">
          <cell r="AK137">
            <v>335</v>
          </cell>
          <cell r="AL137">
            <v>20225100040923</v>
          </cell>
          <cell r="AM137">
            <v>44599</v>
          </cell>
          <cell r="AN137">
            <v>335</v>
          </cell>
          <cell r="AO137">
            <v>2021</v>
          </cell>
          <cell r="AP137" t="str">
            <v>RUEDA SANTANA JUDY MARCELA</v>
          </cell>
          <cell r="AQ137" t="str">
            <v>Adicion/Prorroga</v>
          </cell>
          <cell r="AR137">
            <v>44599</v>
          </cell>
          <cell r="AS137" t="str">
            <v>febrero</v>
          </cell>
          <cell r="AT137" t="str">
            <v>STRD</v>
          </cell>
          <cell r="AU137" t="str">
            <v>EDGAR SANCHEZ MONTOYA</v>
          </cell>
          <cell r="AV137">
            <v>44607</v>
          </cell>
          <cell r="AW137" t="str">
            <v>Publicado</v>
          </cell>
        </row>
        <row r="138">
          <cell r="AK138">
            <v>186</v>
          </cell>
          <cell r="AL138">
            <v>20225100040913</v>
          </cell>
          <cell r="AM138">
            <v>44599</v>
          </cell>
          <cell r="AN138">
            <v>186</v>
          </cell>
          <cell r="AO138">
            <v>2021</v>
          </cell>
          <cell r="AP138" t="str">
            <v>ALVAREZ VILLAMIL PAULA MARCELA</v>
          </cell>
          <cell r="AQ138" t="str">
            <v>Adicion/Prorroga</v>
          </cell>
          <cell r="AR138">
            <v>44599</v>
          </cell>
          <cell r="AS138" t="str">
            <v>febrero</v>
          </cell>
          <cell r="AT138" t="str">
            <v>STRD</v>
          </cell>
          <cell r="AU138" t="str">
            <v>JIMMY DAIMER URBANO JIMENEZ</v>
          </cell>
          <cell r="AV138">
            <v>44607</v>
          </cell>
        </row>
        <row r="139">
          <cell r="AK139">
            <v>248</v>
          </cell>
          <cell r="AL139">
            <v>20225100040833</v>
          </cell>
          <cell r="AM139">
            <v>44599</v>
          </cell>
          <cell r="AN139">
            <v>248</v>
          </cell>
          <cell r="AO139">
            <v>2021</v>
          </cell>
          <cell r="AP139" t="str">
            <v>LOPEZ CORREDOR PEDRO ALEJANDRO</v>
          </cell>
          <cell r="AQ139" t="str">
            <v>Adicion/Prorroga</v>
          </cell>
          <cell r="AR139">
            <v>44599</v>
          </cell>
          <cell r="AS139" t="str">
            <v>febrero</v>
          </cell>
          <cell r="AT139" t="str">
            <v>STRD</v>
          </cell>
          <cell r="AU139" t="str">
            <v>JIMMY DAIMER URBANO JIMENEZ</v>
          </cell>
          <cell r="AV139">
            <v>44607</v>
          </cell>
          <cell r="AW139" t="str">
            <v>Publicado</v>
          </cell>
        </row>
        <row r="140">
          <cell r="AK140">
            <v>193</v>
          </cell>
          <cell r="AL140">
            <v>20225100040803</v>
          </cell>
          <cell r="AM140">
            <v>44599</v>
          </cell>
          <cell r="AN140">
            <v>193</v>
          </cell>
          <cell r="AO140">
            <v>2021</v>
          </cell>
          <cell r="AP140" t="str">
            <v>GARZON MARTINEZ SANDRA VIVIANA</v>
          </cell>
          <cell r="AQ140" t="str">
            <v>Adicion/Prorroga</v>
          </cell>
          <cell r="AR140">
            <v>44599</v>
          </cell>
          <cell r="AS140" t="str">
            <v>febrero</v>
          </cell>
          <cell r="AT140" t="str">
            <v>STRD</v>
          </cell>
          <cell r="AU140" t="str">
            <v>JIMMY DAIMER URBANO JIMENEZ</v>
          </cell>
          <cell r="AV140">
            <v>44607</v>
          </cell>
          <cell r="AW140" t="str">
            <v>Publicado</v>
          </cell>
        </row>
        <row r="141">
          <cell r="AK141">
            <v>1858</v>
          </cell>
          <cell r="AL141">
            <v>20225100040793</v>
          </cell>
          <cell r="AM141">
            <v>44599</v>
          </cell>
          <cell r="AN141">
            <v>1858</v>
          </cell>
          <cell r="AO141">
            <v>2021</v>
          </cell>
          <cell r="AP141" t="str">
            <v>RINCON MAHECHA OMAR FABIAN</v>
          </cell>
          <cell r="AQ141" t="str">
            <v>Adicion/Prorroga</v>
          </cell>
          <cell r="AR141">
            <v>44599</v>
          </cell>
          <cell r="AS141" t="str">
            <v>febrero</v>
          </cell>
          <cell r="AT141" t="str">
            <v>STRD</v>
          </cell>
          <cell r="AU141" t="str">
            <v>JIMMY DAIMER URBANO JIMENEZ</v>
          </cell>
          <cell r="AV141">
            <v>44611</v>
          </cell>
          <cell r="AW141" t="str">
            <v>Publicado</v>
          </cell>
        </row>
        <row r="142">
          <cell r="AK142">
            <v>1976</v>
          </cell>
          <cell r="AL142">
            <v>20225100040783</v>
          </cell>
          <cell r="AM142">
            <v>44599</v>
          </cell>
          <cell r="AN142">
            <v>1976</v>
          </cell>
          <cell r="AO142">
            <v>2021</v>
          </cell>
          <cell r="AP142" t="str">
            <v>HURTADO FORERO JHON EDUARD</v>
          </cell>
          <cell r="AQ142" t="str">
            <v>Adicion/Prorroga</v>
          </cell>
          <cell r="AR142">
            <v>44599</v>
          </cell>
          <cell r="AS142" t="str">
            <v>febrero</v>
          </cell>
          <cell r="AT142" t="str">
            <v>STRD</v>
          </cell>
          <cell r="AU142" t="str">
            <v>JIMMY DAIMER URBANO JIMENEZ</v>
          </cell>
          <cell r="AV142">
            <v>44611</v>
          </cell>
          <cell r="AW142" t="str">
            <v>Publicado</v>
          </cell>
        </row>
        <row r="143">
          <cell r="AK143">
            <v>1889</v>
          </cell>
          <cell r="AL143">
            <v>20225100040733</v>
          </cell>
          <cell r="AM143">
            <v>44599</v>
          </cell>
          <cell r="AN143">
            <v>1889</v>
          </cell>
          <cell r="AO143">
            <v>2021</v>
          </cell>
          <cell r="AP143" t="str">
            <v>JARAMILLO CORDOBA JERSON ANDREY</v>
          </cell>
          <cell r="AQ143" t="str">
            <v>Adicion/Prorroga</v>
          </cell>
          <cell r="AR143">
            <v>44599</v>
          </cell>
          <cell r="AS143" t="str">
            <v>febrero</v>
          </cell>
          <cell r="AT143" t="str">
            <v>STRD</v>
          </cell>
          <cell r="AU143" t="str">
            <v>JIMMY DAIMER URBANO JIMENEZ</v>
          </cell>
          <cell r="AV143">
            <v>44609</v>
          </cell>
        </row>
        <row r="144">
          <cell r="AK144">
            <v>1870</v>
          </cell>
          <cell r="AL144">
            <v>20225100040713</v>
          </cell>
          <cell r="AM144">
            <v>44599</v>
          </cell>
          <cell r="AN144">
            <v>1870</v>
          </cell>
          <cell r="AO144">
            <v>2021</v>
          </cell>
          <cell r="AP144" t="str">
            <v>CASTAÑEDA CHIQUITO JOAN SEBASTIAN</v>
          </cell>
          <cell r="AQ144" t="str">
            <v>Adicion/Prorroga</v>
          </cell>
          <cell r="AR144">
            <v>44599</v>
          </cell>
          <cell r="AS144" t="str">
            <v>febrero</v>
          </cell>
          <cell r="AT144" t="str">
            <v>STRD</v>
          </cell>
          <cell r="AU144" t="str">
            <v>YENIFFER LORENA ROJAS SAZA</v>
          </cell>
          <cell r="AV144">
            <v>44609</v>
          </cell>
          <cell r="AW144" t="str">
            <v>Publicado</v>
          </cell>
        </row>
        <row r="145">
          <cell r="AK145">
            <v>1883</v>
          </cell>
          <cell r="AL145">
            <v>20225100040673</v>
          </cell>
          <cell r="AM145">
            <v>44599</v>
          </cell>
          <cell r="AN145">
            <v>1883</v>
          </cell>
          <cell r="AO145">
            <v>2021</v>
          </cell>
          <cell r="AP145" t="str">
            <v>GUIO CARDOZO KAROL DAYANA</v>
          </cell>
          <cell r="AQ145" t="str">
            <v>Adicion/Prorroga</v>
          </cell>
          <cell r="AR145">
            <v>44599</v>
          </cell>
          <cell r="AS145" t="str">
            <v>febrero</v>
          </cell>
          <cell r="AT145" t="str">
            <v>STRD</v>
          </cell>
          <cell r="AU145" t="str">
            <v>YENIFFER LORENA ROJAS SAZA</v>
          </cell>
          <cell r="AV145">
            <v>44608</v>
          </cell>
        </row>
        <row r="146">
          <cell r="AK146">
            <v>1899</v>
          </cell>
          <cell r="AL146">
            <v>20225100040643</v>
          </cell>
          <cell r="AM146">
            <v>44599</v>
          </cell>
          <cell r="AN146">
            <v>1899</v>
          </cell>
          <cell r="AO146">
            <v>2021</v>
          </cell>
          <cell r="AP146" t="str">
            <v>BOHORQUEZ MOLANO JULIAN DAVID</v>
          </cell>
          <cell r="AQ146" t="str">
            <v>Adicion/Prorroga</v>
          </cell>
          <cell r="AR146">
            <v>44599</v>
          </cell>
          <cell r="AS146" t="str">
            <v>febrero</v>
          </cell>
          <cell r="AT146" t="str">
            <v>STRD</v>
          </cell>
          <cell r="AU146" t="str">
            <v>YENIFFER LORENA ROJAS SAZA</v>
          </cell>
          <cell r="AV146">
            <v>44609</v>
          </cell>
          <cell r="AW146" t="str">
            <v>Publicado</v>
          </cell>
        </row>
        <row r="147">
          <cell r="AK147">
            <v>194</v>
          </cell>
          <cell r="AL147">
            <v>20225100040593</v>
          </cell>
          <cell r="AM147">
            <v>44599</v>
          </cell>
          <cell r="AN147">
            <v>194</v>
          </cell>
          <cell r="AO147">
            <v>2021</v>
          </cell>
          <cell r="AP147" t="str">
            <v>GARCIA AGUIRRE SANDRA CATALINA</v>
          </cell>
          <cell r="AQ147" t="str">
            <v>Adicion/Prorroga</v>
          </cell>
          <cell r="AR147">
            <v>44599</v>
          </cell>
          <cell r="AS147" t="str">
            <v>febrero</v>
          </cell>
          <cell r="AT147" t="str">
            <v>STRD</v>
          </cell>
          <cell r="AU147" t="str">
            <v>YENIFFER LORENA ROJAS SAZA</v>
          </cell>
          <cell r="AV147">
            <v>44607</v>
          </cell>
        </row>
        <row r="148">
          <cell r="AK148">
            <v>251</v>
          </cell>
          <cell r="AL148">
            <v>20225100040533</v>
          </cell>
          <cell r="AM148">
            <v>44599</v>
          </cell>
          <cell r="AN148">
            <v>251</v>
          </cell>
          <cell r="AO148">
            <v>2021</v>
          </cell>
          <cell r="AP148" t="str">
            <v>GOMEZ ALARCON FABIO HUMBERTO</v>
          </cell>
          <cell r="AQ148" t="str">
            <v>Adicion/Prorroga</v>
          </cell>
          <cell r="AR148">
            <v>44599</v>
          </cell>
          <cell r="AS148" t="str">
            <v>febrero</v>
          </cell>
          <cell r="AT148" t="str">
            <v>STRD</v>
          </cell>
          <cell r="AU148" t="str">
            <v>YENIFFER LORENA ROJAS SAZA</v>
          </cell>
          <cell r="AV148">
            <v>44607</v>
          </cell>
        </row>
        <row r="149">
          <cell r="AK149">
            <v>1937</v>
          </cell>
          <cell r="AL149">
            <v>20225100035613</v>
          </cell>
          <cell r="AM149">
            <v>44599</v>
          </cell>
          <cell r="AN149">
            <v>1937</v>
          </cell>
          <cell r="AO149">
            <v>2021</v>
          </cell>
          <cell r="AP149" t="str">
            <v>MENDEZ ACOSTA MARYI NADID</v>
          </cell>
          <cell r="AQ149" t="str">
            <v>Adicion/Prorroga</v>
          </cell>
          <cell r="AR149">
            <v>44599</v>
          </cell>
          <cell r="AS149" t="str">
            <v>febrero</v>
          </cell>
          <cell r="AT149" t="str">
            <v>STRD</v>
          </cell>
          <cell r="AU149" t="str">
            <v>YENIFFER LORENA ROJAS SAZA</v>
          </cell>
          <cell r="AV149">
            <v>44605</v>
          </cell>
          <cell r="AW149" t="str">
            <v>Publicado</v>
          </cell>
        </row>
        <row r="150">
          <cell r="AK150">
            <v>1928</v>
          </cell>
          <cell r="AL150">
            <v>20225100035523</v>
          </cell>
          <cell r="AM150">
            <v>44599</v>
          </cell>
          <cell r="AN150">
            <v>1928</v>
          </cell>
          <cell r="AO150">
            <v>2021</v>
          </cell>
          <cell r="AP150" t="str">
            <v>CHAVEZ SILVA LEONARDO RAFAEL</v>
          </cell>
          <cell r="AQ150" t="str">
            <v>Adicion/Prorroga</v>
          </cell>
          <cell r="AR150">
            <v>44599</v>
          </cell>
          <cell r="AS150" t="str">
            <v>febrero</v>
          </cell>
          <cell r="AT150" t="str">
            <v>STRD</v>
          </cell>
          <cell r="AU150" t="str">
            <v>OLGA LUCY BRAVO CASTRO</v>
          </cell>
          <cell r="AV150">
            <v>44605</v>
          </cell>
          <cell r="AW150" t="str">
            <v>Publicado</v>
          </cell>
        </row>
        <row r="151">
          <cell r="AK151">
            <v>1848</v>
          </cell>
          <cell r="AL151">
            <v>20225100035493</v>
          </cell>
          <cell r="AM151">
            <v>44599</v>
          </cell>
          <cell r="AN151">
            <v>1848</v>
          </cell>
          <cell r="AO151">
            <v>2021</v>
          </cell>
          <cell r="AP151" t="str">
            <v>RODRIGUEZ ABELLO RAFAEL ANTONIO</v>
          </cell>
          <cell r="AQ151" t="str">
            <v>Adicion/Prorroga</v>
          </cell>
          <cell r="AR151">
            <v>44599</v>
          </cell>
          <cell r="AS151" t="str">
            <v>febrero</v>
          </cell>
          <cell r="AT151" t="str">
            <v>STRD</v>
          </cell>
          <cell r="AU151" t="str">
            <v>OLGA LUCY BRAVO CASTRO</v>
          </cell>
          <cell r="AV151">
            <v>44605</v>
          </cell>
        </row>
        <row r="152">
          <cell r="AK152">
            <v>1287</v>
          </cell>
          <cell r="AL152">
            <v>20225100035453</v>
          </cell>
          <cell r="AM152">
            <v>44599</v>
          </cell>
          <cell r="AN152">
            <v>1287</v>
          </cell>
          <cell r="AO152">
            <v>2021</v>
          </cell>
          <cell r="AP152" t="str">
            <v>Julie Paola Morales Espitia</v>
          </cell>
          <cell r="AQ152" t="str">
            <v>Adicion/Prorroga</v>
          </cell>
          <cell r="AR152">
            <v>44599</v>
          </cell>
          <cell r="AS152" t="str">
            <v>febrero</v>
          </cell>
          <cell r="AT152" t="str">
            <v>STRD</v>
          </cell>
          <cell r="AU152" t="str">
            <v>OLGA LUCY BRAVO CASTRO</v>
          </cell>
          <cell r="AV152">
            <v>44620</v>
          </cell>
          <cell r="AW152" t="str">
            <v>Publicado</v>
          </cell>
        </row>
        <row r="153">
          <cell r="AK153">
            <v>1938</v>
          </cell>
          <cell r="AL153">
            <v>20225100035413</v>
          </cell>
          <cell r="AM153">
            <v>44599</v>
          </cell>
          <cell r="AN153">
            <v>1938</v>
          </cell>
          <cell r="AO153">
            <v>2021</v>
          </cell>
          <cell r="AP153" t="str">
            <v>MOLINA BAQUERO JENNY VIVIANA</v>
          </cell>
          <cell r="AQ153" t="str">
            <v>Adicion/Prorroga</v>
          </cell>
          <cell r="AR153">
            <v>44599</v>
          </cell>
          <cell r="AS153" t="str">
            <v>febrero</v>
          </cell>
          <cell r="AT153" t="str">
            <v>STRD</v>
          </cell>
          <cell r="AU153" t="str">
            <v>OLGA LUCY BRAVO CASTRO</v>
          </cell>
          <cell r="AV153">
            <v>44604</v>
          </cell>
          <cell r="AW153" t="str">
            <v>Publicado</v>
          </cell>
        </row>
        <row r="154">
          <cell r="AK154">
            <v>1813</v>
          </cell>
          <cell r="AL154">
            <v>20225100035343</v>
          </cell>
          <cell r="AM154">
            <v>44599</v>
          </cell>
          <cell r="AN154">
            <v>1813</v>
          </cell>
          <cell r="AO154">
            <v>2021</v>
          </cell>
          <cell r="AP154" t="str">
            <v>ROJAS HERRERA CRISTHIAN MAURICIO</v>
          </cell>
          <cell r="AQ154" t="str">
            <v>Adicion/Prorroga</v>
          </cell>
          <cell r="AR154">
            <v>44599</v>
          </cell>
          <cell r="AS154" t="str">
            <v>febrero</v>
          </cell>
          <cell r="AT154" t="str">
            <v>STRD</v>
          </cell>
          <cell r="AU154" t="str">
            <v>OLGA LUCY BRAVO CASTRO</v>
          </cell>
          <cell r="AV154">
            <v>44604</v>
          </cell>
        </row>
        <row r="155">
          <cell r="AK155">
            <v>1821</v>
          </cell>
          <cell r="AL155">
            <v>20225100035323</v>
          </cell>
          <cell r="AM155">
            <v>44599</v>
          </cell>
          <cell r="AN155">
            <v>1821</v>
          </cell>
          <cell r="AO155">
            <v>2021</v>
          </cell>
          <cell r="AP155" t="str">
            <v>RAMIREZ PEREZ RAFAEL HUMBERTO</v>
          </cell>
          <cell r="AQ155" t="str">
            <v>Adicion/Prorroga</v>
          </cell>
          <cell r="AR155">
            <v>44599</v>
          </cell>
          <cell r="AS155" t="str">
            <v>febrero</v>
          </cell>
          <cell r="AT155" t="str">
            <v>STRD</v>
          </cell>
          <cell r="AU155" t="str">
            <v>OLGA LUCY BRAVO CASTRO</v>
          </cell>
          <cell r="AV155">
            <v>44605</v>
          </cell>
        </row>
        <row r="156">
          <cell r="AK156">
            <v>951</v>
          </cell>
          <cell r="AL156">
            <v>20225100035313</v>
          </cell>
          <cell r="AM156">
            <v>44599</v>
          </cell>
          <cell r="AN156">
            <v>951</v>
          </cell>
          <cell r="AO156">
            <v>2021</v>
          </cell>
          <cell r="AP156" t="str">
            <v>Claudia Lorena Aguirre Toro</v>
          </cell>
          <cell r="AQ156" t="str">
            <v>Adicion/Prorroga</v>
          </cell>
          <cell r="AR156">
            <v>44599</v>
          </cell>
          <cell r="AS156" t="str">
            <v>febrero</v>
          </cell>
          <cell r="AT156" t="str">
            <v>STRD</v>
          </cell>
          <cell r="AU156" t="str">
            <v>JOHN ANDERSON MORENO PAREJA</v>
          </cell>
          <cell r="AV156">
            <v>44620</v>
          </cell>
        </row>
        <row r="157">
          <cell r="AK157">
            <v>1831</v>
          </cell>
          <cell r="AL157">
            <v>20225100035123</v>
          </cell>
          <cell r="AM157">
            <v>44599</v>
          </cell>
          <cell r="AN157">
            <v>1831</v>
          </cell>
          <cell r="AO157">
            <v>2021</v>
          </cell>
          <cell r="AP157" t="str">
            <v>PEREZ CARO ALONSO</v>
          </cell>
          <cell r="AQ157" t="str">
            <v>Adicion/Prorroga</v>
          </cell>
          <cell r="AR157">
            <v>44599</v>
          </cell>
          <cell r="AS157" t="str">
            <v>febrero</v>
          </cell>
          <cell r="AT157" t="str">
            <v>STRD</v>
          </cell>
          <cell r="AU157" t="str">
            <v>JOHN ANDERSON MORENO PAREJA</v>
          </cell>
          <cell r="AV157">
            <v>44604</v>
          </cell>
        </row>
        <row r="158">
          <cell r="AK158">
            <v>1904</v>
          </cell>
          <cell r="AL158">
            <v>20225100035063</v>
          </cell>
          <cell r="AM158">
            <v>44599</v>
          </cell>
          <cell r="AN158">
            <v>1904</v>
          </cell>
          <cell r="AO158">
            <v>2021</v>
          </cell>
          <cell r="AP158" t="str">
            <v>BARACALDO RODRIGUEZ JHOJAN STIVEN</v>
          </cell>
          <cell r="AQ158" t="str">
            <v>Adicion/Prorroga</v>
          </cell>
          <cell r="AR158">
            <v>44599</v>
          </cell>
          <cell r="AS158" t="str">
            <v>febrero</v>
          </cell>
          <cell r="AT158" t="str">
            <v>STRD</v>
          </cell>
          <cell r="AU158" t="str">
            <v>JOHN ANDERSON MORENO PAREJA</v>
          </cell>
          <cell r="AV158">
            <v>44605</v>
          </cell>
        </row>
        <row r="159">
          <cell r="AK159">
            <v>1810</v>
          </cell>
          <cell r="AL159">
            <v>20225100034983</v>
          </cell>
          <cell r="AM159">
            <v>44599</v>
          </cell>
          <cell r="AN159">
            <v>1810</v>
          </cell>
          <cell r="AO159">
            <v>2021</v>
          </cell>
          <cell r="AP159" t="str">
            <v>GONZALEZ TORRES RICARDO</v>
          </cell>
          <cell r="AQ159" t="str">
            <v>Adicion/Prorroga</v>
          </cell>
          <cell r="AR159">
            <v>44599</v>
          </cell>
          <cell r="AS159" t="str">
            <v>febrero</v>
          </cell>
          <cell r="AT159" t="str">
            <v>STRD</v>
          </cell>
          <cell r="AU159" t="str">
            <v>JOHN ANDERSON MORENO PAREJA</v>
          </cell>
          <cell r="AV159">
            <v>44604</v>
          </cell>
        </row>
        <row r="160">
          <cell r="AK160">
            <v>1818</v>
          </cell>
          <cell r="AL160">
            <v>20225100034923</v>
          </cell>
          <cell r="AM160">
            <v>44599</v>
          </cell>
          <cell r="AN160">
            <v>1818</v>
          </cell>
          <cell r="AO160">
            <v>2021</v>
          </cell>
          <cell r="AP160" t="str">
            <v>MOLINA SANCHEZ DANNY FRANCHESKOLY</v>
          </cell>
          <cell r="AQ160" t="str">
            <v>Adicion/Prorroga</v>
          </cell>
          <cell r="AR160">
            <v>44599</v>
          </cell>
          <cell r="AS160" t="str">
            <v>febrero</v>
          </cell>
          <cell r="AT160" t="str">
            <v>STRD</v>
          </cell>
          <cell r="AU160" t="str">
            <v>JOHN ANDERSON MORENO PAREJA</v>
          </cell>
          <cell r="AV160">
            <v>44603</v>
          </cell>
        </row>
        <row r="161">
          <cell r="AK161">
            <v>1767</v>
          </cell>
          <cell r="AL161">
            <v>20225200034403</v>
          </cell>
          <cell r="AM161">
            <v>44599</v>
          </cell>
          <cell r="AN161">
            <v>1767</v>
          </cell>
          <cell r="AO161">
            <v>2021</v>
          </cell>
          <cell r="AP161" t="str">
            <v>RATIVA GUERRERO JENNY DANIELA</v>
          </cell>
          <cell r="AQ161" t="str">
            <v>Adicion/Prorroga</v>
          </cell>
          <cell r="AR161">
            <v>44599</v>
          </cell>
          <cell r="AS161" t="str">
            <v>febrero</v>
          </cell>
          <cell r="AT161" t="str">
            <v>STRD</v>
          </cell>
          <cell r="AU161" t="str">
            <v>JOHN ANDERSON MORENO PAREJA</v>
          </cell>
          <cell r="AV161">
            <v>44632</v>
          </cell>
        </row>
        <row r="162">
          <cell r="AK162">
            <v>2188</v>
          </cell>
          <cell r="AL162">
            <v>20225200034363</v>
          </cell>
          <cell r="AM162">
            <v>44599</v>
          </cell>
          <cell r="AN162">
            <v>2188</v>
          </cell>
          <cell r="AO162">
            <v>2021</v>
          </cell>
          <cell r="AP162" t="str">
            <v>PAEZ SUAREZ MARIA FERNANDA</v>
          </cell>
          <cell r="AQ162" t="str">
            <v>Adicion/Prorroga</v>
          </cell>
          <cell r="AR162">
            <v>44599</v>
          </cell>
          <cell r="AS162" t="str">
            <v>febrero</v>
          </cell>
          <cell r="AT162" t="str">
            <v>STRD</v>
          </cell>
          <cell r="AU162" t="str">
            <v>JIMMY DAIMER URBANO JIMENEZ</v>
          </cell>
          <cell r="AV162">
            <v>44629</v>
          </cell>
        </row>
        <row r="163">
          <cell r="AK163">
            <v>2186</v>
          </cell>
          <cell r="AL163">
            <v>20225200034353</v>
          </cell>
          <cell r="AM163">
            <v>44599</v>
          </cell>
          <cell r="AN163">
            <v>2186</v>
          </cell>
          <cell r="AO163">
            <v>2021</v>
          </cell>
          <cell r="AP163" t="str">
            <v>OVALLE ORJUELA MARIA ANDREA</v>
          </cell>
          <cell r="AQ163" t="str">
            <v>Adicion/Prorroga</v>
          </cell>
          <cell r="AR163">
            <v>44599</v>
          </cell>
          <cell r="AS163" t="str">
            <v>febrero</v>
          </cell>
          <cell r="AT163" t="str">
            <v>STRD</v>
          </cell>
          <cell r="AU163" t="str">
            <v>JIMMY DAIMER URBANO JIMENEZ</v>
          </cell>
          <cell r="AV163">
            <v>44629</v>
          </cell>
        </row>
        <row r="164">
          <cell r="AK164">
            <v>2187</v>
          </cell>
          <cell r="AL164">
            <v>20225200034263</v>
          </cell>
          <cell r="AM164">
            <v>44599</v>
          </cell>
          <cell r="AN164">
            <v>2187</v>
          </cell>
          <cell r="AO164">
            <v>2021</v>
          </cell>
          <cell r="AP164" t="str">
            <v>ARAQUE GUERRERO MICHAEL STIVEN</v>
          </cell>
          <cell r="AQ164" t="str">
            <v>Adicion/Prorroga</v>
          </cell>
          <cell r="AR164">
            <v>44599</v>
          </cell>
          <cell r="AS164" t="str">
            <v>febrero</v>
          </cell>
          <cell r="AT164" t="str">
            <v>STRD</v>
          </cell>
          <cell r="AU164" t="str">
            <v>JIMMY DAIMER URBANO JIMENEZ</v>
          </cell>
          <cell r="AV164">
            <v>44622</v>
          </cell>
        </row>
        <row r="165">
          <cell r="AK165">
            <v>1852</v>
          </cell>
          <cell r="AL165">
            <v>20225100034053</v>
          </cell>
          <cell r="AM165">
            <v>44599</v>
          </cell>
          <cell r="AN165">
            <v>1852</v>
          </cell>
          <cell r="AO165">
            <v>2021</v>
          </cell>
          <cell r="AP165" t="str">
            <v>MENA MORENO EDUARD</v>
          </cell>
          <cell r="AQ165" t="str">
            <v>Adicion/Prorroga</v>
          </cell>
          <cell r="AR165">
            <v>44599</v>
          </cell>
          <cell r="AS165" t="str">
            <v>febrero</v>
          </cell>
          <cell r="AT165" t="str">
            <v>STRD</v>
          </cell>
          <cell r="AU165" t="str">
            <v>SANDRA MILENA DELGADILLO VARGAS</v>
          </cell>
          <cell r="AV165">
            <v>44604</v>
          </cell>
        </row>
        <row r="166">
          <cell r="AK166">
            <v>1772</v>
          </cell>
          <cell r="AL166">
            <v>20225100034013</v>
          </cell>
          <cell r="AM166">
            <v>44599</v>
          </cell>
          <cell r="AN166">
            <v>1772</v>
          </cell>
          <cell r="AO166">
            <v>2021</v>
          </cell>
          <cell r="AP166" t="str">
            <v>MORA GOMEZ LAURA MIREYA</v>
          </cell>
          <cell r="AQ166" t="str">
            <v>Adicion/Prorroga</v>
          </cell>
          <cell r="AR166">
            <v>44599</v>
          </cell>
          <cell r="AS166" t="str">
            <v>febrero</v>
          </cell>
          <cell r="AT166" t="str">
            <v>STRD</v>
          </cell>
          <cell r="AU166" t="str">
            <v>SANDRA MILENA DELGADILLO VARGAS</v>
          </cell>
          <cell r="AV166">
            <v>44605</v>
          </cell>
        </row>
        <row r="167">
          <cell r="AK167">
            <v>1846</v>
          </cell>
          <cell r="AL167">
            <v>20225100034003</v>
          </cell>
          <cell r="AM167">
            <v>44599</v>
          </cell>
          <cell r="AN167">
            <v>1846</v>
          </cell>
          <cell r="AO167">
            <v>2021</v>
          </cell>
          <cell r="AP167" t="str">
            <v>OCHOA CRUZ EDWIN</v>
          </cell>
          <cell r="AQ167" t="str">
            <v>Adicion/Prorroga</v>
          </cell>
          <cell r="AR167">
            <v>44599</v>
          </cell>
          <cell r="AS167" t="str">
            <v>febrero</v>
          </cell>
          <cell r="AT167" t="str">
            <v>STRD</v>
          </cell>
          <cell r="AU167" t="str">
            <v>SANDRA MILENA DELGADILLO VARGAS</v>
          </cell>
          <cell r="AV167">
            <v>44604</v>
          </cell>
          <cell r="AW167" t="str">
            <v>Publicado</v>
          </cell>
        </row>
        <row r="168">
          <cell r="AK168">
            <v>1902</v>
          </cell>
          <cell r="AL168">
            <v>20225100033683</v>
          </cell>
          <cell r="AM168">
            <v>44599</v>
          </cell>
          <cell r="AN168">
            <v>1902</v>
          </cell>
          <cell r="AO168">
            <v>2021</v>
          </cell>
          <cell r="AP168" t="str">
            <v>PEREZ IBAÑEZ JORGE LUIS</v>
          </cell>
          <cell r="AQ168" t="str">
            <v>Adicion/Prorroga</v>
          </cell>
          <cell r="AR168">
            <v>44599</v>
          </cell>
          <cell r="AS168" t="str">
            <v>febrero</v>
          </cell>
          <cell r="AT168" t="str">
            <v>STRD</v>
          </cell>
          <cell r="AU168" t="str">
            <v>ESNEYDER CARRANZA ORTIZ</v>
          </cell>
          <cell r="AV168">
            <v>44605</v>
          </cell>
        </row>
        <row r="169">
          <cell r="AK169">
            <v>1164</v>
          </cell>
          <cell r="AL169">
            <v>20225200031653</v>
          </cell>
          <cell r="AM169">
            <v>44599</v>
          </cell>
          <cell r="AN169">
            <v>1164</v>
          </cell>
          <cell r="AO169">
            <v>2021</v>
          </cell>
          <cell r="AP169" t="str">
            <v>PARDO SOLER LUIS ANTONIO</v>
          </cell>
          <cell r="AQ169" t="str">
            <v>Adicion/Prorroga</v>
          </cell>
          <cell r="AR169">
            <v>44599</v>
          </cell>
          <cell r="AS169" t="str">
            <v>febrero</v>
          </cell>
          <cell r="AT169" t="str">
            <v>STRD</v>
          </cell>
          <cell r="AU169" t="str">
            <v>ESNEYDER CARRANZA ORTIZ</v>
          </cell>
          <cell r="AV169">
            <v>44620</v>
          </cell>
          <cell r="AW169" t="str">
            <v>Publicado</v>
          </cell>
        </row>
        <row r="170">
          <cell r="AK170">
            <v>825</v>
          </cell>
          <cell r="AL170" t="str">
            <v xml:space="preserve">20225200031583   20225200087823        </v>
          </cell>
          <cell r="AM170" t="str">
            <v>07/02/2022   28/02/2022</v>
          </cell>
          <cell r="AN170">
            <v>825</v>
          </cell>
          <cell r="AO170">
            <v>2021</v>
          </cell>
          <cell r="AP170" t="str">
            <v>DIAZ MELENDEZ EDWIN LEONARDO</v>
          </cell>
          <cell r="AQ170" t="str">
            <v>Adicion/Prorroga</v>
          </cell>
          <cell r="AR170">
            <v>44599</v>
          </cell>
          <cell r="AS170" t="str">
            <v>febrero</v>
          </cell>
          <cell r="AT170" t="str">
            <v>STRD</v>
          </cell>
          <cell r="AU170" t="str">
            <v>ESNEYDER CARRANZA ORTIZ</v>
          </cell>
          <cell r="AV170">
            <v>44620</v>
          </cell>
        </row>
        <row r="171">
          <cell r="AK171">
            <v>530</v>
          </cell>
          <cell r="AL171">
            <v>20225100028943</v>
          </cell>
          <cell r="AM171">
            <v>44599</v>
          </cell>
          <cell r="AN171">
            <v>530</v>
          </cell>
          <cell r="AO171">
            <v>2021</v>
          </cell>
          <cell r="AP171" t="str">
            <v>TIBABISCO CASTAÑEDA YANET TATIANA</v>
          </cell>
          <cell r="AQ171" t="str">
            <v>Adicion/Prorroga</v>
          </cell>
          <cell r="AR171">
            <v>44599</v>
          </cell>
          <cell r="AS171" t="str">
            <v>febrero</v>
          </cell>
          <cell r="AT171" t="str">
            <v>STRD</v>
          </cell>
          <cell r="AU171" t="str">
            <v>ESNEYDER CARRANZA ORTIZ</v>
          </cell>
          <cell r="AV171">
            <v>44608</v>
          </cell>
        </row>
        <row r="172">
          <cell r="AK172">
            <v>742</v>
          </cell>
          <cell r="AL172">
            <v>20225100028913</v>
          </cell>
          <cell r="AM172">
            <v>44599</v>
          </cell>
          <cell r="AN172">
            <v>742</v>
          </cell>
          <cell r="AO172">
            <v>2021</v>
          </cell>
          <cell r="AP172" t="str">
            <v>SANCHEZ RODRIGUEZ ADRIANA BEATRIZ</v>
          </cell>
          <cell r="AQ172" t="str">
            <v>Adicion/Prorroga</v>
          </cell>
          <cell r="AR172">
            <v>44599</v>
          </cell>
          <cell r="AS172" t="str">
            <v>febrero</v>
          </cell>
          <cell r="AT172" t="str">
            <v>STRD</v>
          </cell>
          <cell r="AU172" t="str">
            <v>ESNEYDER CARRANZA ORTIZ</v>
          </cell>
          <cell r="AV172">
            <v>44608</v>
          </cell>
          <cell r="AW172" t="str">
            <v>Publicado</v>
          </cell>
        </row>
        <row r="173">
          <cell r="AK173">
            <v>318</v>
          </cell>
          <cell r="AL173">
            <v>20225100028883</v>
          </cell>
          <cell r="AM173">
            <v>44599</v>
          </cell>
          <cell r="AN173">
            <v>318</v>
          </cell>
          <cell r="AO173">
            <v>2021</v>
          </cell>
          <cell r="AP173" t="str">
            <v>DIAZ GUAYAZAN VIVIANA MARCELA</v>
          </cell>
          <cell r="AQ173" t="str">
            <v>Adicion/Prorroga</v>
          </cell>
          <cell r="AR173">
            <v>44599</v>
          </cell>
          <cell r="AS173" t="str">
            <v>febrero</v>
          </cell>
          <cell r="AT173" t="str">
            <v>STRD</v>
          </cell>
          <cell r="AU173" t="str">
            <v>NILET TORRES CANDELARIO</v>
          </cell>
          <cell r="AV173">
            <v>44607</v>
          </cell>
        </row>
        <row r="174">
          <cell r="AK174">
            <v>327</v>
          </cell>
          <cell r="AL174">
            <v>20225100028673</v>
          </cell>
          <cell r="AM174">
            <v>44599</v>
          </cell>
          <cell r="AN174">
            <v>327</v>
          </cell>
          <cell r="AO174">
            <v>2021</v>
          </cell>
          <cell r="AP174" t="str">
            <v>CUESTA PARDO RUBEN DARIO</v>
          </cell>
          <cell r="AQ174" t="str">
            <v>Adicion/Prorroga</v>
          </cell>
          <cell r="AR174">
            <v>44599</v>
          </cell>
          <cell r="AS174" t="str">
            <v>febrero</v>
          </cell>
          <cell r="AT174" t="str">
            <v>STRD</v>
          </cell>
          <cell r="AU174" t="str">
            <v>NILET TORRES CANDELARIO</v>
          </cell>
          <cell r="AV174">
            <v>44606</v>
          </cell>
          <cell r="AW174" t="str">
            <v>Publicado</v>
          </cell>
        </row>
        <row r="175">
          <cell r="AK175">
            <v>298</v>
          </cell>
          <cell r="AL175">
            <v>20225100028623</v>
          </cell>
          <cell r="AM175">
            <v>44599</v>
          </cell>
          <cell r="AN175">
            <v>298</v>
          </cell>
          <cell r="AO175">
            <v>2021</v>
          </cell>
          <cell r="AP175" t="str">
            <v>HUERTAS MOLINA JORGE ARTURO</v>
          </cell>
          <cell r="AQ175" t="str">
            <v>Adicion/Prorroga</v>
          </cell>
          <cell r="AR175">
            <v>44599</v>
          </cell>
          <cell r="AS175" t="str">
            <v>febrero</v>
          </cell>
          <cell r="AT175" t="str">
            <v>STRD</v>
          </cell>
          <cell r="AU175" t="str">
            <v>NILET TORRES CANDELARIO</v>
          </cell>
          <cell r="AV175">
            <v>44606</v>
          </cell>
        </row>
        <row r="176">
          <cell r="AK176">
            <v>2460</v>
          </cell>
          <cell r="AL176">
            <v>20226000054533</v>
          </cell>
          <cell r="AM176">
            <v>44599</v>
          </cell>
          <cell r="AN176">
            <v>2460</v>
          </cell>
          <cell r="AO176">
            <v>2021</v>
          </cell>
          <cell r="AP176" t="str">
            <v>IVAN YECID CAMARGO</v>
          </cell>
          <cell r="AQ176" t="str">
            <v>Adicion/Prorroga</v>
          </cell>
          <cell r="AR176">
            <v>44599</v>
          </cell>
          <cell r="AS176" t="str">
            <v>febrero</v>
          </cell>
          <cell r="AT176" t="str">
            <v>STP</v>
          </cell>
          <cell r="AU176" t="str">
            <v>JOHN ANDERSON MORENO PAREJA</v>
          </cell>
          <cell r="AV176">
            <v>44600</v>
          </cell>
          <cell r="AW176" t="str">
            <v>Publicado</v>
          </cell>
        </row>
        <row r="177">
          <cell r="AK177">
            <v>2434</v>
          </cell>
          <cell r="AL177">
            <v>20226000054513</v>
          </cell>
          <cell r="AM177">
            <v>44599</v>
          </cell>
          <cell r="AN177">
            <v>2434</v>
          </cell>
          <cell r="AO177">
            <v>2021</v>
          </cell>
          <cell r="AP177" t="str">
            <v>ALFONSO VARGAS CRUZ</v>
          </cell>
          <cell r="AQ177" t="str">
            <v>Adicion/Prorroga</v>
          </cell>
          <cell r="AR177">
            <v>44599</v>
          </cell>
          <cell r="AS177" t="str">
            <v>febrero</v>
          </cell>
          <cell r="AT177" t="str">
            <v>STP</v>
          </cell>
          <cell r="AU177" t="str">
            <v>JIMMY DAIMER URBANO JIMENEZ</v>
          </cell>
          <cell r="AV177">
            <v>44600</v>
          </cell>
          <cell r="AW177" t="str">
            <v>Publicado</v>
          </cell>
        </row>
        <row r="178">
          <cell r="AK178">
            <v>2441</v>
          </cell>
          <cell r="AL178">
            <v>20226000054493</v>
          </cell>
          <cell r="AM178">
            <v>44599</v>
          </cell>
          <cell r="AN178">
            <v>2441</v>
          </cell>
          <cell r="AO178">
            <v>2021</v>
          </cell>
          <cell r="AP178" t="str">
            <v>NATHALIA PAOLA RODRIGUEZ ZULUAGA</v>
          </cell>
          <cell r="AQ178" t="str">
            <v>Adicion/Prorroga</v>
          </cell>
          <cell r="AR178">
            <v>44599</v>
          </cell>
          <cell r="AS178" t="str">
            <v>febrero</v>
          </cell>
          <cell r="AT178" t="str">
            <v>STP</v>
          </cell>
          <cell r="AU178" t="str">
            <v>EDGAR SANCHEZ MONTOYA</v>
          </cell>
          <cell r="AV178">
            <v>44600</v>
          </cell>
          <cell r="AW178" t="str">
            <v>Publicado</v>
          </cell>
        </row>
        <row r="179">
          <cell r="AK179">
            <v>332</v>
          </cell>
          <cell r="AL179">
            <v>20225100044893</v>
          </cell>
          <cell r="AM179">
            <v>44600</v>
          </cell>
          <cell r="AN179">
            <v>332</v>
          </cell>
          <cell r="AO179">
            <v>2021</v>
          </cell>
          <cell r="AP179" t="str">
            <v>TRUJILLO REYES CESAR HUMBERTO</v>
          </cell>
          <cell r="AQ179" t="str">
            <v>Adicion/Prorroga</v>
          </cell>
          <cell r="AR179">
            <v>44600</v>
          </cell>
          <cell r="AS179" t="str">
            <v>febrero</v>
          </cell>
          <cell r="AT179" t="str">
            <v>STRD</v>
          </cell>
          <cell r="AU179" t="str">
            <v>ANA LIZETH QUINTERO GALVIS</v>
          </cell>
          <cell r="AV179">
            <v>44607</v>
          </cell>
          <cell r="AW179" t="str">
            <v>Publicado</v>
          </cell>
        </row>
        <row r="180">
          <cell r="AK180">
            <v>645</v>
          </cell>
          <cell r="AL180">
            <v>20225100044763</v>
          </cell>
          <cell r="AM180">
            <v>44600</v>
          </cell>
          <cell r="AN180">
            <v>645</v>
          </cell>
          <cell r="AO180">
            <v>2021</v>
          </cell>
          <cell r="AP180" t="str">
            <v>ARARAT MURILLO LUZ CELIA</v>
          </cell>
          <cell r="AQ180" t="str">
            <v>Adicion/Prorroga</v>
          </cell>
          <cell r="AR180">
            <v>44600</v>
          </cell>
          <cell r="AS180" t="str">
            <v>febrero</v>
          </cell>
          <cell r="AT180" t="str">
            <v>STRD</v>
          </cell>
          <cell r="AU180" t="str">
            <v>ANA LIZETH QUINTERO GALVIS</v>
          </cell>
          <cell r="AV180">
            <v>44607</v>
          </cell>
          <cell r="AW180" t="str">
            <v>Publicado</v>
          </cell>
        </row>
        <row r="181">
          <cell r="AK181">
            <v>336</v>
          </cell>
          <cell r="AL181">
            <v>20225100044753</v>
          </cell>
          <cell r="AM181">
            <v>44600</v>
          </cell>
          <cell r="AN181">
            <v>336</v>
          </cell>
          <cell r="AO181">
            <v>2021</v>
          </cell>
          <cell r="AP181" t="str">
            <v>FERNANDEZ RAMIREZ JHON FAVERT</v>
          </cell>
          <cell r="AQ181" t="str">
            <v>Adicion/Prorroga</v>
          </cell>
          <cell r="AR181">
            <v>44600</v>
          </cell>
          <cell r="AS181" t="str">
            <v>febrero</v>
          </cell>
          <cell r="AT181" t="str">
            <v>STRD</v>
          </cell>
          <cell r="AU181" t="str">
            <v>ANA LIZETH QUINTERO GALVIS</v>
          </cell>
          <cell r="AV181">
            <v>44607</v>
          </cell>
          <cell r="AW181" t="str">
            <v>Publicado</v>
          </cell>
        </row>
        <row r="182">
          <cell r="AK182">
            <v>261</v>
          </cell>
          <cell r="AL182">
            <v>20225100044713</v>
          </cell>
          <cell r="AM182">
            <v>44600</v>
          </cell>
          <cell r="AN182">
            <v>261</v>
          </cell>
          <cell r="AO182">
            <v>2021</v>
          </cell>
          <cell r="AP182" t="str">
            <v>HERNANDEZ PEREZ CARLOS EDUARDO</v>
          </cell>
          <cell r="AQ182" t="str">
            <v>Adicion/Prorroga</v>
          </cell>
          <cell r="AR182">
            <v>44600</v>
          </cell>
          <cell r="AS182" t="str">
            <v>febrero</v>
          </cell>
          <cell r="AT182" t="str">
            <v>STRD</v>
          </cell>
          <cell r="AU182" t="str">
            <v>ANA LIZETH QUINTERO GALVIS</v>
          </cell>
          <cell r="AV182">
            <v>44607</v>
          </cell>
        </row>
        <row r="183">
          <cell r="AK183">
            <v>272</v>
          </cell>
          <cell r="AL183">
            <v>20225100044703</v>
          </cell>
          <cell r="AM183">
            <v>44600</v>
          </cell>
          <cell r="AN183">
            <v>272</v>
          </cell>
          <cell r="AO183">
            <v>2021</v>
          </cell>
          <cell r="AP183" t="str">
            <v>HERNANDEZ HEREDIA CARLOS ALBERTO</v>
          </cell>
          <cell r="AQ183" t="str">
            <v>Adicion/Prorroga</v>
          </cell>
          <cell r="AR183">
            <v>44600</v>
          </cell>
          <cell r="AS183" t="str">
            <v>febrero</v>
          </cell>
          <cell r="AT183" t="str">
            <v>STRD</v>
          </cell>
          <cell r="AU183" t="str">
            <v>ANA LIZETH QUINTERO GALVIS</v>
          </cell>
          <cell r="AV183">
            <v>44607</v>
          </cell>
        </row>
        <row r="184">
          <cell r="AK184">
            <v>331</v>
          </cell>
          <cell r="AL184">
            <v>20225100044693</v>
          </cell>
          <cell r="AM184">
            <v>44600</v>
          </cell>
          <cell r="AN184">
            <v>331</v>
          </cell>
          <cell r="AO184">
            <v>2021</v>
          </cell>
          <cell r="AP184" t="str">
            <v>VASQUEZ CRISTIANO JUAN CARLOS</v>
          </cell>
          <cell r="AQ184" t="str">
            <v>Adicion/Prorroga</v>
          </cell>
          <cell r="AR184">
            <v>44600</v>
          </cell>
          <cell r="AS184" t="str">
            <v>febrero</v>
          </cell>
          <cell r="AT184" t="str">
            <v>STRD</v>
          </cell>
          <cell r="AU184" t="str">
            <v>OLGA LUCY BRAVO CASTRO</v>
          </cell>
          <cell r="AV184">
            <v>44607</v>
          </cell>
          <cell r="AW184" t="str">
            <v>Publicado</v>
          </cell>
        </row>
        <row r="185">
          <cell r="AK185">
            <v>354</v>
          </cell>
          <cell r="AL185">
            <v>20225100044683</v>
          </cell>
          <cell r="AM185">
            <v>44600</v>
          </cell>
          <cell r="AN185">
            <v>354</v>
          </cell>
          <cell r="AO185">
            <v>2021</v>
          </cell>
          <cell r="AP185" t="str">
            <v>ALARCON MORA KIMBERLIS MAINETH</v>
          </cell>
          <cell r="AQ185" t="str">
            <v>Adicion/Prorroga</v>
          </cell>
          <cell r="AR185">
            <v>44600</v>
          </cell>
          <cell r="AS185" t="str">
            <v>febrero</v>
          </cell>
          <cell r="AT185" t="str">
            <v>STRD</v>
          </cell>
          <cell r="AU185" t="str">
            <v>OLGA LUCY BRAVO CASTRO</v>
          </cell>
          <cell r="AV185">
            <v>44607</v>
          </cell>
          <cell r="AW185" t="str">
            <v>Publicado</v>
          </cell>
        </row>
        <row r="186">
          <cell r="AK186">
            <v>187</v>
          </cell>
          <cell r="AL186">
            <v>20225100044663</v>
          </cell>
          <cell r="AM186">
            <v>44600</v>
          </cell>
          <cell r="AN186">
            <v>187</v>
          </cell>
          <cell r="AO186">
            <v>2021</v>
          </cell>
          <cell r="AP186" t="str">
            <v>MARTINEZ RAMIREZ MARIA FERNANDA</v>
          </cell>
          <cell r="AQ186" t="str">
            <v>Adicion/Prorroga</v>
          </cell>
          <cell r="AR186">
            <v>44600</v>
          </cell>
          <cell r="AS186" t="str">
            <v>febrero</v>
          </cell>
          <cell r="AT186" t="str">
            <v>STRD</v>
          </cell>
          <cell r="AU186" t="str">
            <v>OLGA LUCY BRAVO CASTRO</v>
          </cell>
          <cell r="AV186">
            <v>44607</v>
          </cell>
        </row>
        <row r="187">
          <cell r="AK187">
            <v>237</v>
          </cell>
          <cell r="AL187">
            <v>20225100044613</v>
          </cell>
          <cell r="AM187">
            <v>44600</v>
          </cell>
          <cell r="AN187">
            <v>237</v>
          </cell>
          <cell r="AO187">
            <v>2021</v>
          </cell>
          <cell r="AP187" t="str">
            <v>LOAIZA AGUIRRE BRANDON ANDRES</v>
          </cell>
          <cell r="AQ187" t="str">
            <v>Adicion/Prorroga</v>
          </cell>
          <cell r="AR187">
            <v>44600</v>
          </cell>
          <cell r="AS187" t="str">
            <v>febrero</v>
          </cell>
          <cell r="AT187" t="str">
            <v>STRD</v>
          </cell>
          <cell r="AU187" t="str">
            <v>OLGA LUCY BRAVO CASTRO</v>
          </cell>
          <cell r="AV187">
            <v>44607</v>
          </cell>
          <cell r="AW187" t="str">
            <v>Publicado</v>
          </cell>
        </row>
        <row r="188">
          <cell r="AK188">
            <v>197</v>
          </cell>
          <cell r="AL188">
            <v>20225100044603</v>
          </cell>
          <cell r="AM188">
            <v>44600</v>
          </cell>
          <cell r="AN188">
            <v>197</v>
          </cell>
          <cell r="AO188">
            <v>2021</v>
          </cell>
          <cell r="AP188" t="str">
            <v>FONSECA QUIROGA YEINMY ALEXANDRA</v>
          </cell>
          <cell r="AQ188" t="str">
            <v>Adicion/Prorroga</v>
          </cell>
          <cell r="AR188">
            <v>44600</v>
          </cell>
          <cell r="AS188" t="str">
            <v>febrero</v>
          </cell>
          <cell r="AT188" t="str">
            <v>STRD</v>
          </cell>
          <cell r="AU188" t="str">
            <v>OLGA LUCY BRAVO CASTRO</v>
          </cell>
          <cell r="AV188">
            <v>44607</v>
          </cell>
          <cell r="AW188" t="str">
            <v>Publicado</v>
          </cell>
        </row>
        <row r="189">
          <cell r="AK189">
            <v>198</v>
          </cell>
          <cell r="AL189">
            <v>20225100044543</v>
          </cell>
          <cell r="AM189">
            <v>44600</v>
          </cell>
          <cell r="AN189">
            <v>198</v>
          </cell>
          <cell r="AO189">
            <v>2021</v>
          </cell>
          <cell r="AP189" t="str">
            <v>FLOREZ CASTELLANOS OLGA JASSIBE</v>
          </cell>
          <cell r="AQ189" t="str">
            <v>Adicion/Prorroga</v>
          </cell>
          <cell r="AR189">
            <v>44600</v>
          </cell>
          <cell r="AS189" t="str">
            <v>febrero</v>
          </cell>
          <cell r="AT189" t="str">
            <v>STRD</v>
          </cell>
          <cell r="AU189" t="str">
            <v>ANDERSON FABIAN QUITIAN QUITIAN</v>
          </cell>
          <cell r="AV189">
            <v>44607</v>
          </cell>
        </row>
        <row r="190">
          <cell r="AK190">
            <v>157</v>
          </cell>
          <cell r="AL190">
            <v>20225100044533</v>
          </cell>
          <cell r="AM190">
            <v>44600</v>
          </cell>
          <cell r="AN190">
            <v>157</v>
          </cell>
          <cell r="AO190">
            <v>2021</v>
          </cell>
          <cell r="AP190" t="str">
            <v>GUEVARA ROBLES CYNTHIA</v>
          </cell>
          <cell r="AQ190" t="str">
            <v>Adicion/Prorroga</v>
          </cell>
          <cell r="AR190">
            <v>44600</v>
          </cell>
          <cell r="AS190" t="str">
            <v>febrero</v>
          </cell>
          <cell r="AT190" t="str">
            <v>STRD</v>
          </cell>
          <cell r="AU190" t="str">
            <v>ANDERSON FABIAN QUITIAN QUITIAN</v>
          </cell>
          <cell r="AV190">
            <v>44607</v>
          </cell>
          <cell r="AW190" t="str">
            <v>Publicado</v>
          </cell>
        </row>
        <row r="191">
          <cell r="AK191">
            <v>142</v>
          </cell>
          <cell r="AL191">
            <v>20225100044513</v>
          </cell>
          <cell r="AM191">
            <v>44600</v>
          </cell>
          <cell r="AN191">
            <v>142</v>
          </cell>
          <cell r="AO191">
            <v>2021</v>
          </cell>
          <cell r="AP191" t="str">
            <v>PEDRAZA GARCIA SANDRA VIVIANA</v>
          </cell>
          <cell r="AQ191" t="str">
            <v>Adicion/Prorroga</v>
          </cell>
          <cell r="AR191">
            <v>44600</v>
          </cell>
          <cell r="AS191" t="str">
            <v>febrero</v>
          </cell>
          <cell r="AT191" t="str">
            <v>STRD</v>
          </cell>
          <cell r="AU191" t="str">
            <v>ANDERSON FABIAN QUITIAN QUITIAN</v>
          </cell>
          <cell r="AV191">
            <v>44607</v>
          </cell>
          <cell r="AW191" t="str">
            <v>Publicado</v>
          </cell>
        </row>
        <row r="192">
          <cell r="AK192">
            <v>287</v>
          </cell>
          <cell r="AL192">
            <v>20225100044503</v>
          </cell>
          <cell r="AM192">
            <v>44600</v>
          </cell>
          <cell r="AN192">
            <v>287</v>
          </cell>
          <cell r="AO192">
            <v>2021</v>
          </cell>
          <cell r="AP192" t="str">
            <v>DUEÑAS ROJAS JENNIFER</v>
          </cell>
          <cell r="AQ192" t="str">
            <v>Adicion/Prorroga</v>
          </cell>
          <cell r="AR192">
            <v>44600</v>
          </cell>
          <cell r="AS192" t="str">
            <v>febrero</v>
          </cell>
          <cell r="AT192" t="str">
            <v>STRD</v>
          </cell>
          <cell r="AU192" t="str">
            <v>ANDERSON FABIAN QUITIAN QUITIAN</v>
          </cell>
          <cell r="AV192">
            <v>44607</v>
          </cell>
        </row>
        <row r="193">
          <cell r="AK193">
            <v>423</v>
          </cell>
          <cell r="AL193">
            <v>20225100044483</v>
          </cell>
          <cell r="AM193">
            <v>44600</v>
          </cell>
          <cell r="AN193">
            <v>423</v>
          </cell>
          <cell r="AO193">
            <v>2021</v>
          </cell>
          <cell r="AP193" t="str">
            <v>TORRES ROMERO MILTON EDISSON</v>
          </cell>
          <cell r="AQ193" t="str">
            <v>Adicion/Prorroga</v>
          </cell>
          <cell r="AR193">
            <v>44600</v>
          </cell>
          <cell r="AS193" t="str">
            <v>febrero</v>
          </cell>
          <cell r="AT193" t="str">
            <v>STRD</v>
          </cell>
          <cell r="AU193" t="str">
            <v>ANDERSON FABIAN QUITIAN QUITIAN</v>
          </cell>
          <cell r="AV193">
            <v>44607</v>
          </cell>
          <cell r="AW193" t="str">
            <v>Publicado</v>
          </cell>
        </row>
        <row r="194">
          <cell r="AK194">
            <v>204</v>
          </cell>
          <cell r="AL194">
            <v>20225100044473</v>
          </cell>
          <cell r="AM194">
            <v>44600</v>
          </cell>
          <cell r="AN194">
            <v>204</v>
          </cell>
          <cell r="AO194">
            <v>2021</v>
          </cell>
          <cell r="AP194" t="str">
            <v>DUARTE COCONUBO WILLIAM</v>
          </cell>
          <cell r="AQ194" t="str">
            <v>Adicion/Prorroga</v>
          </cell>
          <cell r="AR194">
            <v>44600</v>
          </cell>
          <cell r="AS194" t="str">
            <v>febrero</v>
          </cell>
          <cell r="AT194" t="str">
            <v>STRD</v>
          </cell>
          <cell r="AU194" t="str">
            <v>CLAUDIA LILIANA MUÑOZ BARAJAS</v>
          </cell>
          <cell r="AV194">
            <v>44607</v>
          </cell>
        </row>
        <row r="195">
          <cell r="AK195">
            <v>137</v>
          </cell>
          <cell r="AL195">
            <v>20225100044453</v>
          </cell>
          <cell r="AM195">
            <v>44600</v>
          </cell>
          <cell r="AN195">
            <v>137</v>
          </cell>
          <cell r="AO195">
            <v>2021</v>
          </cell>
          <cell r="AP195" t="str">
            <v>ORTIZ GALVIZ MERCEDES</v>
          </cell>
          <cell r="AQ195" t="str">
            <v>Adicion/Prorroga</v>
          </cell>
          <cell r="AR195">
            <v>44600</v>
          </cell>
          <cell r="AS195" t="str">
            <v>febrero</v>
          </cell>
          <cell r="AT195" t="str">
            <v>STRD</v>
          </cell>
          <cell r="AU195" t="str">
            <v>CLAUDIA LILIANA MUÑOZ BARAJAS</v>
          </cell>
          <cell r="AV195">
            <v>44607</v>
          </cell>
          <cell r="AW195" t="str">
            <v>Publicado</v>
          </cell>
        </row>
        <row r="196">
          <cell r="AK196">
            <v>140</v>
          </cell>
          <cell r="AL196">
            <v>20225100044443</v>
          </cell>
          <cell r="AM196">
            <v>44600</v>
          </cell>
          <cell r="AN196">
            <v>140</v>
          </cell>
          <cell r="AO196">
            <v>2021</v>
          </cell>
          <cell r="AP196" t="str">
            <v>OSORIO ACEVEDO ANDRES YESID</v>
          </cell>
          <cell r="AQ196" t="str">
            <v>Adicion/Prorroga</v>
          </cell>
          <cell r="AR196">
            <v>44600</v>
          </cell>
          <cell r="AS196" t="str">
            <v>febrero</v>
          </cell>
          <cell r="AT196" t="str">
            <v>STRD</v>
          </cell>
          <cell r="AU196" t="str">
            <v>CLAUDIA LILIANA MUÑOZ BARAJAS</v>
          </cell>
          <cell r="AV196">
            <v>44607</v>
          </cell>
        </row>
        <row r="197">
          <cell r="AK197">
            <v>421</v>
          </cell>
          <cell r="AL197">
            <v>20225100044423</v>
          </cell>
          <cell r="AM197">
            <v>44600</v>
          </cell>
          <cell r="AN197">
            <v>421</v>
          </cell>
          <cell r="AO197">
            <v>2021</v>
          </cell>
          <cell r="AP197" t="str">
            <v>DUEÑAS ECHEVERRI GUSTAVO ADOLFO</v>
          </cell>
          <cell r="AQ197" t="str">
            <v>Adicion/Prorroga</v>
          </cell>
          <cell r="AR197">
            <v>44600</v>
          </cell>
          <cell r="AS197" t="str">
            <v>febrero</v>
          </cell>
          <cell r="AT197" t="str">
            <v>STRD</v>
          </cell>
          <cell r="AU197" t="str">
            <v>CLAUDIA LILIANA MUÑOZ BARAJAS</v>
          </cell>
          <cell r="AV197">
            <v>44607</v>
          </cell>
          <cell r="AW197" t="str">
            <v>Publicado</v>
          </cell>
        </row>
        <row r="198">
          <cell r="AK198">
            <v>284</v>
          </cell>
          <cell r="AL198">
            <v>20225100044403</v>
          </cell>
          <cell r="AM198">
            <v>44600</v>
          </cell>
          <cell r="AN198">
            <v>284</v>
          </cell>
          <cell r="AO198">
            <v>2021</v>
          </cell>
          <cell r="AP198" t="str">
            <v>SEPULVEDA QUEVEDO JHONATAN</v>
          </cell>
          <cell r="AQ198" t="str">
            <v>Adicion/Prorroga</v>
          </cell>
          <cell r="AR198">
            <v>44600</v>
          </cell>
          <cell r="AS198" t="str">
            <v>febrero</v>
          </cell>
          <cell r="AT198" t="str">
            <v>STRD</v>
          </cell>
          <cell r="AU198" t="str">
            <v>CLAUDIA LILIANA MUÑOZ BARAJAS</v>
          </cell>
          <cell r="AV198">
            <v>44607</v>
          </cell>
          <cell r="AW198" t="str">
            <v>Publicado</v>
          </cell>
        </row>
        <row r="199">
          <cell r="AK199">
            <v>179</v>
          </cell>
          <cell r="AL199">
            <v>20225100044393</v>
          </cell>
          <cell r="AM199">
            <v>44600</v>
          </cell>
          <cell r="AN199">
            <v>179</v>
          </cell>
          <cell r="AO199">
            <v>2021</v>
          </cell>
          <cell r="AP199" t="str">
            <v>PIMIENTO MURILLO LUIS JERSSON</v>
          </cell>
          <cell r="AQ199" t="str">
            <v>Adicion/Prorroga</v>
          </cell>
          <cell r="AR199">
            <v>44600</v>
          </cell>
          <cell r="AS199" t="str">
            <v>febrero</v>
          </cell>
          <cell r="AT199" t="str">
            <v>STRD</v>
          </cell>
          <cell r="AU199" t="str">
            <v>ANGELA MARIA ROJAS PINZON</v>
          </cell>
          <cell r="AV199">
            <v>44607</v>
          </cell>
          <cell r="AW199" t="str">
            <v>Publicado</v>
          </cell>
        </row>
        <row r="200">
          <cell r="AK200">
            <v>156</v>
          </cell>
          <cell r="AL200">
            <v>20225100044383</v>
          </cell>
          <cell r="AM200">
            <v>44600</v>
          </cell>
          <cell r="AN200">
            <v>156</v>
          </cell>
          <cell r="AO200">
            <v>2021</v>
          </cell>
          <cell r="AP200" t="str">
            <v>GUASCA MORENO OLIVA</v>
          </cell>
          <cell r="AQ200" t="str">
            <v>Adicion/Prorroga</v>
          </cell>
          <cell r="AR200">
            <v>44600</v>
          </cell>
          <cell r="AS200" t="str">
            <v>febrero</v>
          </cell>
          <cell r="AT200" t="str">
            <v>STRD</v>
          </cell>
          <cell r="AU200" t="str">
            <v>ANGELA MARIA ROJAS PINZON</v>
          </cell>
          <cell r="AV200">
            <v>44608</v>
          </cell>
        </row>
        <row r="201">
          <cell r="AK201">
            <v>333</v>
          </cell>
          <cell r="AL201">
            <v>20225100044343</v>
          </cell>
          <cell r="AM201">
            <v>44600</v>
          </cell>
          <cell r="AN201">
            <v>333</v>
          </cell>
          <cell r="AO201">
            <v>2021</v>
          </cell>
          <cell r="AP201" t="str">
            <v>ROA SOSSA DIEGO HERNAN</v>
          </cell>
          <cell r="AQ201" t="str">
            <v>Adicion/Prorroga</v>
          </cell>
          <cell r="AR201">
            <v>44600</v>
          </cell>
          <cell r="AS201" t="str">
            <v>febrero</v>
          </cell>
          <cell r="AT201" t="str">
            <v>STRD</v>
          </cell>
          <cell r="AU201" t="str">
            <v>ANGELA MARIA ROJAS PINZON</v>
          </cell>
          <cell r="AV201">
            <v>44607</v>
          </cell>
        </row>
        <row r="202">
          <cell r="AK202">
            <v>245</v>
          </cell>
          <cell r="AL202">
            <v>20225100044363</v>
          </cell>
          <cell r="AM202">
            <v>44600</v>
          </cell>
          <cell r="AN202">
            <v>245</v>
          </cell>
          <cell r="AO202">
            <v>2021</v>
          </cell>
          <cell r="AP202" t="str">
            <v>RAMIREZ SALAS YEIMY YURANY</v>
          </cell>
          <cell r="AQ202" t="str">
            <v>Adicion/Prorroga</v>
          </cell>
          <cell r="AR202">
            <v>44600</v>
          </cell>
          <cell r="AS202" t="str">
            <v>febrero</v>
          </cell>
          <cell r="AT202" t="str">
            <v>STRD</v>
          </cell>
          <cell r="AU202" t="str">
            <v>ANGELA MARIA ROJAS PINZON</v>
          </cell>
          <cell r="AV202">
            <v>44607</v>
          </cell>
        </row>
        <row r="203">
          <cell r="AK203">
            <v>297</v>
          </cell>
          <cell r="AL203">
            <v>20225100044263</v>
          </cell>
          <cell r="AM203">
            <v>44600</v>
          </cell>
          <cell r="AN203">
            <v>297</v>
          </cell>
          <cell r="AO203">
            <v>2021</v>
          </cell>
          <cell r="AP203" t="str">
            <v>HIDALGO RAMIREZ SONIA</v>
          </cell>
          <cell r="AQ203" t="str">
            <v>Adicion/Prorroga</v>
          </cell>
          <cell r="AR203">
            <v>44600</v>
          </cell>
          <cell r="AS203" t="str">
            <v>febrero</v>
          </cell>
          <cell r="AT203" t="str">
            <v>STRD</v>
          </cell>
          <cell r="AU203" t="str">
            <v>ANGELA MARIA ROJAS PINZON</v>
          </cell>
          <cell r="AV203">
            <v>44607</v>
          </cell>
          <cell r="AW203" t="str">
            <v>Publicado</v>
          </cell>
        </row>
        <row r="204">
          <cell r="AK204">
            <v>269</v>
          </cell>
          <cell r="AL204">
            <v>20225100044193</v>
          </cell>
          <cell r="AM204">
            <v>44600</v>
          </cell>
          <cell r="AN204">
            <v>269</v>
          </cell>
          <cell r="AO204">
            <v>2021</v>
          </cell>
          <cell r="AP204" t="str">
            <v>BARRETO GALLO CRISTHIAN DAVID</v>
          </cell>
          <cell r="AQ204" t="str">
            <v>Adicion/Prorroga</v>
          </cell>
          <cell r="AR204">
            <v>44600</v>
          </cell>
          <cell r="AS204" t="str">
            <v>febrero</v>
          </cell>
          <cell r="AT204" t="str">
            <v>STRD</v>
          </cell>
          <cell r="AU204" t="str">
            <v>KAREN ELIANA RINCON ESCOBAR</v>
          </cell>
          <cell r="AV204">
            <v>44607</v>
          </cell>
        </row>
        <row r="205">
          <cell r="AK205">
            <v>353</v>
          </cell>
          <cell r="AL205">
            <v>20225100044183</v>
          </cell>
          <cell r="AM205">
            <v>44600</v>
          </cell>
          <cell r="AN205">
            <v>353</v>
          </cell>
          <cell r="AO205">
            <v>2021</v>
          </cell>
          <cell r="AP205" t="str">
            <v>BALLESTEROS FAJARDO SANDRA VIVIANA</v>
          </cell>
          <cell r="AQ205" t="str">
            <v>Adicion/Prorroga</v>
          </cell>
          <cell r="AR205">
            <v>44600</v>
          </cell>
          <cell r="AS205" t="str">
            <v>febrero</v>
          </cell>
          <cell r="AT205" t="str">
            <v>STRD</v>
          </cell>
          <cell r="AU205" t="str">
            <v>KAREN ELIANA RINCON ESCOBAR</v>
          </cell>
          <cell r="AV205">
            <v>44607</v>
          </cell>
        </row>
        <row r="206">
          <cell r="AK206">
            <v>352</v>
          </cell>
          <cell r="AL206">
            <v>20225100043783</v>
          </cell>
          <cell r="AM206">
            <v>44600</v>
          </cell>
          <cell r="AN206">
            <v>352</v>
          </cell>
          <cell r="AO206">
            <v>2021</v>
          </cell>
          <cell r="AP206" t="str">
            <v>BALLEN VEGA SANDRA PILAR</v>
          </cell>
          <cell r="AQ206" t="str">
            <v>Adicion/Prorroga</v>
          </cell>
          <cell r="AR206">
            <v>44600</v>
          </cell>
          <cell r="AS206" t="str">
            <v>febrero</v>
          </cell>
          <cell r="AT206" t="str">
            <v>STRD</v>
          </cell>
          <cell r="AU206" t="str">
            <v>KAREN ELIANA RINCON ESCOBAR</v>
          </cell>
          <cell r="AV206">
            <v>44607</v>
          </cell>
        </row>
        <row r="207">
          <cell r="AK207">
            <v>264</v>
          </cell>
          <cell r="AL207">
            <v>20225100043793</v>
          </cell>
          <cell r="AM207">
            <v>44600</v>
          </cell>
          <cell r="AN207">
            <v>264</v>
          </cell>
          <cell r="AO207">
            <v>2021</v>
          </cell>
          <cell r="AP207" t="str">
            <v>CASTAÑEDA GAMBOA KAREN LORENA</v>
          </cell>
          <cell r="AQ207" t="str">
            <v>Adicion/Prorroga</v>
          </cell>
          <cell r="AR207">
            <v>44600</v>
          </cell>
          <cell r="AS207" t="str">
            <v>febrero</v>
          </cell>
          <cell r="AT207" t="str">
            <v>STRD</v>
          </cell>
          <cell r="AU207" t="str">
            <v>KAREN ELIANA RINCON ESCOBAR</v>
          </cell>
          <cell r="AV207">
            <v>44607</v>
          </cell>
          <cell r="AW207" t="str">
            <v>Publicado</v>
          </cell>
        </row>
        <row r="208">
          <cell r="AK208">
            <v>210</v>
          </cell>
          <cell r="AL208">
            <v>20225100043763</v>
          </cell>
          <cell r="AM208">
            <v>44600</v>
          </cell>
          <cell r="AN208">
            <v>210</v>
          </cell>
          <cell r="AO208">
            <v>2021</v>
          </cell>
          <cell r="AP208" t="str">
            <v>CRUZ GUERRERO LICETH CAROLINA</v>
          </cell>
          <cell r="AQ208" t="str">
            <v>Adicion/Prorroga</v>
          </cell>
          <cell r="AR208">
            <v>44600</v>
          </cell>
          <cell r="AS208" t="str">
            <v>febrero</v>
          </cell>
          <cell r="AT208" t="str">
            <v>STRD</v>
          </cell>
          <cell r="AU208" t="str">
            <v>KAREN ELIANA RINCON ESCOBAR</v>
          </cell>
          <cell r="AV208">
            <v>44607</v>
          </cell>
        </row>
        <row r="209">
          <cell r="AK209">
            <v>268</v>
          </cell>
          <cell r="AL209">
            <v>20225100043773</v>
          </cell>
          <cell r="AM209">
            <v>44600</v>
          </cell>
          <cell r="AN209">
            <v>268</v>
          </cell>
          <cell r="AO209">
            <v>2021</v>
          </cell>
          <cell r="AP209" t="str">
            <v>ARANGO ARIAS GIAN FRANCO</v>
          </cell>
          <cell r="AQ209" t="str">
            <v>Adicion/Prorroga</v>
          </cell>
          <cell r="AR209">
            <v>44600</v>
          </cell>
          <cell r="AS209" t="str">
            <v>febrero</v>
          </cell>
          <cell r="AT209" t="str">
            <v>STRD</v>
          </cell>
          <cell r="AU209" t="str">
            <v>DIANA CAROLINA CARDENAS SANCHEZ</v>
          </cell>
          <cell r="AV209">
            <v>44607</v>
          </cell>
        </row>
        <row r="210">
          <cell r="AK210">
            <v>202</v>
          </cell>
          <cell r="AL210">
            <v>20225100043753</v>
          </cell>
          <cell r="AM210">
            <v>44600</v>
          </cell>
          <cell r="AN210">
            <v>202</v>
          </cell>
          <cell r="AO210">
            <v>2021</v>
          </cell>
          <cell r="AP210" t="str">
            <v>DUARTE VELASQUEZ JUAN CAMILO</v>
          </cell>
          <cell r="AQ210" t="str">
            <v>Adicion/Prorroga</v>
          </cell>
          <cell r="AR210">
            <v>44600</v>
          </cell>
          <cell r="AS210" t="str">
            <v>febrero</v>
          </cell>
          <cell r="AT210" t="str">
            <v>STRD</v>
          </cell>
          <cell r="AU210" t="str">
            <v>DIANA CAROLINA CARDENAS SANCHEZ</v>
          </cell>
          <cell r="AV210">
            <v>44607</v>
          </cell>
          <cell r="AW210" t="str">
            <v>Publicado</v>
          </cell>
        </row>
        <row r="211">
          <cell r="AK211">
            <v>234</v>
          </cell>
          <cell r="AL211">
            <v>20225100043713</v>
          </cell>
          <cell r="AM211">
            <v>44600</v>
          </cell>
          <cell r="AN211">
            <v>234</v>
          </cell>
          <cell r="AO211">
            <v>2021</v>
          </cell>
          <cell r="AP211" t="str">
            <v xml:space="preserve">PULIDO CASTILLO JOHN JAIRO
</v>
          </cell>
          <cell r="AQ211" t="str">
            <v>Adicion/Prorroga</v>
          </cell>
          <cell r="AR211">
            <v>44600</v>
          </cell>
          <cell r="AS211" t="str">
            <v>febrero</v>
          </cell>
          <cell r="AT211" t="str">
            <v>STRD</v>
          </cell>
          <cell r="AU211" t="str">
            <v>DIANA CAROLINA CARDENAS SANCHEZ</v>
          </cell>
          <cell r="AV211">
            <v>44607</v>
          </cell>
          <cell r="AW211" t="str">
            <v>Publicado</v>
          </cell>
        </row>
        <row r="212">
          <cell r="AK212">
            <v>213</v>
          </cell>
          <cell r="AL212">
            <v>20225100043653</v>
          </cell>
          <cell r="AM212">
            <v>44600</v>
          </cell>
          <cell r="AN212">
            <v>213</v>
          </cell>
          <cell r="AO212">
            <v>2021</v>
          </cell>
          <cell r="AP212" t="str">
            <v>BUITRAGO ROMERO JUAN PABLO</v>
          </cell>
          <cell r="AQ212" t="str">
            <v>Adicion/Prorroga</v>
          </cell>
          <cell r="AR212">
            <v>44600</v>
          </cell>
          <cell r="AS212" t="str">
            <v>febrero</v>
          </cell>
          <cell r="AT212" t="str">
            <v>STRD</v>
          </cell>
          <cell r="AU212" t="str">
            <v>DIANA CAROLINA CARDENAS SANCHEZ</v>
          </cell>
          <cell r="AV212">
            <v>44607</v>
          </cell>
        </row>
        <row r="213">
          <cell r="AK213">
            <v>381</v>
          </cell>
          <cell r="AL213">
            <v>20225100043623</v>
          </cell>
          <cell r="AM213">
            <v>44600</v>
          </cell>
          <cell r="AN213">
            <v>381</v>
          </cell>
          <cell r="AO213">
            <v>2021</v>
          </cell>
          <cell r="AP213" t="str">
            <v>LUNA RINCÓN DIANA CRISTINA</v>
          </cell>
          <cell r="AQ213" t="str">
            <v>Adicion/Prorroga</v>
          </cell>
          <cell r="AR213">
            <v>44600</v>
          </cell>
          <cell r="AS213" t="str">
            <v>febrero</v>
          </cell>
          <cell r="AT213" t="str">
            <v>STRD</v>
          </cell>
          <cell r="AU213" t="str">
            <v>DIANA CAROLINA CARDENAS SANCHEZ</v>
          </cell>
          <cell r="AV213">
            <v>44607</v>
          </cell>
        </row>
        <row r="214">
          <cell r="AK214">
            <v>136</v>
          </cell>
          <cell r="AL214">
            <v>20225100043573</v>
          </cell>
          <cell r="AM214">
            <v>44600</v>
          </cell>
          <cell r="AN214">
            <v>136</v>
          </cell>
          <cell r="AO214">
            <v>2021</v>
          </cell>
          <cell r="AP214" t="str">
            <v>BAYUELO DAGER LUIS ALBERTO</v>
          </cell>
          <cell r="AQ214" t="str">
            <v>Adicion/Prorroga</v>
          </cell>
          <cell r="AR214">
            <v>44600</v>
          </cell>
          <cell r="AS214" t="str">
            <v>febrero</v>
          </cell>
          <cell r="AT214" t="str">
            <v>STRD</v>
          </cell>
          <cell r="AU214" t="str">
            <v>ESNEYDER CARRANZA ORTIZ</v>
          </cell>
          <cell r="AV214">
            <v>44607</v>
          </cell>
        </row>
        <row r="215">
          <cell r="AK215">
            <v>328</v>
          </cell>
          <cell r="AL215">
            <v>20225100043523</v>
          </cell>
          <cell r="AM215">
            <v>44600</v>
          </cell>
          <cell r="AN215">
            <v>328</v>
          </cell>
          <cell r="AO215">
            <v>2021</v>
          </cell>
          <cell r="AP215" t="str">
            <v>LOPEZ CAMACHO MARIO ANDRES</v>
          </cell>
          <cell r="AQ215" t="str">
            <v>Adicion/Prorroga</v>
          </cell>
          <cell r="AR215">
            <v>44600</v>
          </cell>
          <cell r="AS215" t="str">
            <v>febrero</v>
          </cell>
          <cell r="AT215" t="str">
            <v>STRD</v>
          </cell>
          <cell r="AU215" t="str">
            <v>ESNEYDER CARRANZA ORTIZ</v>
          </cell>
          <cell r="AV215">
            <v>44607</v>
          </cell>
        </row>
        <row r="216">
          <cell r="AK216">
            <v>267</v>
          </cell>
          <cell r="AL216">
            <v>20225100043483</v>
          </cell>
          <cell r="AM216">
            <v>44600</v>
          </cell>
          <cell r="AN216">
            <v>267</v>
          </cell>
          <cell r="AO216">
            <v>2021</v>
          </cell>
          <cell r="AP216" t="str">
            <v>LEYVA ARDILA JAIRO ANDRES</v>
          </cell>
          <cell r="AQ216" t="str">
            <v>Adicion/Prorroga</v>
          </cell>
          <cell r="AR216">
            <v>44600</v>
          </cell>
          <cell r="AS216" t="str">
            <v>febrero</v>
          </cell>
          <cell r="AT216" t="str">
            <v>STRD</v>
          </cell>
          <cell r="AU216" t="str">
            <v>ESNEYDER CARRANZA ORTIZ</v>
          </cell>
          <cell r="AV216">
            <v>44607</v>
          </cell>
          <cell r="AW216" t="str">
            <v>Publicado</v>
          </cell>
        </row>
        <row r="217">
          <cell r="AK217">
            <v>577</v>
          </cell>
          <cell r="AL217">
            <v>20225100043463</v>
          </cell>
          <cell r="AM217">
            <v>44600</v>
          </cell>
          <cell r="AN217">
            <v>577</v>
          </cell>
          <cell r="AO217">
            <v>2021</v>
          </cell>
          <cell r="AP217" t="str">
            <v>SOTO VASQUEZ SEBASTIAN NICOLAS</v>
          </cell>
          <cell r="AQ217" t="str">
            <v>Adicion/Prorroga</v>
          </cell>
          <cell r="AR217">
            <v>44600</v>
          </cell>
          <cell r="AS217" t="str">
            <v>febrero</v>
          </cell>
          <cell r="AT217" t="str">
            <v>STRD</v>
          </cell>
          <cell r="AU217" t="str">
            <v>ESNEYDER CARRANZA ORTIZ</v>
          </cell>
          <cell r="AV217">
            <v>44607</v>
          </cell>
          <cell r="AW217" t="str">
            <v>Publicado</v>
          </cell>
        </row>
        <row r="218">
          <cell r="AK218">
            <v>1127</v>
          </cell>
          <cell r="AL218">
            <v>20225100043203</v>
          </cell>
          <cell r="AM218">
            <v>44600</v>
          </cell>
          <cell r="AN218">
            <v>1127</v>
          </cell>
          <cell r="AO218">
            <v>2021</v>
          </cell>
          <cell r="AP218" t="str">
            <v>ROJAS ARDILA JONATHAN FERNEY</v>
          </cell>
          <cell r="AQ218" t="str">
            <v>Adicion/Prorroga</v>
          </cell>
          <cell r="AR218">
            <v>44600</v>
          </cell>
          <cell r="AS218" t="str">
            <v>febrero</v>
          </cell>
          <cell r="AT218" t="str">
            <v>STRD</v>
          </cell>
          <cell r="AU218" t="str">
            <v>ESNEYDER CARRANZA ORTIZ</v>
          </cell>
          <cell r="AV218">
            <v>44607</v>
          </cell>
        </row>
        <row r="219">
          <cell r="AK219">
            <v>1879</v>
          </cell>
          <cell r="AL219">
            <v>20225100042663</v>
          </cell>
          <cell r="AM219">
            <v>44600</v>
          </cell>
          <cell r="AN219">
            <v>1879</v>
          </cell>
          <cell r="AO219">
            <v>2021</v>
          </cell>
          <cell r="AP219" t="str">
            <v>ROJAS NAVARRETE FERNANDO MIGUEL</v>
          </cell>
          <cell r="AQ219" t="str">
            <v>Adicion/Prorroga</v>
          </cell>
          <cell r="AR219">
            <v>44600</v>
          </cell>
          <cell r="AS219" t="str">
            <v>febrero</v>
          </cell>
          <cell r="AT219" t="str">
            <v>STRD</v>
          </cell>
          <cell r="AU219" t="str">
            <v>MARTHA FENIVER POLANIA VANEGAS</v>
          </cell>
          <cell r="AV219">
            <v>44609</v>
          </cell>
        </row>
        <row r="220">
          <cell r="AK220">
            <v>1722</v>
          </cell>
          <cell r="AL220">
            <v>20225100042213</v>
          </cell>
          <cell r="AM220">
            <v>44600</v>
          </cell>
          <cell r="AN220">
            <v>1722</v>
          </cell>
          <cell r="AO220">
            <v>2021</v>
          </cell>
          <cell r="AP220" t="str">
            <v>MARTINEZ SEPULVEDA KAREN JOHANA</v>
          </cell>
          <cell r="AQ220" t="str">
            <v>Adicion/Prorroga</v>
          </cell>
          <cell r="AR220">
            <v>44600</v>
          </cell>
          <cell r="AS220" t="str">
            <v>febrero</v>
          </cell>
          <cell r="AT220" t="str">
            <v>STRD</v>
          </cell>
          <cell r="AU220" t="str">
            <v>MARTHA FENIVER POLANIA VANEGAS</v>
          </cell>
          <cell r="AV220">
            <v>44608</v>
          </cell>
          <cell r="AW220" t="str">
            <v>Publicado</v>
          </cell>
        </row>
        <row r="221">
          <cell r="AK221">
            <v>2016</v>
          </cell>
          <cell r="AL221">
            <v>20225100042103</v>
          </cell>
          <cell r="AM221">
            <v>44600</v>
          </cell>
          <cell r="AN221">
            <v>2016</v>
          </cell>
          <cell r="AO221">
            <v>2021</v>
          </cell>
          <cell r="AP221" t="str">
            <v>BUITRAGO CRISTIAN JAVIER</v>
          </cell>
          <cell r="AQ221" t="str">
            <v>Adicion/Prorroga</v>
          </cell>
          <cell r="AR221">
            <v>44600</v>
          </cell>
          <cell r="AS221" t="str">
            <v>febrero</v>
          </cell>
          <cell r="AT221" t="str">
            <v>STRD</v>
          </cell>
          <cell r="AU221" t="str">
            <v>MARTHA FENIVER POLANIA VANEGAS</v>
          </cell>
          <cell r="AV221">
            <v>44608</v>
          </cell>
        </row>
        <row r="222">
          <cell r="AK222">
            <v>107</v>
          </cell>
          <cell r="AL222">
            <v>20225100041873</v>
          </cell>
          <cell r="AM222">
            <v>44600</v>
          </cell>
          <cell r="AN222">
            <v>107</v>
          </cell>
          <cell r="AO222">
            <v>2021</v>
          </cell>
          <cell r="AP222" t="str">
            <v>PARADA CASTRO JHON HENRY</v>
          </cell>
          <cell r="AQ222" t="str">
            <v>Adicion/Prorroga</v>
          </cell>
          <cell r="AR222">
            <v>44600</v>
          </cell>
          <cell r="AS222" t="str">
            <v>febrero</v>
          </cell>
          <cell r="AT222" t="str">
            <v>STRD</v>
          </cell>
          <cell r="AU222" t="str">
            <v>MARTHA FENIVER POLANIA VANEGAS</v>
          </cell>
          <cell r="AV222">
            <v>44608</v>
          </cell>
        </row>
        <row r="223">
          <cell r="AK223">
            <v>150</v>
          </cell>
          <cell r="AL223">
            <v>20225100041843</v>
          </cell>
          <cell r="AM223">
            <v>44600</v>
          </cell>
          <cell r="AN223">
            <v>150</v>
          </cell>
          <cell r="AO223">
            <v>2021</v>
          </cell>
          <cell r="AP223" t="str">
            <v>ROJAS LOPEZ JOSE DANIEL</v>
          </cell>
          <cell r="AQ223" t="str">
            <v>Adicion/Prorroga</v>
          </cell>
          <cell r="AR223">
            <v>44600</v>
          </cell>
          <cell r="AS223" t="str">
            <v>febrero</v>
          </cell>
          <cell r="AT223" t="str">
            <v>STRD</v>
          </cell>
          <cell r="AU223" t="str">
            <v>MARTHA FENIVER POLANIA VANEGAS</v>
          </cell>
          <cell r="AV223">
            <v>44608</v>
          </cell>
          <cell r="AW223" t="str">
            <v>Publicado</v>
          </cell>
        </row>
        <row r="224">
          <cell r="AK224">
            <v>122</v>
          </cell>
          <cell r="AL224">
            <v>20225100041803</v>
          </cell>
          <cell r="AM224">
            <v>44600</v>
          </cell>
          <cell r="AN224">
            <v>122</v>
          </cell>
          <cell r="AO224">
            <v>2021</v>
          </cell>
          <cell r="AP224" t="str">
            <v>SEGURA QUIÑONEZ WILLIAM ALEXANDER</v>
          </cell>
          <cell r="AQ224" t="str">
            <v>Adicion/Prorroga</v>
          </cell>
          <cell r="AR224">
            <v>44600</v>
          </cell>
          <cell r="AS224" t="str">
            <v>febrero</v>
          </cell>
          <cell r="AT224" t="str">
            <v>STRD</v>
          </cell>
          <cell r="AU224" t="str">
            <v>NILET TORRES CANDELARIO</v>
          </cell>
          <cell r="AV224">
            <v>44608</v>
          </cell>
        </row>
        <row r="225">
          <cell r="AK225">
            <v>1940</v>
          </cell>
          <cell r="AL225">
            <v>20225100041783</v>
          </cell>
          <cell r="AM225">
            <v>44600</v>
          </cell>
          <cell r="AN225">
            <v>1940</v>
          </cell>
          <cell r="AO225">
            <v>2021</v>
          </cell>
          <cell r="AP225" t="str">
            <v>RODRIGUEZ MORA CRISTHIAN CAMILO</v>
          </cell>
          <cell r="AQ225" t="str">
            <v>Adicion/Prorroga</v>
          </cell>
          <cell r="AR225">
            <v>44600</v>
          </cell>
          <cell r="AS225" t="str">
            <v>febrero</v>
          </cell>
          <cell r="AT225" t="str">
            <v>STRD</v>
          </cell>
          <cell r="AU225" t="str">
            <v>NILET TORRES CANDELARIO</v>
          </cell>
          <cell r="AV225">
            <v>44608</v>
          </cell>
        </row>
        <row r="226">
          <cell r="AK226">
            <v>275</v>
          </cell>
          <cell r="AL226">
            <v>20225100041693</v>
          </cell>
          <cell r="AM226">
            <v>44600</v>
          </cell>
          <cell r="AN226">
            <v>275</v>
          </cell>
          <cell r="AO226">
            <v>2021</v>
          </cell>
          <cell r="AP226" t="str">
            <v>LOPEZ BENAVIDES JASMIN CATALINA</v>
          </cell>
          <cell r="AQ226" t="str">
            <v>Adicion/Prorroga</v>
          </cell>
          <cell r="AR226">
            <v>44600</v>
          </cell>
          <cell r="AS226" t="str">
            <v>febrero</v>
          </cell>
          <cell r="AT226" t="str">
            <v>STRD</v>
          </cell>
          <cell r="AU226" t="str">
            <v>NILET TORRES CANDELARIO</v>
          </cell>
          <cell r="AV226">
            <v>44607</v>
          </cell>
          <cell r="AW226" t="str">
            <v>Publicado</v>
          </cell>
        </row>
        <row r="227">
          <cell r="AK227">
            <v>599</v>
          </cell>
          <cell r="AL227">
            <v>20225100041513</v>
          </cell>
          <cell r="AM227">
            <v>44600</v>
          </cell>
          <cell r="AN227">
            <v>599</v>
          </cell>
          <cell r="AO227">
            <v>2021</v>
          </cell>
          <cell r="AP227" t="str">
            <v>SANCHEZ GIL FIDEL ANDRES</v>
          </cell>
          <cell r="AQ227" t="str">
            <v>Adicion/Prorroga</v>
          </cell>
          <cell r="AR227">
            <v>44600</v>
          </cell>
          <cell r="AS227" t="str">
            <v>febrero</v>
          </cell>
          <cell r="AT227" t="str">
            <v>STRD</v>
          </cell>
          <cell r="AU227" t="str">
            <v>NILET TORRES CANDELARIO</v>
          </cell>
          <cell r="AV227">
            <v>44607</v>
          </cell>
          <cell r="AW227" t="str">
            <v>Publicado</v>
          </cell>
        </row>
        <row r="228">
          <cell r="AK228">
            <v>315</v>
          </cell>
          <cell r="AL228">
            <v>20225100041473</v>
          </cell>
          <cell r="AM228">
            <v>44600</v>
          </cell>
          <cell r="AN228">
            <v>315</v>
          </cell>
          <cell r="AO228">
            <v>2021</v>
          </cell>
          <cell r="AP228" t="str">
            <v>BAQUERO GARCIA GISELL NATALIE</v>
          </cell>
          <cell r="AQ228" t="str">
            <v>Adicion/Prorroga</v>
          </cell>
          <cell r="AR228">
            <v>44600</v>
          </cell>
          <cell r="AS228" t="str">
            <v>febrero</v>
          </cell>
          <cell r="AT228" t="str">
            <v>STRD</v>
          </cell>
          <cell r="AU228" t="str">
            <v>NILET TORRES CANDELARIO</v>
          </cell>
          <cell r="AV228">
            <v>44607</v>
          </cell>
          <cell r="AW228" t="str">
            <v>Publicado</v>
          </cell>
        </row>
        <row r="229">
          <cell r="AK229">
            <v>319</v>
          </cell>
          <cell r="AL229">
            <v>20225100041453</v>
          </cell>
          <cell r="AM229">
            <v>44600</v>
          </cell>
          <cell r="AN229">
            <v>319</v>
          </cell>
          <cell r="AO229">
            <v>2021</v>
          </cell>
          <cell r="AP229" t="str">
            <v>SANABRIA QUIROGA ANYELA MARCELA</v>
          </cell>
          <cell r="AQ229" t="str">
            <v>Adicion/Prorroga</v>
          </cell>
          <cell r="AR229">
            <v>44600</v>
          </cell>
          <cell r="AS229" t="str">
            <v>febrero</v>
          </cell>
          <cell r="AT229" t="str">
            <v>STRD</v>
          </cell>
          <cell r="AU229" t="str">
            <v>SANDRA MILENA DELGADILLO VARGAS</v>
          </cell>
          <cell r="AV229">
            <v>44607</v>
          </cell>
        </row>
        <row r="230">
          <cell r="AK230">
            <v>228</v>
          </cell>
          <cell r="AL230">
            <v>20225100041403</v>
          </cell>
          <cell r="AM230">
            <v>44600</v>
          </cell>
          <cell r="AN230">
            <v>228</v>
          </cell>
          <cell r="AO230">
            <v>2021</v>
          </cell>
          <cell r="AP230" t="str">
            <v>ROA NIÑO DORIS PAOLA</v>
          </cell>
          <cell r="AQ230" t="str">
            <v>Adicion/Prorroga</v>
          </cell>
          <cell r="AR230">
            <v>44600</v>
          </cell>
          <cell r="AS230" t="str">
            <v>febrero</v>
          </cell>
          <cell r="AT230" t="str">
            <v>STRD</v>
          </cell>
          <cell r="AU230" t="str">
            <v>SANDRA MILENA DELGADILLO VARGAS</v>
          </cell>
          <cell r="AV230">
            <v>44607</v>
          </cell>
          <cell r="AW230" t="str">
            <v>Publicado</v>
          </cell>
        </row>
        <row r="231">
          <cell r="AK231">
            <v>219</v>
          </cell>
          <cell r="AL231">
            <v>20225100041373</v>
          </cell>
          <cell r="AM231">
            <v>44600</v>
          </cell>
          <cell r="AN231">
            <v>219</v>
          </cell>
          <cell r="AO231">
            <v>2021</v>
          </cell>
          <cell r="AP231" t="str">
            <v>NOAK HIDALGO PIER ANGELO</v>
          </cell>
          <cell r="AQ231" t="str">
            <v>Adicion/Prorroga</v>
          </cell>
          <cell r="AR231">
            <v>44600</v>
          </cell>
          <cell r="AS231" t="str">
            <v>febrero</v>
          </cell>
          <cell r="AT231" t="str">
            <v>STRD</v>
          </cell>
          <cell r="AU231" t="str">
            <v>SANDRA MILENA DELGADILLO VARGAS</v>
          </cell>
          <cell r="AV231">
            <v>44607</v>
          </cell>
          <cell r="AW231" t="str">
            <v>Publicado</v>
          </cell>
        </row>
        <row r="232">
          <cell r="AK232">
            <v>273</v>
          </cell>
          <cell r="AL232">
            <v>20225100041353</v>
          </cell>
          <cell r="AM232">
            <v>44600</v>
          </cell>
          <cell r="AN232">
            <v>273</v>
          </cell>
          <cell r="AO232">
            <v>2021</v>
          </cell>
          <cell r="AP232" t="str">
            <v>FRANCO ROA CHRISTOPHER HOEL</v>
          </cell>
          <cell r="AQ232" t="str">
            <v>Adicion/Prorroga</v>
          </cell>
          <cell r="AR232">
            <v>44600</v>
          </cell>
          <cell r="AS232" t="str">
            <v>febrero</v>
          </cell>
          <cell r="AT232" t="str">
            <v>STRD</v>
          </cell>
          <cell r="AU232" t="str">
            <v>SANDRA MILENA DELGADILLO VARGAS</v>
          </cell>
          <cell r="AV232">
            <v>44607</v>
          </cell>
        </row>
        <row r="233">
          <cell r="AK233">
            <v>220</v>
          </cell>
          <cell r="AL233">
            <v>20225100041253</v>
          </cell>
          <cell r="AM233">
            <v>44600</v>
          </cell>
          <cell r="AN233">
            <v>220</v>
          </cell>
          <cell r="AO233">
            <v>2021</v>
          </cell>
          <cell r="AP233" t="str">
            <v>SIERRA TORRES ESTIVEN JESUS</v>
          </cell>
          <cell r="AQ233" t="str">
            <v>Adicion/Prorroga</v>
          </cell>
          <cell r="AR233">
            <v>44600</v>
          </cell>
          <cell r="AS233" t="str">
            <v>febrero</v>
          </cell>
          <cell r="AT233" t="str">
            <v>STRD</v>
          </cell>
          <cell r="AU233" t="str">
            <v>SANDRA MILENA DELGADILLO VARGAS</v>
          </cell>
          <cell r="AV233">
            <v>44608</v>
          </cell>
        </row>
        <row r="234">
          <cell r="AK234">
            <v>1793</v>
          </cell>
          <cell r="AL234">
            <v>20225100041153</v>
          </cell>
          <cell r="AM234">
            <v>44600</v>
          </cell>
          <cell r="AN234">
            <v>1793</v>
          </cell>
          <cell r="AO234">
            <v>2021</v>
          </cell>
          <cell r="AP234" t="str">
            <v>HERNANDEZ GALINDO CINDY LORENA</v>
          </cell>
          <cell r="AQ234" t="str">
            <v>Adicion/Prorroga</v>
          </cell>
          <cell r="AR234">
            <v>44600</v>
          </cell>
          <cell r="AS234" t="str">
            <v>febrero</v>
          </cell>
          <cell r="AT234" t="str">
            <v>STRD</v>
          </cell>
          <cell r="AU234" t="str">
            <v>EDGAR SANCHEZ MONTOYA</v>
          </cell>
          <cell r="AV234">
            <v>44608</v>
          </cell>
        </row>
        <row r="235">
          <cell r="AK235">
            <v>192</v>
          </cell>
          <cell r="AL235">
            <v>20225100041133</v>
          </cell>
          <cell r="AM235">
            <v>44600</v>
          </cell>
          <cell r="AN235">
            <v>192</v>
          </cell>
          <cell r="AO235">
            <v>2021</v>
          </cell>
          <cell r="AP235" t="str">
            <v>GARZON MORALES SIRLEY</v>
          </cell>
          <cell r="AQ235" t="str">
            <v>Adicion/Prorroga</v>
          </cell>
          <cell r="AR235">
            <v>44600</v>
          </cell>
          <cell r="AS235" t="str">
            <v>febrero</v>
          </cell>
          <cell r="AT235" t="str">
            <v>STRD</v>
          </cell>
          <cell r="AU235" t="str">
            <v>EDGAR SANCHEZ MONTOYA</v>
          </cell>
          <cell r="AV235">
            <v>44607</v>
          </cell>
        </row>
        <row r="236">
          <cell r="AK236">
            <v>1874</v>
          </cell>
          <cell r="AL236">
            <v>20225100041053</v>
          </cell>
          <cell r="AM236">
            <v>44600</v>
          </cell>
          <cell r="AN236">
            <v>1874</v>
          </cell>
          <cell r="AO236">
            <v>2021</v>
          </cell>
          <cell r="AP236" t="str">
            <v>COLMENARES TOLE MILLER</v>
          </cell>
          <cell r="AQ236" t="str">
            <v>Adicion/Prorroga</v>
          </cell>
          <cell r="AR236">
            <v>44600</v>
          </cell>
          <cell r="AS236" t="str">
            <v>febrero</v>
          </cell>
          <cell r="AT236" t="str">
            <v>STRD</v>
          </cell>
          <cell r="AU236" t="str">
            <v>EDGAR SANCHEZ MONTOYA</v>
          </cell>
          <cell r="AV236">
            <v>44609</v>
          </cell>
          <cell r="AW236" t="str">
            <v>Publicado</v>
          </cell>
        </row>
        <row r="237">
          <cell r="AK237">
            <v>1903</v>
          </cell>
          <cell r="AL237">
            <v>20225100041013</v>
          </cell>
          <cell r="AM237">
            <v>44600</v>
          </cell>
          <cell r="AN237">
            <v>1903</v>
          </cell>
          <cell r="AO237">
            <v>2021</v>
          </cell>
          <cell r="AP237" t="str">
            <v>BARNEY PINZON YAROLD</v>
          </cell>
          <cell r="AQ237" t="str">
            <v>Adicion/Prorroga</v>
          </cell>
          <cell r="AR237">
            <v>44600</v>
          </cell>
          <cell r="AS237" t="str">
            <v>febrero</v>
          </cell>
          <cell r="AT237" t="str">
            <v>STRD</v>
          </cell>
          <cell r="AU237" t="str">
            <v>EDGAR SANCHEZ MONTOYA</v>
          </cell>
          <cell r="AV237">
            <v>44608</v>
          </cell>
          <cell r="AW237" t="str">
            <v>Publicado</v>
          </cell>
        </row>
        <row r="238">
          <cell r="AK238">
            <v>2015</v>
          </cell>
          <cell r="AL238">
            <v>20225100040963</v>
          </cell>
          <cell r="AM238">
            <v>44600</v>
          </cell>
          <cell r="AN238">
            <v>2015</v>
          </cell>
          <cell r="AO238">
            <v>2021</v>
          </cell>
          <cell r="AP238" t="str">
            <v>AMAYA QUINTERO DANIEL ALEJANDRO</v>
          </cell>
          <cell r="AQ238" t="str">
            <v>Adicion/Prorroga</v>
          </cell>
          <cell r="AR238">
            <v>44600</v>
          </cell>
          <cell r="AS238" t="str">
            <v>febrero</v>
          </cell>
          <cell r="AT238" t="str">
            <v>STRD</v>
          </cell>
          <cell r="AU238" t="str">
            <v>EDGAR SANCHEZ MONTOYA</v>
          </cell>
          <cell r="AV238">
            <v>44608</v>
          </cell>
        </row>
        <row r="239">
          <cell r="AK239">
            <v>1881</v>
          </cell>
          <cell r="AL239">
            <v>20225100040813</v>
          </cell>
          <cell r="AM239">
            <v>44600</v>
          </cell>
          <cell r="AN239">
            <v>1881</v>
          </cell>
          <cell r="AO239">
            <v>2021</v>
          </cell>
          <cell r="AP239" t="str">
            <v>PAEZ MATALLANA NATALIA ANDREA</v>
          </cell>
          <cell r="AQ239" t="str">
            <v>Adicion/Prorroga</v>
          </cell>
          <cell r="AR239">
            <v>44600</v>
          </cell>
          <cell r="AS239" t="str">
            <v>febrero</v>
          </cell>
          <cell r="AT239" t="str">
            <v>STRD</v>
          </cell>
          <cell r="AU239" t="str">
            <v>YENIFFER LORENA ROJAS SAZA</v>
          </cell>
          <cell r="AV239">
            <v>44608</v>
          </cell>
          <cell r="AW239" t="str">
            <v>Rechazado por el proveedor</v>
          </cell>
        </row>
        <row r="240">
          <cell r="AK240">
            <v>1914</v>
          </cell>
          <cell r="AL240">
            <v>20225100040683</v>
          </cell>
          <cell r="AM240">
            <v>44600</v>
          </cell>
          <cell r="AN240">
            <v>1914</v>
          </cell>
          <cell r="AO240">
            <v>2021</v>
          </cell>
          <cell r="AP240" t="str">
            <v>QUIÑONES ANGULO DANNY GREGORIO</v>
          </cell>
          <cell r="AQ240" t="str">
            <v>Adicion/Prorroga</v>
          </cell>
          <cell r="AR240">
            <v>44600</v>
          </cell>
          <cell r="AS240" t="str">
            <v>febrero</v>
          </cell>
          <cell r="AT240" t="str">
            <v>STRD</v>
          </cell>
          <cell r="AU240" t="str">
            <v>YENIFFER LORENA ROJAS SAZA</v>
          </cell>
          <cell r="AV240">
            <v>44608</v>
          </cell>
        </row>
        <row r="241">
          <cell r="AK241">
            <v>1851</v>
          </cell>
          <cell r="AL241">
            <v>20225100040473</v>
          </cell>
          <cell r="AM241">
            <v>44600</v>
          </cell>
          <cell r="AN241">
            <v>1851</v>
          </cell>
          <cell r="AO241">
            <v>2021</v>
          </cell>
          <cell r="AP241" t="str">
            <v>RODRIGUEZ LOZADA RUBEN DARIO</v>
          </cell>
          <cell r="AQ241" t="str">
            <v>Adicion/Prorroga</v>
          </cell>
          <cell r="AR241">
            <v>44600</v>
          </cell>
          <cell r="AS241" t="str">
            <v>febrero</v>
          </cell>
          <cell r="AT241" t="str">
            <v>STRD</v>
          </cell>
          <cell r="AU241" t="str">
            <v>YENIFFER LORENA ROJAS SAZA</v>
          </cell>
          <cell r="AV241">
            <v>44608</v>
          </cell>
        </row>
        <row r="242">
          <cell r="AK242">
            <v>141</v>
          </cell>
          <cell r="AL242">
            <v>20225100038893</v>
          </cell>
          <cell r="AM242">
            <v>44600</v>
          </cell>
          <cell r="AN242">
            <v>141</v>
          </cell>
          <cell r="AO242">
            <v>2021</v>
          </cell>
          <cell r="AP242" t="str">
            <v xml:space="preserve">PALMA HERNANDEZ GERMAN
</v>
          </cell>
          <cell r="AQ242" t="str">
            <v>Adicion/Prorroga</v>
          </cell>
          <cell r="AR242">
            <v>44600</v>
          </cell>
          <cell r="AS242" t="str">
            <v>febrero</v>
          </cell>
          <cell r="AT242" t="str">
            <v>STRD</v>
          </cell>
          <cell r="AU242" t="str">
            <v>YENIFFER LORENA ROJAS SAZA</v>
          </cell>
          <cell r="AV242">
            <v>44603</v>
          </cell>
        </row>
        <row r="243">
          <cell r="AK243">
            <v>266</v>
          </cell>
          <cell r="AL243">
            <v>20225100044593</v>
          </cell>
          <cell r="AM243">
            <v>44600</v>
          </cell>
          <cell r="AN243">
            <v>266</v>
          </cell>
          <cell r="AO243">
            <v>2021</v>
          </cell>
          <cell r="AP243" t="str">
            <v>CALDERON GARZON YEIMIY MARELA</v>
          </cell>
          <cell r="AQ243" t="str">
            <v>Adicion/Prorroga</v>
          </cell>
          <cell r="AR243">
            <v>44600</v>
          </cell>
          <cell r="AS243" t="str">
            <v>febrero</v>
          </cell>
          <cell r="AT243" t="str">
            <v>STRD</v>
          </cell>
          <cell r="AU243" t="str">
            <v>YENIFFER LORENA ROJAS SAZA</v>
          </cell>
          <cell r="AV243">
            <v>44607</v>
          </cell>
          <cell r="AW243" t="str">
            <v>Publicado</v>
          </cell>
        </row>
        <row r="244">
          <cell r="AK244">
            <v>155</v>
          </cell>
          <cell r="AL244">
            <v>20225100044583</v>
          </cell>
          <cell r="AM244">
            <v>44600</v>
          </cell>
          <cell r="AN244">
            <v>155</v>
          </cell>
          <cell r="AO244">
            <v>2021</v>
          </cell>
          <cell r="AP244" t="str">
            <v>GORDILLO JIMENEZ MARY XIMENA</v>
          </cell>
          <cell r="AQ244" t="str">
            <v>Adicion/Prorroga</v>
          </cell>
          <cell r="AR244">
            <v>44600</v>
          </cell>
          <cell r="AS244" t="str">
            <v>febrero</v>
          </cell>
          <cell r="AT244" t="str">
            <v>STRD</v>
          </cell>
          <cell r="AU244" t="str">
            <v>JOHN ANDERSON MORENO PAREJA</v>
          </cell>
          <cell r="AV244">
            <v>44607</v>
          </cell>
          <cell r="AW244" t="str">
            <v>Publicado</v>
          </cell>
        </row>
        <row r="245">
          <cell r="AK245">
            <v>183</v>
          </cell>
          <cell r="AL245">
            <v>20225100044563</v>
          </cell>
          <cell r="AM245">
            <v>44600</v>
          </cell>
          <cell r="AN245">
            <v>183</v>
          </cell>
          <cell r="AO245">
            <v>2021</v>
          </cell>
          <cell r="AP245" t="str">
            <v>CLAVIJO GOMEZ LEONARDO</v>
          </cell>
          <cell r="AQ245" t="str">
            <v>Adicion/Prorroga</v>
          </cell>
          <cell r="AR245">
            <v>44600</v>
          </cell>
          <cell r="AS245" t="str">
            <v>febrero</v>
          </cell>
          <cell r="AT245" t="str">
            <v>STRD</v>
          </cell>
          <cell r="AU245" t="str">
            <v>JOHN ANDERSON MORENO PAREJA</v>
          </cell>
          <cell r="AV245">
            <v>44607</v>
          </cell>
        </row>
        <row r="246">
          <cell r="AK246">
            <v>235</v>
          </cell>
          <cell r="AL246">
            <v>20225100044553</v>
          </cell>
          <cell r="AM246">
            <v>44600</v>
          </cell>
          <cell r="AN246">
            <v>235</v>
          </cell>
          <cell r="AO246">
            <v>2021</v>
          </cell>
          <cell r="AP246" t="str">
            <v>SERRATO AGUIRRE PLIYIS MARILY</v>
          </cell>
          <cell r="AQ246" t="str">
            <v>Adicion/Prorroga</v>
          </cell>
          <cell r="AR246">
            <v>44600</v>
          </cell>
          <cell r="AS246" t="str">
            <v>febrero</v>
          </cell>
          <cell r="AT246" t="str">
            <v>STRD</v>
          </cell>
          <cell r="AU246" t="str">
            <v>JOHN ANDERSON MORENO PAREJA</v>
          </cell>
          <cell r="AV246">
            <v>44607</v>
          </cell>
        </row>
        <row r="247">
          <cell r="AK247">
            <v>895</v>
          </cell>
          <cell r="AL247">
            <v>20225100044283</v>
          </cell>
          <cell r="AM247">
            <v>44600</v>
          </cell>
          <cell r="AN247">
            <v>895</v>
          </cell>
          <cell r="AO247">
            <v>2021</v>
          </cell>
          <cell r="AP247" t="str">
            <v>MATURANA MURILLO JHON ERICK</v>
          </cell>
          <cell r="AQ247" t="str">
            <v>Adicion/Prorroga</v>
          </cell>
          <cell r="AR247">
            <v>44600</v>
          </cell>
          <cell r="AS247" t="str">
            <v>febrero</v>
          </cell>
          <cell r="AT247" t="str">
            <v>STRD</v>
          </cell>
          <cell r="AU247" t="str">
            <v>JOHN ANDERSON MORENO PAREJA</v>
          </cell>
          <cell r="AV247">
            <v>44607</v>
          </cell>
        </row>
        <row r="248">
          <cell r="AK248">
            <v>326</v>
          </cell>
          <cell r="AL248">
            <v>20225100044273</v>
          </cell>
          <cell r="AM248">
            <v>44600</v>
          </cell>
          <cell r="AN248">
            <v>326</v>
          </cell>
          <cell r="AO248">
            <v>2021</v>
          </cell>
          <cell r="AP248" t="str">
            <v>LAVERDE CAÑON WILLIAM GEOVANNY</v>
          </cell>
          <cell r="AQ248" t="str">
            <v>Adicion/Prorroga</v>
          </cell>
          <cell r="AR248">
            <v>44600</v>
          </cell>
          <cell r="AS248" t="str">
            <v>febrero</v>
          </cell>
          <cell r="AT248" t="str">
            <v>STRD</v>
          </cell>
          <cell r="AU248" t="str">
            <v>JOHN ANDERSON MORENO PAREJA</v>
          </cell>
          <cell r="AV248">
            <v>44607</v>
          </cell>
          <cell r="AW248" t="str">
            <v>Publicado</v>
          </cell>
        </row>
        <row r="249">
          <cell r="AK249">
            <v>265</v>
          </cell>
          <cell r="AL249">
            <v>20225100043603</v>
          </cell>
          <cell r="AM249">
            <v>44600</v>
          </cell>
          <cell r="AN249">
            <v>265</v>
          </cell>
          <cell r="AO249">
            <v>2021</v>
          </cell>
          <cell r="AP249" t="str">
            <v>IGLESIAS HUESO JOSE BAUTISTA</v>
          </cell>
          <cell r="AQ249" t="str">
            <v>Adicion/Prorroga</v>
          </cell>
          <cell r="AR249">
            <v>44600</v>
          </cell>
          <cell r="AS249" t="str">
            <v>febrero</v>
          </cell>
          <cell r="AT249" t="str">
            <v>STRD</v>
          </cell>
          <cell r="AU249" t="str">
            <v>JOHN ANDERSON MORENO PAREJA</v>
          </cell>
          <cell r="AV249">
            <v>44607</v>
          </cell>
        </row>
        <row r="250">
          <cell r="AK250">
            <v>2352</v>
          </cell>
          <cell r="AL250">
            <v>20215200482153</v>
          </cell>
          <cell r="AM250">
            <v>44533</v>
          </cell>
          <cell r="AN250">
            <v>2352</v>
          </cell>
          <cell r="AO250">
            <v>2021</v>
          </cell>
          <cell r="AP250" t="str">
            <v>PULIDO SANDOVAL SARA PATRICIA</v>
          </cell>
          <cell r="AQ250" t="str">
            <v>Suspender el contrato</v>
          </cell>
          <cell r="AS250" t="str">
            <v>diciembre</v>
          </cell>
          <cell r="AT250" t="str">
            <v>STRD</v>
          </cell>
          <cell r="AU250" t="str">
            <v>ANA LIZETH QUINTERO GALVIS</v>
          </cell>
        </row>
        <row r="251">
          <cell r="AK251">
            <v>1784</v>
          </cell>
          <cell r="AL251">
            <v>20225000005683</v>
          </cell>
          <cell r="AM251">
            <v>44568</v>
          </cell>
          <cell r="AN251">
            <v>1784</v>
          </cell>
          <cell r="AO251">
            <v>2022</v>
          </cell>
          <cell r="AP251" t="str">
            <v>PAMELA MANUELA ORTIZ DIAZ A  ANDREA DEL PILAR LOPERA PRADA</v>
          </cell>
          <cell r="AQ251" t="str">
            <v>Ceder el contrato</v>
          </cell>
          <cell r="AS251" t="str">
            <v>diciembre</v>
          </cell>
          <cell r="AT251" t="str">
            <v>STRD</v>
          </cell>
          <cell r="AU251" t="str">
            <v>ANA LIZETH QUINTERO GALVIS</v>
          </cell>
          <cell r="AV251">
            <v>44569</v>
          </cell>
        </row>
        <row r="252">
          <cell r="AK252">
            <v>1388</v>
          </cell>
          <cell r="AL252" t="str">
            <v>20224100005733
  20224100272193
20224100017123</v>
          </cell>
          <cell r="AM252" t="str">
            <v>06/01/2022
18/01/2022
5/07/2022</v>
          </cell>
          <cell r="AN252">
            <v>1388</v>
          </cell>
          <cell r="AO252">
            <v>2021</v>
          </cell>
          <cell r="AP252" t="str">
            <v>YRAIDIS MARÍA SÁNCHEZ ZURITA</v>
          </cell>
          <cell r="AQ252" t="str">
            <v xml:space="preserve">Terminacion anticipada </v>
          </cell>
          <cell r="AS252" t="str">
            <v>diciembre</v>
          </cell>
          <cell r="AT252" t="str">
            <v>STC</v>
          </cell>
          <cell r="AU252" t="str">
            <v>ANDERSON FABIAN QUITIAN QUITIAN</v>
          </cell>
        </row>
        <row r="253">
          <cell r="AK253">
            <v>2283</v>
          </cell>
          <cell r="AL253">
            <v>20225000009843</v>
          </cell>
          <cell r="AM253">
            <v>44573</v>
          </cell>
          <cell r="AN253">
            <v>2283</v>
          </cell>
          <cell r="AO253">
            <v>2021</v>
          </cell>
          <cell r="AP253" t="str">
            <v xml:space="preserve">ADRIANA VALERA ROMERO A  ANGINSON STEVEN ANGULO HERNANDEZ </v>
          </cell>
          <cell r="AQ253" t="str">
            <v>Ceder el contrato</v>
          </cell>
          <cell r="AR253">
            <v>44573</v>
          </cell>
          <cell r="AS253" t="str">
            <v>enero</v>
          </cell>
          <cell r="AT253" t="str">
            <v>STRD</v>
          </cell>
          <cell r="AU253" t="str">
            <v>ANDERSON FABIAN QUITIAN QUITIAN</v>
          </cell>
          <cell r="AV253">
            <v>44577</v>
          </cell>
          <cell r="AW253" t="str">
            <v>Publicado</v>
          </cell>
        </row>
        <row r="254">
          <cell r="AK254">
            <v>2369</v>
          </cell>
          <cell r="AM254">
            <v>44578</v>
          </cell>
          <cell r="AN254">
            <v>2369</v>
          </cell>
          <cell r="AO254">
            <v>2021</v>
          </cell>
          <cell r="AP254" t="str">
            <v>SECRETARÍA GENERAL DE LA ALCALDÍA MAYOR DE BOGOTÁ</v>
          </cell>
          <cell r="AQ254" t="str">
            <v>Adicion/Prorroga</v>
          </cell>
          <cell r="AR254">
            <v>44578</v>
          </cell>
          <cell r="AS254" t="str">
            <v>enero</v>
          </cell>
          <cell r="AT254" t="str">
            <v>SG</v>
          </cell>
          <cell r="AU254" t="str">
            <v>ANDREA CASALLAS RODRIGUEZ</v>
          </cell>
        </row>
        <row r="255">
          <cell r="AK255">
            <v>413</v>
          </cell>
          <cell r="AL255">
            <v>20215200498453</v>
          </cell>
          <cell r="AM255">
            <v>44573</v>
          </cell>
          <cell r="AN255">
            <v>413</v>
          </cell>
          <cell r="AO255">
            <v>2021</v>
          </cell>
          <cell r="AP255" t="str">
            <v>SARA SOFIA NIÑO AGUIRRE</v>
          </cell>
          <cell r="AQ255" t="str">
            <v>Suspender el contrato</v>
          </cell>
          <cell r="AR255">
            <v>44573</v>
          </cell>
          <cell r="AS255" t="str">
            <v>enero</v>
          </cell>
          <cell r="AT255" t="str">
            <v>STRD</v>
          </cell>
          <cell r="AU255" t="str">
            <v>ANA LIZETH QUINTERO GALVIS</v>
          </cell>
          <cell r="AV255" t="str">
            <v>29/12 al 27/01,</v>
          </cell>
          <cell r="AW255" t="str">
            <v>Publicado</v>
          </cell>
        </row>
        <row r="256">
          <cell r="AK256">
            <v>689</v>
          </cell>
          <cell r="AL256">
            <v>20215200488633</v>
          </cell>
          <cell r="AM256">
            <v>44573</v>
          </cell>
          <cell r="AN256">
            <v>689</v>
          </cell>
          <cell r="AO256">
            <v>2021</v>
          </cell>
          <cell r="AP256" t="str">
            <v>HERRERA FERNÁNDEZ YULIETH ADRIANA</v>
          </cell>
          <cell r="AQ256" t="str">
            <v>Suspender el contrato</v>
          </cell>
          <cell r="AR256">
            <v>44573</v>
          </cell>
          <cell r="AS256" t="str">
            <v>enero</v>
          </cell>
          <cell r="AT256" t="str">
            <v>STRD</v>
          </cell>
          <cell r="AU256" t="str">
            <v>ANDERSON FABIAN QUITIAN QUITIAN</v>
          </cell>
          <cell r="AV256" t="str">
            <v>01/01 al 20/01</v>
          </cell>
        </row>
        <row r="257">
          <cell r="AK257">
            <v>2304</v>
          </cell>
          <cell r="AL257">
            <v>20215200488623</v>
          </cell>
          <cell r="AM257">
            <v>44573</v>
          </cell>
          <cell r="AN257">
            <v>2304</v>
          </cell>
          <cell r="AO257">
            <v>2021</v>
          </cell>
          <cell r="AP257" t="str">
            <v>BRIJALDO SANABRIA MATEO NICOLAS</v>
          </cell>
          <cell r="AQ257" t="str">
            <v>Suspender el contrato</v>
          </cell>
          <cell r="AR257">
            <v>44573</v>
          </cell>
          <cell r="AS257" t="str">
            <v>enero</v>
          </cell>
          <cell r="AT257" t="str">
            <v>STRD</v>
          </cell>
          <cell r="AU257" t="str">
            <v>DIANA CAROLINA CARDENAS SANCHEZ</v>
          </cell>
          <cell r="AV257" t="str">
            <v>01/01 al 20/01</v>
          </cell>
        </row>
        <row r="258">
          <cell r="AK258">
            <v>2240</v>
          </cell>
          <cell r="AL258">
            <v>20225200000253</v>
          </cell>
          <cell r="AM258">
            <v>44210</v>
          </cell>
          <cell r="AN258">
            <v>2240</v>
          </cell>
          <cell r="AO258">
            <v>2021</v>
          </cell>
          <cell r="AP258" t="str">
            <v>PEREZ RAYO JUANA ALEXANDRA JANETH</v>
          </cell>
          <cell r="AQ258" t="str">
            <v>Suspender el contrato</v>
          </cell>
          <cell r="AR258">
            <v>44574</v>
          </cell>
          <cell r="AS258" t="str">
            <v>enero</v>
          </cell>
          <cell r="AT258" t="str">
            <v>STRD</v>
          </cell>
          <cell r="AU258" t="str">
            <v>ANA LIZETH QUINTERO GALVIS</v>
          </cell>
          <cell r="AV258" t="str">
            <v>3/01 al 29/01
1/02 al 1 de marzo</v>
          </cell>
          <cell r="AW258" t="str">
            <v>Publicado</v>
          </cell>
        </row>
        <row r="259">
          <cell r="AK259">
            <v>2345</v>
          </cell>
          <cell r="AL259" t="str">
            <v>20224100012513
20224100024613
20224100132983</v>
          </cell>
          <cell r="AM259">
            <v>44210</v>
          </cell>
          <cell r="AN259">
            <v>2345</v>
          </cell>
          <cell r="AO259">
            <v>2021</v>
          </cell>
          <cell r="AP259" t="str">
            <v>EDER ALEIXO ROMERO PEDRAZA</v>
          </cell>
          <cell r="AQ259" t="str">
            <v xml:space="preserve">Terminacion anticipada </v>
          </cell>
          <cell r="AR259">
            <v>44574</v>
          </cell>
          <cell r="AS259" t="str">
            <v>enero</v>
          </cell>
          <cell r="AT259" t="str">
            <v>STC</v>
          </cell>
          <cell r="AU259" t="str">
            <v>ANDERSON FABIAN QUITIAN QUITIAN</v>
          </cell>
          <cell r="AV259">
            <v>44643</v>
          </cell>
          <cell r="AW259" t="str">
            <v>Publicado</v>
          </cell>
        </row>
        <row r="260">
          <cell r="AK260">
            <v>1414</v>
          </cell>
          <cell r="AL260">
            <v>20225000009883</v>
          </cell>
          <cell r="AM260">
            <v>44577</v>
          </cell>
          <cell r="AN260">
            <v>1414</v>
          </cell>
          <cell r="AO260">
            <v>2021</v>
          </cell>
          <cell r="AP260" t="str">
            <v>ARBOLEDA MENDOZA VALERIA</v>
          </cell>
          <cell r="AQ260" t="str">
            <v>Suspender el contrato</v>
          </cell>
          <cell r="AR260">
            <v>44577</v>
          </cell>
          <cell r="AS260" t="str">
            <v>enero</v>
          </cell>
          <cell r="AT260" t="str">
            <v>STRD</v>
          </cell>
          <cell r="AU260" t="str">
            <v>ANDERSON FABIAN QUITIAN QUITIAN</v>
          </cell>
          <cell r="AV260" t="str">
            <v>01/01 hasta el 28/02</v>
          </cell>
        </row>
        <row r="261">
          <cell r="AK261">
            <v>2546</v>
          </cell>
          <cell r="AL261">
            <v>20215000500873</v>
          </cell>
          <cell r="AM261">
            <v>44577</v>
          </cell>
          <cell r="AN261">
            <v>2546</v>
          </cell>
          <cell r="AO261">
            <v>2021</v>
          </cell>
          <cell r="AP261" t="str">
            <v>MANUEL EDUARDO LANCHEROS REDONDO</v>
          </cell>
          <cell r="AQ261" t="str">
            <v xml:space="preserve">Terminacion anticipada </v>
          </cell>
          <cell r="AR261">
            <v>44577</v>
          </cell>
          <cell r="AS261" t="str">
            <v>enero</v>
          </cell>
          <cell r="AT261" t="str">
            <v>STRD</v>
          </cell>
          <cell r="AU261" t="str">
            <v>ANDREA CASALLAS RODRIGUEZ</v>
          </cell>
          <cell r="AV261">
            <v>44576</v>
          </cell>
          <cell r="AW261" t="str">
            <v>Publicado</v>
          </cell>
        </row>
        <row r="262">
          <cell r="AK262">
            <v>1324</v>
          </cell>
          <cell r="AL262">
            <v>20225000015143</v>
          </cell>
          <cell r="AM262">
            <v>44577</v>
          </cell>
          <cell r="AN262">
            <v>1324</v>
          </cell>
          <cell r="AO262">
            <v>2021</v>
          </cell>
          <cell r="AP262" t="str">
            <v>HERNANDEZ RODRIGUEZ STEWART</v>
          </cell>
          <cell r="AQ262" t="str">
            <v xml:space="preserve">Terminacion anticipada </v>
          </cell>
          <cell r="AR262">
            <v>44577</v>
          </cell>
          <cell r="AS262" t="str">
            <v>enero</v>
          </cell>
          <cell r="AT262" t="str">
            <v>STRD</v>
          </cell>
          <cell r="AU262" t="str">
            <v>YENIFFER LORENA ROJAS SAZA</v>
          </cell>
        </row>
        <row r="263">
          <cell r="AK263">
            <v>417</v>
          </cell>
          <cell r="AL263">
            <v>20225000018053</v>
          </cell>
          <cell r="AM263">
            <v>44579</v>
          </cell>
          <cell r="AN263">
            <v>417</v>
          </cell>
          <cell r="AO263">
            <v>2021</v>
          </cell>
          <cell r="AP263" t="str">
            <v xml:space="preserve">JANETH MUÑOZ ANGULO A DIEGO FERNANDOVÁSQUEZ MORALES </v>
          </cell>
          <cell r="AQ263" t="str">
            <v>Ceder el contrato</v>
          </cell>
          <cell r="AR263">
            <v>44579</v>
          </cell>
          <cell r="AS263" t="str">
            <v>enero</v>
          </cell>
          <cell r="AT263" t="str">
            <v>STRD</v>
          </cell>
          <cell r="AU263" t="str">
            <v>ANDERSON FABIAN QUITIAN QUITIAN</v>
          </cell>
          <cell r="AV263">
            <v>44574</v>
          </cell>
        </row>
        <row r="264">
          <cell r="AK264">
            <v>1739</v>
          </cell>
          <cell r="AL264">
            <v>20225000019083</v>
          </cell>
          <cell r="AM264">
            <v>44580</v>
          </cell>
          <cell r="AN264">
            <v>1739</v>
          </cell>
          <cell r="AO264">
            <v>2021</v>
          </cell>
          <cell r="AP264" t="str">
            <v>ANGIE JOHANA PACHECO RODRIGUEZ  A CASTAÑEDA CASTELBLANCO JUANA
DEL ROCIO</v>
          </cell>
          <cell r="AQ264" t="str">
            <v>Ceder el contrato</v>
          </cell>
          <cell r="AR264">
            <v>44611</v>
          </cell>
          <cell r="AS264" t="str">
            <v>febrero</v>
          </cell>
          <cell r="AT264" t="str">
            <v>STRD</v>
          </cell>
          <cell r="AU264" t="str">
            <v>KAREN ELIANA RINCON ESCOBAR</v>
          </cell>
          <cell r="AV264">
            <v>44585</v>
          </cell>
          <cell r="AW264" t="str">
            <v>Publicado</v>
          </cell>
        </row>
        <row r="265">
          <cell r="AK265">
            <v>287</v>
          </cell>
          <cell r="AL265">
            <v>20225000020093</v>
          </cell>
          <cell r="AM265">
            <v>44581</v>
          </cell>
          <cell r="AN265">
            <v>287</v>
          </cell>
          <cell r="AO265">
            <v>2021</v>
          </cell>
          <cell r="AP265" t="str">
            <v>JENNIFER DAYAN AGUDELO CALLEJAS  A DUEÑAS ROJAS JENNIFER</v>
          </cell>
          <cell r="AQ265" t="str">
            <v>Ceder el contrato</v>
          </cell>
          <cell r="AR265">
            <v>44612</v>
          </cell>
          <cell r="AS265" t="str">
            <v>febrero</v>
          </cell>
          <cell r="AT265" t="str">
            <v>STRD</v>
          </cell>
          <cell r="AU265" t="str">
            <v>ANDREA CASALLAS RODRIGUEZ</v>
          </cell>
          <cell r="AV265">
            <v>44585</v>
          </cell>
          <cell r="AW265" t="str">
            <v>Publicado</v>
          </cell>
        </row>
        <row r="266">
          <cell r="AK266">
            <v>2673</v>
          </cell>
          <cell r="AL266">
            <v>20225200005703</v>
          </cell>
          <cell r="AM266">
            <v>44580</v>
          </cell>
          <cell r="AN266">
            <v>2673</v>
          </cell>
          <cell r="AO266">
            <v>2021</v>
          </cell>
          <cell r="AP266" t="str">
            <v>GARCIA BALLESTEROS RONALD</v>
          </cell>
          <cell r="AQ266" t="str">
            <v>Suspender el contrato</v>
          </cell>
          <cell r="AR266">
            <v>44611</v>
          </cell>
          <cell r="AS266" t="str">
            <v>febrero</v>
          </cell>
          <cell r="AT266" t="str">
            <v>STRD</v>
          </cell>
          <cell r="AU266" t="str">
            <v>ANDERSON FABIAN QUITIAN QUITIAN</v>
          </cell>
          <cell r="AV266" t="str">
            <v>19/01/ al 28/02</v>
          </cell>
        </row>
        <row r="267">
          <cell r="AK267">
            <v>3662</v>
          </cell>
          <cell r="AL267">
            <v>20224100019983</v>
          </cell>
          <cell r="AM267">
            <v>44580</v>
          </cell>
          <cell r="AN267">
            <v>3662</v>
          </cell>
          <cell r="AO267">
            <v>2019</v>
          </cell>
          <cell r="AP267" t="str">
            <v>CONSORCIO PARQUES</v>
          </cell>
          <cell r="AQ267" t="str">
            <v>Reactivar el contrato</v>
          </cell>
          <cell r="AR267">
            <v>44611</v>
          </cell>
          <cell r="AS267" t="str">
            <v>febrero</v>
          </cell>
          <cell r="AT267" t="str">
            <v>STC</v>
          </cell>
          <cell r="AU267" t="str">
            <v>YENIFFER LORENA ROJAS SAZA</v>
          </cell>
        </row>
        <row r="268">
          <cell r="AK268">
            <v>235</v>
          </cell>
          <cell r="AL268">
            <v>20225000022623</v>
          </cell>
          <cell r="AM268">
            <v>44581</v>
          </cell>
          <cell r="AN268">
            <v>235</v>
          </cell>
          <cell r="AO268">
            <v>2021</v>
          </cell>
          <cell r="AP268" t="str">
            <v>CORZOFORERO ROBIN a SERRATO AGUIRRE PLIYIS MARILY</v>
          </cell>
          <cell r="AQ268" t="str">
            <v>Ceder el contrato</v>
          </cell>
          <cell r="AR268">
            <v>44582</v>
          </cell>
          <cell r="AS268" t="str">
            <v>enero</v>
          </cell>
          <cell r="AT268" t="str">
            <v>STRD</v>
          </cell>
          <cell r="AU268" t="str">
            <v>SILVIA JULIANA MANRIQUE FLOREZ</v>
          </cell>
          <cell r="AV268">
            <v>44585</v>
          </cell>
        </row>
        <row r="269">
          <cell r="AK269">
            <v>830</v>
          </cell>
          <cell r="AL269">
            <v>20225200016893</v>
          </cell>
          <cell r="AM269">
            <v>44581</v>
          </cell>
          <cell r="AN269">
            <v>830</v>
          </cell>
          <cell r="AO269">
            <v>2021</v>
          </cell>
          <cell r="AP269" t="str">
            <v xml:space="preserve">NAVARRO VILLALOBOS JHOAN MAURICIO </v>
          </cell>
          <cell r="AQ269" t="str">
            <v>Suspender el contrato</v>
          </cell>
          <cell r="AR269">
            <v>44612</v>
          </cell>
          <cell r="AS269" t="str">
            <v>febrero</v>
          </cell>
          <cell r="AT269" t="str">
            <v>STRD</v>
          </cell>
          <cell r="AU269" t="str">
            <v>SILVIA JULIANA MANRIQUE FLOREZ</v>
          </cell>
          <cell r="AV269" t="str">
            <v>15/01/ al 03/02</v>
          </cell>
        </row>
        <row r="270">
          <cell r="AK270">
            <v>2456</v>
          </cell>
          <cell r="AL270">
            <v>20225000022603</v>
          </cell>
          <cell r="AM270">
            <v>44581</v>
          </cell>
          <cell r="AN270">
            <v>2456</v>
          </cell>
          <cell r="AO270">
            <v>2021</v>
          </cell>
          <cell r="AP270" t="str">
            <v>LINARES LEGUIZAMON HECTOR RICARDO a GUIZA LUIS ANDRES</v>
          </cell>
          <cell r="AQ270" t="str">
            <v>Ceder el contrato</v>
          </cell>
          <cell r="AR270">
            <v>44582</v>
          </cell>
          <cell r="AS270" t="str">
            <v>enero</v>
          </cell>
          <cell r="AT270" t="str">
            <v>STRD</v>
          </cell>
          <cell r="AU270" t="str">
            <v>EDGAR SANCHEZ MONTOYA</v>
          </cell>
          <cell r="AV270">
            <v>44585</v>
          </cell>
          <cell r="AW270" t="str">
            <v>Publicado</v>
          </cell>
        </row>
        <row r="271">
          <cell r="AK271">
            <v>2710</v>
          </cell>
          <cell r="AL271">
            <v>20224100022053</v>
          </cell>
          <cell r="AM271">
            <v>44581</v>
          </cell>
          <cell r="AN271">
            <v>2710</v>
          </cell>
          <cell r="AO271">
            <v>2021</v>
          </cell>
          <cell r="AP271" t="str">
            <v>NELCY RUTH ROJAS ROMERO</v>
          </cell>
          <cell r="AQ271" t="str">
            <v xml:space="preserve">Terminacion anticipada </v>
          </cell>
          <cell r="AR271">
            <v>44582</v>
          </cell>
          <cell r="AS271" t="str">
            <v>enero</v>
          </cell>
          <cell r="AT271" t="str">
            <v>STC</v>
          </cell>
          <cell r="AU271" t="str">
            <v>EDGAR SANCHEZ MONTOYA</v>
          </cell>
          <cell r="AV271">
            <v>44581</v>
          </cell>
          <cell r="AW271" t="str">
            <v>Publicado</v>
          </cell>
        </row>
        <row r="272">
          <cell r="AK272">
            <v>3662</v>
          </cell>
          <cell r="AL272">
            <v>20224100022533</v>
          </cell>
          <cell r="AM272">
            <v>44581</v>
          </cell>
          <cell r="AN272">
            <v>3662</v>
          </cell>
          <cell r="AO272">
            <v>2019</v>
          </cell>
          <cell r="AP272" t="str">
            <v>CONSORCIO PARQUES</v>
          </cell>
          <cell r="AQ272" t="str">
            <v>Suspender el contrato</v>
          </cell>
          <cell r="AR272">
            <v>44582</v>
          </cell>
          <cell r="AS272" t="str">
            <v>enero</v>
          </cell>
          <cell r="AT272" t="str">
            <v>STC</v>
          </cell>
          <cell r="AU272" t="str">
            <v>ANDREA CASALLAS RODRIGUEZ</v>
          </cell>
        </row>
        <row r="273">
          <cell r="AK273">
            <v>1911</v>
          </cell>
          <cell r="AL273">
            <v>20225000022243</v>
          </cell>
          <cell r="AM273">
            <v>44581</v>
          </cell>
          <cell r="AN273">
            <v>1911</v>
          </cell>
          <cell r="AO273">
            <v>2021</v>
          </cell>
          <cell r="AP273" t="str">
            <v>ZAMBRANO FORERO ESTEFANY MARCELA a CASTRO FERNANDEZ JUAN PABLO</v>
          </cell>
          <cell r="AQ273" t="str">
            <v>Ceder el contrato</v>
          </cell>
          <cell r="AR273">
            <v>44582</v>
          </cell>
          <cell r="AS273" t="str">
            <v>enero</v>
          </cell>
          <cell r="AT273" t="str">
            <v>STRD</v>
          </cell>
          <cell r="AU273" t="str">
            <v>ANDREA CASALLAS RODRIGUEZ</v>
          </cell>
          <cell r="AV273">
            <v>44585</v>
          </cell>
          <cell r="AW273" t="str">
            <v>Publicado</v>
          </cell>
        </row>
        <row r="274">
          <cell r="AK274">
            <v>1413</v>
          </cell>
          <cell r="AL274">
            <v>20225000022133</v>
          </cell>
          <cell r="AM274">
            <v>44581</v>
          </cell>
          <cell r="AN274">
            <v>1413</v>
          </cell>
          <cell r="AO274">
            <v>2021</v>
          </cell>
          <cell r="AP274" t="str">
            <v>DAVID RICARDO RODRIGUEZ TORRES  a JULIAN DAVID TELLEZ ESPITIA</v>
          </cell>
          <cell r="AQ274" t="str">
            <v>Ceder el contrato</v>
          </cell>
          <cell r="AR274">
            <v>44582</v>
          </cell>
          <cell r="AS274" t="str">
            <v>enero</v>
          </cell>
          <cell r="AT274" t="str">
            <v>STRD</v>
          </cell>
          <cell r="AU274" t="str">
            <v>YENIFFER LORENA ROJAS SAZA</v>
          </cell>
          <cell r="AV274">
            <v>44582</v>
          </cell>
          <cell r="AW274" t="str">
            <v>Publicado</v>
          </cell>
        </row>
        <row r="275">
          <cell r="AK275">
            <v>1902</v>
          </cell>
          <cell r="AL275">
            <v>20225000021653</v>
          </cell>
          <cell r="AM275">
            <v>44581</v>
          </cell>
          <cell r="AN275">
            <v>1902</v>
          </cell>
          <cell r="AO275">
            <v>2021</v>
          </cell>
          <cell r="AP275" t="str">
            <v>HOLMAN RUSLAN BARRERA TORRES a PEREZ IBAÑEZ JORGE LUIS</v>
          </cell>
          <cell r="AQ275" t="str">
            <v>Ceder el contrato</v>
          </cell>
          <cell r="AR275">
            <v>44582</v>
          </cell>
          <cell r="AS275" t="str">
            <v>enero</v>
          </cell>
          <cell r="AT275" t="str">
            <v>STRD</v>
          </cell>
          <cell r="AU275" t="str">
            <v>JIMMY DAIMER URBANO JIMENEZ</v>
          </cell>
          <cell r="AV275">
            <v>44585</v>
          </cell>
        </row>
        <row r="276">
          <cell r="AK276">
            <v>1939</v>
          </cell>
          <cell r="AL276">
            <v>20225000021123</v>
          </cell>
          <cell r="AM276">
            <v>44581</v>
          </cell>
          <cell r="AN276">
            <v>1939</v>
          </cell>
          <cell r="AO276">
            <v>2021</v>
          </cell>
          <cell r="AP276" t="str">
            <v xml:space="preserve">  CARLOS ENRIQUE OSPINA AREIZA aSUAREZ GUZMAN PEDRO ALEXANDER</v>
          </cell>
          <cell r="AQ276" t="str">
            <v>Ceder el contrato</v>
          </cell>
          <cell r="AR276">
            <v>44582</v>
          </cell>
          <cell r="AS276" t="str">
            <v>enero</v>
          </cell>
          <cell r="AT276" t="str">
            <v>STRD</v>
          </cell>
          <cell r="AU276" t="str">
            <v>JOHN ANDERSON MORENO PAREJA</v>
          </cell>
          <cell r="AV276">
            <v>44584</v>
          </cell>
        </row>
        <row r="277">
          <cell r="AK277">
            <v>689</v>
          </cell>
          <cell r="AL277">
            <v>20225200022113</v>
          </cell>
          <cell r="AM277">
            <v>44581</v>
          </cell>
          <cell r="AN277">
            <v>689</v>
          </cell>
          <cell r="AO277">
            <v>2021</v>
          </cell>
          <cell r="AP277" t="str">
            <v>HERRERA FERNANDEZ YULIETH ADRIANA</v>
          </cell>
          <cell r="AQ277" t="str">
            <v>Suspender el contrato</v>
          </cell>
          <cell r="AR277">
            <v>44582</v>
          </cell>
          <cell r="AS277" t="str">
            <v>enero</v>
          </cell>
          <cell r="AT277" t="str">
            <v>STRD</v>
          </cell>
          <cell r="AU277" t="str">
            <v>YENIFFER LORENA ROJAS SAZA</v>
          </cell>
          <cell r="AV277" t="str">
            <v>20/01 al 28/02</v>
          </cell>
          <cell r="AW277" t="str">
            <v>Publicado</v>
          </cell>
        </row>
        <row r="278">
          <cell r="AK278">
            <v>665</v>
          </cell>
          <cell r="AL278">
            <v>20225200022063</v>
          </cell>
          <cell r="AM278">
            <v>44581</v>
          </cell>
          <cell r="AN278">
            <v>665</v>
          </cell>
          <cell r="AO278">
            <v>2021</v>
          </cell>
          <cell r="AP278" t="str">
            <v>FIGUEROA YAIMA INGRID MARCELA</v>
          </cell>
          <cell r="AQ278" t="str">
            <v>Suspender el contrato</v>
          </cell>
          <cell r="AR278">
            <v>44582</v>
          </cell>
          <cell r="AS278" t="str">
            <v>enero</v>
          </cell>
          <cell r="AT278" t="str">
            <v>STRD</v>
          </cell>
          <cell r="AU278" t="str">
            <v>EDGAR SANCHEZ MONTOYA</v>
          </cell>
          <cell r="AV278" t="str">
            <v>21/01 al  28/02</v>
          </cell>
        </row>
        <row r="279">
          <cell r="AK279">
            <v>2304</v>
          </cell>
          <cell r="AL279">
            <v>20225200022043</v>
          </cell>
          <cell r="AM279">
            <v>44581</v>
          </cell>
          <cell r="AN279">
            <v>2304</v>
          </cell>
          <cell r="AO279">
            <v>2021</v>
          </cell>
          <cell r="AP279" t="str">
            <v>BRIJALDO SANABRIA MATEO NICOLAS</v>
          </cell>
          <cell r="AQ279" t="str">
            <v>Suspender el contrato</v>
          </cell>
          <cell r="AR279">
            <v>44582</v>
          </cell>
          <cell r="AS279" t="str">
            <v>enero</v>
          </cell>
          <cell r="AT279" t="str">
            <v>STRD</v>
          </cell>
          <cell r="AU279" t="str">
            <v>DIANA CAROLINA CARDENAS SANCHEZ</v>
          </cell>
          <cell r="AV279" t="str">
            <v>20/01 al 28/02</v>
          </cell>
        </row>
        <row r="280">
          <cell r="AK280">
            <v>1811</v>
          </cell>
          <cell r="AL280">
            <v>20225000030623</v>
          </cell>
          <cell r="AM280">
            <v>44585</v>
          </cell>
          <cell r="AN280">
            <v>1811</v>
          </cell>
          <cell r="AO280">
            <v>2021</v>
          </cell>
          <cell r="AP280" t="str">
            <v>JOSE INDALECIO GOMEZ CASAS  A  GABRIEL SANTIAGO HERRERA RINCON</v>
          </cell>
          <cell r="AQ280" t="str">
            <v>Ceder el contrato</v>
          </cell>
          <cell r="AR280">
            <v>44585</v>
          </cell>
          <cell r="AS280" t="str">
            <v>enero</v>
          </cell>
          <cell r="AT280" t="str">
            <v>STRD</v>
          </cell>
          <cell r="AU280" t="str">
            <v>ANDREA CASALLAS RODRIGUEZ</v>
          </cell>
          <cell r="AW280" t="str">
            <v>Publicado</v>
          </cell>
        </row>
        <row r="281">
          <cell r="AK281">
            <v>325</v>
          </cell>
          <cell r="AL281">
            <v>20225000026623</v>
          </cell>
          <cell r="AM281">
            <v>44585</v>
          </cell>
          <cell r="AN281">
            <v>325</v>
          </cell>
          <cell r="AO281">
            <v>2021</v>
          </cell>
          <cell r="AP281" t="str">
            <v xml:space="preserve"> MARISELA IBARRA ARAQUE A ALARCON PAEZ JULY ANDREA </v>
          </cell>
          <cell r="AQ281" t="str">
            <v>Ceder el contrato</v>
          </cell>
          <cell r="AR281">
            <v>44585</v>
          </cell>
          <cell r="AS281" t="str">
            <v>enero</v>
          </cell>
          <cell r="AT281" t="str">
            <v>STRD</v>
          </cell>
          <cell r="AU281" t="str">
            <v>SILVIA JULIANA MANRIQUE FLOREZ</v>
          </cell>
        </row>
        <row r="282">
          <cell r="AK282">
            <v>1673</v>
          </cell>
          <cell r="AL282">
            <v>20225200019563</v>
          </cell>
          <cell r="AM282">
            <v>44581</v>
          </cell>
          <cell r="AN282">
            <v>1673</v>
          </cell>
          <cell r="AO282">
            <v>2021</v>
          </cell>
          <cell r="AP282" t="str">
            <v>MORENO BURGOS LAURA GABRIELA</v>
          </cell>
          <cell r="AQ282" t="str">
            <v>Suspender el contrato</v>
          </cell>
          <cell r="AR282">
            <v>44582</v>
          </cell>
          <cell r="AS282" t="str">
            <v>enero</v>
          </cell>
          <cell r="AT282" t="str">
            <v>STRD</v>
          </cell>
          <cell r="AU282" t="str">
            <v>DIANA CAROLINA CARDENAS SANCHEZ</v>
          </cell>
          <cell r="AV282" t="str">
            <v>04/01 al 03/02</v>
          </cell>
          <cell r="AW282" t="str">
            <v>Publicado</v>
          </cell>
        </row>
        <row r="283">
          <cell r="AK283">
            <v>2393</v>
          </cell>
          <cell r="AL283">
            <v>20225000026403</v>
          </cell>
          <cell r="AM283">
            <v>44585</v>
          </cell>
          <cell r="AN283">
            <v>2393</v>
          </cell>
          <cell r="AO283">
            <v>2021</v>
          </cell>
          <cell r="AP283" t="str">
            <v>DAVID ANDRES RIAÑO AVILA  A GUAVITA TRUJILLO LESLIE KATHERINE</v>
          </cell>
          <cell r="AQ283" t="str">
            <v>Ceder el contrato</v>
          </cell>
          <cell r="AR283">
            <v>44585</v>
          </cell>
          <cell r="AS283" t="str">
            <v>enero</v>
          </cell>
          <cell r="AT283" t="str">
            <v>STRD</v>
          </cell>
          <cell r="AU283" t="str">
            <v>DIANA CAROLINA CARDENAS SANCHEZ</v>
          </cell>
          <cell r="AV283">
            <v>44586</v>
          </cell>
        </row>
        <row r="284">
          <cell r="AK284">
            <v>1739</v>
          </cell>
          <cell r="AL284">
            <v>20225000026663</v>
          </cell>
          <cell r="AM284">
            <v>44586</v>
          </cell>
          <cell r="AN284">
            <v>1739</v>
          </cell>
          <cell r="AO284">
            <v>2021</v>
          </cell>
          <cell r="AP284" t="str">
            <v xml:space="preserve"> ANGIE JOHANA PACHECO RODRIGUEZ A PERDOMO GUTIERREZ EDUARDO</v>
          </cell>
          <cell r="AQ284" t="str">
            <v>Ceder el contrato</v>
          </cell>
          <cell r="AR284">
            <v>44586</v>
          </cell>
          <cell r="AS284" t="str">
            <v>enero</v>
          </cell>
          <cell r="AT284" t="str">
            <v>STRD</v>
          </cell>
          <cell r="AU284" t="str">
            <v>JIMMY DAIMER URBANO JIMENEZ</v>
          </cell>
          <cell r="AV284">
            <v>44589</v>
          </cell>
        </row>
        <row r="285">
          <cell r="AK285">
            <v>1454</v>
          </cell>
          <cell r="AL285">
            <v>20225000026723</v>
          </cell>
          <cell r="AM285">
            <v>44586</v>
          </cell>
          <cell r="AN285">
            <v>1454</v>
          </cell>
          <cell r="AO285">
            <v>2021</v>
          </cell>
          <cell r="AP285" t="str">
            <v xml:space="preserve">NADIA LILIANA PINEDA BOGOTA  A DIEGO FERNANDO VALDES LOPEZ </v>
          </cell>
          <cell r="AQ285" t="str">
            <v>Ceder el contrato</v>
          </cell>
          <cell r="AR285">
            <v>44586</v>
          </cell>
          <cell r="AS285" t="str">
            <v>enero</v>
          </cell>
          <cell r="AT285" t="str">
            <v>STRD</v>
          </cell>
          <cell r="AU285" t="str">
            <v>OLGA LUCY BRAVO CASTRO</v>
          </cell>
          <cell r="AV285">
            <v>44588</v>
          </cell>
          <cell r="AW285" t="str">
            <v>Publicado</v>
          </cell>
        </row>
        <row r="286">
          <cell r="AK286">
            <v>335</v>
          </cell>
          <cell r="AL286">
            <v>20225000031693</v>
          </cell>
          <cell r="AM286">
            <v>44589</v>
          </cell>
          <cell r="AN286">
            <v>335</v>
          </cell>
          <cell r="AO286">
            <v>2021</v>
          </cell>
          <cell r="AP286" t="str">
            <v>GUAVITA TRUJILLO LESLIE KATHERINE A SUAREZ REAY LIZETH DAYANNA</v>
          </cell>
          <cell r="AQ286" t="str">
            <v>Ceder el contrato</v>
          </cell>
          <cell r="AR286">
            <v>44589</v>
          </cell>
          <cell r="AS286" t="str">
            <v>enero</v>
          </cell>
          <cell r="AT286" t="str">
            <v>STRD</v>
          </cell>
          <cell r="AU286" t="str">
            <v>DIANA CAROLINA CARDENAS SANCHEZ</v>
          </cell>
          <cell r="AV286">
            <v>44593</v>
          </cell>
        </row>
        <row r="287">
          <cell r="AK287">
            <v>2777</v>
          </cell>
          <cell r="AL287">
            <v>20223000027663</v>
          </cell>
          <cell r="AM287">
            <v>44586</v>
          </cell>
          <cell r="AN287">
            <v>2777</v>
          </cell>
          <cell r="AO287">
            <v>2021</v>
          </cell>
          <cell r="AP287" t="str">
            <v>ÉXITO S.A.</v>
          </cell>
          <cell r="AQ287" t="str">
            <v>Prorroga</v>
          </cell>
          <cell r="AR287">
            <v>44586</v>
          </cell>
          <cell r="AS287" t="str">
            <v>enero</v>
          </cell>
          <cell r="AT287" t="str">
            <v>SAF</v>
          </cell>
          <cell r="AU287" t="str">
            <v>KAREN ELIANA RINCON ESCOBAR</v>
          </cell>
          <cell r="AV287" t="str">
            <v>29 de enero de 2022 al 28 Febrero 2022</v>
          </cell>
        </row>
        <row r="288">
          <cell r="AK288">
            <v>1815</v>
          </cell>
          <cell r="AL288">
            <v>20225000030863</v>
          </cell>
          <cell r="AM288">
            <v>44589</v>
          </cell>
          <cell r="AN288">
            <v>1815</v>
          </cell>
          <cell r="AO288">
            <v>2021</v>
          </cell>
          <cell r="AP288" t="str">
            <v>LINA MARCELA  GIL BECHARA  A LOPEZ JIMENEZ WILLIAM</v>
          </cell>
          <cell r="AQ288" t="str">
            <v>Ceder el contrato</v>
          </cell>
          <cell r="AR288">
            <v>44589</v>
          </cell>
          <cell r="AS288" t="str">
            <v>enero</v>
          </cell>
          <cell r="AT288" t="str">
            <v>STRD</v>
          </cell>
          <cell r="AU288" t="str">
            <v>ANGELA MARIA ROJAS PINZON</v>
          </cell>
          <cell r="AV288">
            <v>44593</v>
          </cell>
          <cell r="AW288" t="str">
            <v>Publicado</v>
          </cell>
        </row>
        <row r="289">
          <cell r="AK289">
            <v>1823</v>
          </cell>
          <cell r="AL289">
            <v>20225000033733</v>
          </cell>
          <cell r="AM289">
            <v>44592</v>
          </cell>
          <cell r="AN289">
            <v>1823</v>
          </cell>
          <cell r="AO289">
            <v>2021</v>
          </cell>
          <cell r="AP289" t="str">
            <v>ANGEL ARMANDO RAMOS PEREZ a CASILIMAS FAJARDO PABLO GERARDO</v>
          </cell>
          <cell r="AQ289" t="str">
            <v>Ceder el contrato</v>
          </cell>
          <cell r="AR289">
            <v>44592</v>
          </cell>
          <cell r="AS289" t="str">
            <v>enero</v>
          </cell>
          <cell r="AT289" t="str">
            <v>STRD</v>
          </cell>
          <cell r="AU289" t="str">
            <v>ANA LIZETH QUINTERO GALVIS</v>
          </cell>
          <cell r="AV289">
            <v>44593</v>
          </cell>
        </row>
        <row r="290">
          <cell r="AK290">
            <v>3666</v>
          </cell>
          <cell r="AL290" t="str">
            <v>20224100028583
20224100352843</v>
          </cell>
          <cell r="AM290">
            <v>44586</v>
          </cell>
          <cell r="AN290">
            <v>3666</v>
          </cell>
          <cell r="AO290">
            <v>2019</v>
          </cell>
          <cell r="AP290" t="str">
            <v>SOLIUN SAS</v>
          </cell>
          <cell r="AQ290" t="str">
            <v>Suspender el contrato</v>
          </cell>
          <cell r="AR290">
            <v>44587</v>
          </cell>
          <cell r="AS290" t="str">
            <v>enero</v>
          </cell>
          <cell r="AT290" t="str">
            <v>STC</v>
          </cell>
          <cell r="AU290" t="str">
            <v>MARTHA FENIVER POLANIA VANEGAS</v>
          </cell>
          <cell r="AV290">
            <v>44588</v>
          </cell>
        </row>
        <row r="291">
          <cell r="AK291">
            <v>3569</v>
          </cell>
          <cell r="AL291" t="str">
            <v>20224100028573
20224100352843</v>
          </cell>
          <cell r="AM291">
            <v>44586</v>
          </cell>
          <cell r="AN291">
            <v>3569</v>
          </cell>
          <cell r="AO291">
            <v>2021</v>
          </cell>
          <cell r="AP291" t="str">
            <v>CONSORCIO BACATA</v>
          </cell>
          <cell r="AQ291" t="str">
            <v>Suspender el contrato</v>
          </cell>
          <cell r="AR291">
            <v>44587</v>
          </cell>
          <cell r="AS291" t="str">
            <v>enero</v>
          </cell>
          <cell r="AT291" t="str">
            <v>STC</v>
          </cell>
          <cell r="AU291" t="str">
            <v>MARTHA FENIVER POLANIA VANEGAS</v>
          </cell>
          <cell r="AV291">
            <v>44588</v>
          </cell>
          <cell r="AW291" t="str">
            <v>Publicado</v>
          </cell>
        </row>
        <row r="292">
          <cell r="AK292">
            <v>1654</v>
          </cell>
          <cell r="AL292">
            <v>20226200030943</v>
          </cell>
          <cell r="AM292">
            <v>44588</v>
          </cell>
          <cell r="AN292">
            <v>1654</v>
          </cell>
          <cell r="AO292">
            <v>2021</v>
          </cell>
          <cell r="AP292" t="str">
            <v>NESTOR YESID VILLARTE MORENO</v>
          </cell>
          <cell r="AQ292" t="str">
            <v xml:space="preserve">Terminacion anticipada </v>
          </cell>
          <cell r="AR292">
            <v>44588</v>
          </cell>
          <cell r="AS292" t="str">
            <v>enero</v>
          </cell>
          <cell r="AT292" t="str">
            <v>STP</v>
          </cell>
          <cell r="AU292" t="str">
            <v>SILVIA JULIANA MANRIQUE FLOREZ</v>
          </cell>
        </row>
        <row r="293">
          <cell r="AK293">
            <v>2389</v>
          </cell>
          <cell r="AL293">
            <v>20225000035583</v>
          </cell>
          <cell r="AM293">
            <v>44592</v>
          </cell>
          <cell r="AN293">
            <v>2389</v>
          </cell>
          <cell r="AO293">
            <v>2022</v>
          </cell>
          <cell r="AP293" t="str">
            <v>HERNANDEZ GUERRA DOUGLAS JAVIER a MORENO
MENA MARIA FERNANDA</v>
          </cell>
          <cell r="AQ293" t="str">
            <v>Ceder el contrato</v>
          </cell>
          <cell r="AR293">
            <v>44592</v>
          </cell>
          <cell r="AS293" t="str">
            <v>enero</v>
          </cell>
          <cell r="AT293" t="str">
            <v>STRD</v>
          </cell>
          <cell r="AU293" t="str">
            <v>ANDERSON FABIAN QUITIAN QUITIAN</v>
          </cell>
          <cell r="AV293">
            <v>44593</v>
          </cell>
        </row>
        <row r="294">
          <cell r="AK294">
            <v>299</v>
          </cell>
          <cell r="AL294">
            <v>20223000035913</v>
          </cell>
          <cell r="AM294">
            <v>44593</v>
          </cell>
          <cell r="AN294">
            <v>299</v>
          </cell>
          <cell r="AO294">
            <v>2021</v>
          </cell>
          <cell r="AP294" t="str">
            <v>ANDRÉS FELIPE CASTROMUÑOZ a JAISSON MORENO PARRA</v>
          </cell>
          <cell r="AQ294" t="str">
            <v>Ceder el contrato</v>
          </cell>
          <cell r="AR294">
            <v>44593</v>
          </cell>
          <cell r="AS294" t="str">
            <v>febrero</v>
          </cell>
          <cell r="AT294" t="str">
            <v>STRD</v>
          </cell>
          <cell r="AU294" t="str">
            <v>YENIFFER LORENA ROJAS SAZA</v>
          </cell>
          <cell r="AV294">
            <v>44593</v>
          </cell>
        </row>
        <row r="295">
          <cell r="AK295">
            <v>325</v>
          </cell>
          <cell r="AL295">
            <v>20225000030923</v>
          </cell>
          <cell r="AM295">
            <v>44588</v>
          </cell>
          <cell r="AN295">
            <v>325</v>
          </cell>
          <cell r="AO295">
            <v>2021</v>
          </cell>
          <cell r="AP295" t="str">
            <v>MARISELA IBARRA
ARAQUE A ALARCON PAEZ JULY ANDREA</v>
          </cell>
          <cell r="AQ295" t="str">
            <v>Ceder el contrato</v>
          </cell>
          <cell r="AR295">
            <v>44589</v>
          </cell>
          <cell r="AS295" t="str">
            <v>enero</v>
          </cell>
          <cell r="AT295" t="str">
            <v>STRD</v>
          </cell>
          <cell r="AU295" t="str">
            <v>SILVIA JULIANA MANRIQUE FLOREZ</v>
          </cell>
          <cell r="AV295">
            <v>44589</v>
          </cell>
          <cell r="AW295" t="str">
            <v>Publicado</v>
          </cell>
        </row>
        <row r="296">
          <cell r="AK296">
            <v>354</v>
          </cell>
          <cell r="AL296">
            <v>20225000030893</v>
          </cell>
          <cell r="AM296">
            <v>-620154</v>
          </cell>
          <cell r="AN296">
            <v>354</v>
          </cell>
          <cell r="AO296">
            <v>2021</v>
          </cell>
          <cell r="AP296" t="str">
            <v xml:space="preserve">DIANA MARCELA ÁVILA RINCÓN  A ALARCON
MORA KIMBERLIS MAINETH </v>
          </cell>
          <cell r="AQ296" t="str">
            <v>Ceder el contrato</v>
          </cell>
          <cell r="AR296">
            <v>44589</v>
          </cell>
          <cell r="AS296" t="str">
            <v>enero</v>
          </cell>
          <cell r="AT296" t="str">
            <v>STRD</v>
          </cell>
          <cell r="AU296" t="str">
            <v>SANDRA MILENA DELGADILLO VARGAS</v>
          </cell>
          <cell r="AV296">
            <v>44593</v>
          </cell>
        </row>
        <row r="297">
          <cell r="AK297">
            <v>2047</v>
          </cell>
          <cell r="AL297" t="str">
            <v>20225000027153
20225000030833</v>
          </cell>
          <cell r="AM297">
            <v>44588</v>
          </cell>
          <cell r="AN297">
            <v>2047</v>
          </cell>
          <cell r="AO297">
            <v>2021</v>
          </cell>
          <cell r="AP297" t="str">
            <v>JUDY MARCELA RUEDA SANTA A BUITRAGO
GUERRERO FABIAN LEONARDO</v>
          </cell>
          <cell r="AQ297" t="str">
            <v>Ceder el contrato</v>
          </cell>
          <cell r="AR297">
            <v>44589</v>
          </cell>
          <cell r="AS297" t="str">
            <v>enero</v>
          </cell>
          <cell r="AT297" t="str">
            <v>STRD</v>
          </cell>
          <cell r="AU297" t="str">
            <v>EDGAR SANCHEZ MONTOYA</v>
          </cell>
          <cell r="AV297">
            <v>44593</v>
          </cell>
        </row>
        <row r="298">
          <cell r="AK298">
            <v>2393</v>
          </cell>
          <cell r="AL298">
            <v>20225000030773</v>
          </cell>
          <cell r="AM298">
            <v>44588</v>
          </cell>
          <cell r="AN298">
            <v>2393</v>
          </cell>
          <cell r="AO298">
            <v>2021</v>
          </cell>
          <cell r="AP298" t="str">
            <v xml:space="preserve">   DAVID ANDRES RIAÑO AVILA A GUAVITA
TRUJILLO LESLIE KATHERINE</v>
          </cell>
          <cell r="AQ298" t="str">
            <v>Ceder el contrato</v>
          </cell>
          <cell r="AR298">
            <v>44589</v>
          </cell>
          <cell r="AS298" t="str">
            <v>enero</v>
          </cell>
          <cell r="AT298" t="str">
            <v>STRD</v>
          </cell>
          <cell r="AU298" t="str">
            <v>DIANA CAROLINA CARDENAS SANCHEZ</v>
          </cell>
          <cell r="AV298">
            <v>44593</v>
          </cell>
        </row>
        <row r="299">
          <cell r="AK299">
            <v>2391</v>
          </cell>
          <cell r="AL299">
            <v>20225000030783</v>
          </cell>
          <cell r="AM299">
            <v>44588</v>
          </cell>
          <cell r="AN299">
            <v>2391</v>
          </cell>
          <cell r="AO299">
            <v>2021</v>
          </cell>
          <cell r="AP299" t="str">
            <v>LUIS ANDRÉS GÜIZA  A  AGUDELO AHUMADA EDGAR FELIPE</v>
          </cell>
          <cell r="AQ299" t="str">
            <v>Ceder el contrato</v>
          </cell>
          <cell r="AR299">
            <v>44589</v>
          </cell>
          <cell r="AS299" t="str">
            <v>enero</v>
          </cell>
          <cell r="AT299" t="str">
            <v>STRD</v>
          </cell>
          <cell r="AU299" t="str">
            <v>ESNEYDER CARRANZA ORTIZ</v>
          </cell>
          <cell r="AV299">
            <v>44593</v>
          </cell>
        </row>
        <row r="300">
          <cell r="AK300">
            <v>2538</v>
          </cell>
          <cell r="AL300">
            <v>20225000030733</v>
          </cell>
          <cell r="AM300">
            <v>44588</v>
          </cell>
          <cell r="AN300">
            <v>2538</v>
          </cell>
          <cell r="AO300">
            <v>2021</v>
          </cell>
          <cell r="AP300" t="str">
            <v xml:space="preserve">   JOSE MAURICIO QUINTERO BUSTOS  A CHIRIVILEON EDGAR ANDRES</v>
          </cell>
          <cell r="AQ300" t="str">
            <v>Ceder el contrato</v>
          </cell>
          <cell r="AR300">
            <v>44589</v>
          </cell>
          <cell r="AS300" t="str">
            <v>enero</v>
          </cell>
          <cell r="AT300" t="str">
            <v>STRD</v>
          </cell>
          <cell r="AU300" t="str">
            <v>NILET TORRES CANDELARIO</v>
          </cell>
          <cell r="AV300">
            <v>44593</v>
          </cell>
        </row>
        <row r="301">
          <cell r="AK301">
            <v>2456</v>
          </cell>
          <cell r="AL301">
            <v>20225000031153</v>
          </cell>
          <cell r="AM301">
            <v>44588</v>
          </cell>
          <cell r="AN301">
            <v>2456</v>
          </cell>
          <cell r="AO301">
            <v>2021</v>
          </cell>
          <cell r="AP301" t="str">
            <v>LINARES LEGUIZAMON HECTOR RICARDO A GUIZA LUIS ANDRES</v>
          </cell>
          <cell r="AQ301" t="str">
            <v>Ceder el contrato</v>
          </cell>
          <cell r="AR301">
            <v>44589</v>
          </cell>
          <cell r="AS301" t="str">
            <v>enero</v>
          </cell>
          <cell r="AT301" t="str">
            <v>STRD</v>
          </cell>
          <cell r="AU301" t="str">
            <v>YENIFFER LORENA ROJAS SAZA</v>
          </cell>
          <cell r="AV301">
            <v>44593</v>
          </cell>
        </row>
        <row r="302">
          <cell r="AK302">
            <v>1796</v>
          </cell>
          <cell r="AL302" t="str">
            <v>20225000020033
20225000026073</v>
          </cell>
          <cell r="AM302" t="str">
            <v>20/01/2022
24/01/2022</v>
          </cell>
          <cell r="AN302">
            <v>1796</v>
          </cell>
          <cell r="AO302">
            <v>2021</v>
          </cell>
          <cell r="AP302" t="str">
            <v>MYRIAM TERESA DULCE MORENO A SUAREZ REAY LIZETH DAYANNA</v>
          </cell>
          <cell r="AQ302" t="str">
            <v>Ceder el contrato</v>
          </cell>
          <cell r="AR302">
            <v>44612</v>
          </cell>
          <cell r="AS302" t="str">
            <v>febrero</v>
          </cell>
          <cell r="AT302" t="str">
            <v>STRD</v>
          </cell>
          <cell r="AU302" t="str">
            <v>ANA 
ANDERSON</v>
          </cell>
          <cell r="AV302">
            <v>44585</v>
          </cell>
        </row>
        <row r="303">
          <cell r="AK303">
            <v>13</v>
          </cell>
          <cell r="AL303" t="str">
            <v>20226000028023
20226000029893</v>
          </cell>
          <cell r="AM303" t="str">
            <v>25/01/2022
27/01/2022</v>
          </cell>
          <cell r="AN303">
            <v>13</v>
          </cell>
          <cell r="AO303">
            <v>2019</v>
          </cell>
          <cell r="AP303" t="str">
            <v>CONSORCIO INTERA ARENA 032-
2018</v>
          </cell>
          <cell r="AQ303" t="str">
            <v>Adicion/Prorroga</v>
          </cell>
          <cell r="AR303">
            <v>44587</v>
          </cell>
          <cell r="AS303" t="str">
            <v>enero</v>
          </cell>
          <cell r="AT303" t="str">
            <v>STP</v>
          </cell>
          <cell r="AU303" t="str">
            <v>ANGELA MARIA ROJAS PINZON</v>
          </cell>
          <cell r="AV303" t="str">
            <v>29 de enero de 2022 al 28  marzo2022</v>
          </cell>
        </row>
        <row r="304">
          <cell r="AK304">
            <v>1913</v>
          </cell>
          <cell r="AL304">
            <v>20215000499303</v>
          </cell>
          <cell r="AN304">
            <v>1913</v>
          </cell>
          <cell r="AO304">
            <v>2021</v>
          </cell>
          <cell r="AP304" t="str">
            <v>LILY JOHANA BENAVIDES BAQUERO</v>
          </cell>
          <cell r="AQ304" t="str">
            <v>Ceder el contrato</v>
          </cell>
          <cell r="AS304" t="str">
            <v>diciembre</v>
          </cell>
          <cell r="AT304" t="str">
            <v>STRD</v>
          </cell>
          <cell r="AU304" t="str">
            <v>ANDERSON FABIAN QUITIAN QUITIAN</v>
          </cell>
        </row>
        <row r="305">
          <cell r="AK305">
            <v>413</v>
          </cell>
          <cell r="AL305">
            <v>20225000035623</v>
          </cell>
          <cell r="AM305">
            <v>44594</v>
          </cell>
          <cell r="AN305">
            <v>413</v>
          </cell>
          <cell r="AO305">
            <v>2021</v>
          </cell>
          <cell r="AP305" t="str">
            <v>SARA SOFIA NIÑO AGUIRRE</v>
          </cell>
          <cell r="AQ305" t="str">
            <v>Suspender el contrato</v>
          </cell>
          <cell r="AR305">
            <v>44594</v>
          </cell>
          <cell r="AS305" t="str">
            <v>febrero</v>
          </cell>
          <cell r="AT305" t="str">
            <v>STRD</v>
          </cell>
          <cell r="AU305" t="str">
            <v>ANA LIZETH QUINTERO GALVIS</v>
          </cell>
          <cell r="AV305" t="str">
            <v>29/12 al 27/01</v>
          </cell>
          <cell r="AW305" t="str">
            <v>Publicado</v>
          </cell>
        </row>
        <row r="306">
          <cell r="AK306">
            <v>2560</v>
          </cell>
          <cell r="AL306" t="str">
            <v>20225200040373
20225200084923</v>
          </cell>
          <cell r="AM306">
            <v>44596</v>
          </cell>
          <cell r="AN306">
            <v>2560</v>
          </cell>
          <cell r="AO306">
            <v>2021</v>
          </cell>
          <cell r="AP306" t="str">
            <v>JUAN SEBASTIAN ROMERO RESTREPO</v>
          </cell>
          <cell r="AQ306" t="str">
            <v>Suspender el contrato</v>
          </cell>
          <cell r="AR306">
            <v>44599</v>
          </cell>
          <cell r="AS306" t="str">
            <v>febrero</v>
          </cell>
          <cell r="AT306" t="str">
            <v>STRD</v>
          </cell>
          <cell r="AU306" t="str">
            <v>JIMMY DAIMER URBANO JIMENEZ</v>
          </cell>
          <cell r="AV306" t="str">
            <v>09/02 al 28/02
 01/03/2022 al 31/03/2022</v>
          </cell>
        </row>
        <row r="307">
          <cell r="AK307">
            <v>3093</v>
          </cell>
          <cell r="AL307">
            <v>20224100040193</v>
          </cell>
          <cell r="AM307">
            <v>44600</v>
          </cell>
          <cell r="AN307">
            <v>3093</v>
          </cell>
          <cell r="AO307">
            <v>2017</v>
          </cell>
          <cell r="AP307" t="str">
            <v>INSTITUTO DE DESARROLLO URBANO - IDU</v>
          </cell>
          <cell r="AQ307" t="str">
            <v>Prorroga</v>
          </cell>
          <cell r="AR307">
            <v>44600</v>
          </cell>
          <cell r="AS307" t="str">
            <v>febrero</v>
          </cell>
          <cell r="AT307" t="str">
            <v>STC</v>
          </cell>
          <cell r="AU307" t="str">
            <v>MARTHA FENIVER POLANIA VANEGAS</v>
          </cell>
          <cell r="AV307">
            <v>44601</v>
          </cell>
        </row>
        <row r="308">
          <cell r="AK308">
            <v>3699</v>
          </cell>
          <cell r="AL308" t="str">
            <v>2022210000013 
2022100013342</v>
          </cell>
          <cell r="AM308">
            <v>44533</v>
          </cell>
          <cell r="AN308">
            <v>3699</v>
          </cell>
          <cell r="AO308">
            <v>2020</v>
          </cell>
          <cell r="AP308" t="str">
            <v>CONSORCIO COMETAS 2020</v>
          </cell>
          <cell r="AQ308" t="str">
            <v>Poliza</v>
          </cell>
          <cell r="AS308" t="str">
            <v>diciembre</v>
          </cell>
          <cell r="AT308" t="str">
            <v>STC</v>
          </cell>
          <cell r="AU308" t="str">
            <v>LAURA CATALINA LATORRE JIMENEZ</v>
          </cell>
          <cell r="AW308" t="e">
            <v>#N/A</v>
          </cell>
        </row>
        <row r="309">
          <cell r="AK309">
            <v>2758</v>
          </cell>
          <cell r="AL309">
            <v>20212100262582</v>
          </cell>
          <cell r="AM309">
            <v>44533</v>
          </cell>
          <cell r="AN309">
            <v>2758</v>
          </cell>
          <cell r="AP309" t="str">
            <v>PARALELO 621 GERENCIA DISEÑO Y CONSTRUCCIÓN S.A.S</v>
          </cell>
          <cell r="AQ309" t="str">
            <v>Poliza</v>
          </cell>
          <cell r="AS309" t="str">
            <v>diciembre</v>
          </cell>
          <cell r="AU309" t="str">
            <v>SILVIA JULIANA MANRIQUE FLOREZ</v>
          </cell>
          <cell r="AW309" t="e">
            <v>#N/A</v>
          </cell>
        </row>
        <row r="310">
          <cell r="AK310">
            <v>2734</v>
          </cell>
          <cell r="AL310">
            <v>20222100002912</v>
          </cell>
          <cell r="AM310">
            <v>44568</v>
          </cell>
          <cell r="AN310">
            <v>2734</v>
          </cell>
          <cell r="AP310" t="str">
            <v>CONSORCIO MEDKA 08</v>
          </cell>
          <cell r="AQ310" t="str">
            <v>Poliza</v>
          </cell>
          <cell r="AS310" t="str">
            <v>diciembre</v>
          </cell>
          <cell r="AU310" t="str">
            <v>LAURA CATALINA LATORRE JIMENEZ</v>
          </cell>
        </row>
        <row r="311">
          <cell r="AK311" t="str">
            <v>3694 
2914</v>
          </cell>
          <cell r="AL311">
            <v>20224100007383</v>
          </cell>
          <cell r="AM311">
            <v>44572</v>
          </cell>
          <cell r="AN311" t="str">
            <v>3694 
2914</v>
          </cell>
          <cell r="AO311" t="str">
            <v>2016
2020</v>
          </cell>
          <cell r="AP311" t="str">
            <v>Consulta de Demandas, Multas, Sanciones y/o embargos suscritos al Contrato
de Obra Pública</v>
          </cell>
          <cell r="AQ311" t="str">
            <v>Informacion</v>
          </cell>
          <cell r="AS311" t="str">
            <v>diciembre</v>
          </cell>
          <cell r="AT311" t="str">
            <v>STC</v>
          </cell>
          <cell r="AU311" t="str">
            <v>ANDREA CASALLAS RODRIGUEZ</v>
          </cell>
        </row>
        <row r="312">
          <cell r="AK312">
            <v>2807</v>
          </cell>
          <cell r="AL312">
            <v>20222100004912</v>
          </cell>
          <cell r="AM312">
            <v>44573</v>
          </cell>
          <cell r="AN312">
            <v>2807</v>
          </cell>
          <cell r="AP312" t="str">
            <v>RAUL ORLANDO DELGADO CABIATIVA CONSO SANTA MARIA 035</v>
          </cell>
          <cell r="AQ312" t="str">
            <v>Poliza</v>
          </cell>
          <cell r="AR312">
            <v>44573</v>
          </cell>
          <cell r="AS312" t="str">
            <v>enero</v>
          </cell>
          <cell r="AU312" t="str">
            <v>SILVIA JULIANA MANRIQUE FLOREZ</v>
          </cell>
          <cell r="AW312" t="e">
            <v>#N/A</v>
          </cell>
        </row>
        <row r="313">
          <cell r="AK313">
            <v>2722</v>
          </cell>
          <cell r="AL313">
            <v>20224100011653</v>
          </cell>
          <cell r="AM313">
            <v>44574</v>
          </cell>
          <cell r="AN313">
            <v>2722</v>
          </cell>
          <cell r="AO313">
            <v>2021</v>
          </cell>
          <cell r="AP313" t="str">
            <v>CONSORCIO  INTERVENTORIA UDS 2021</v>
          </cell>
          <cell r="AQ313" t="str">
            <v>Poliza</v>
          </cell>
          <cell r="AR313">
            <v>44574</v>
          </cell>
          <cell r="AS313" t="str">
            <v>enero</v>
          </cell>
          <cell r="AT313" t="str">
            <v>STC</v>
          </cell>
          <cell r="AU313" t="str">
            <v>LAURA CATALINA LATORRE JIMENEZ</v>
          </cell>
        </row>
        <row r="314">
          <cell r="AK314">
            <v>1766</v>
          </cell>
          <cell r="AL314">
            <v>20226000011823</v>
          </cell>
          <cell r="AM314">
            <v>44574</v>
          </cell>
          <cell r="AN314">
            <v>1766</v>
          </cell>
          <cell r="AP314" t="str">
            <v>VALENCIA PRODUCCIONES FX S.A.S</v>
          </cell>
          <cell r="AQ314" t="str">
            <v>Acta de liquidacion</v>
          </cell>
          <cell r="AR314">
            <v>44574</v>
          </cell>
          <cell r="AS314" t="str">
            <v>enero</v>
          </cell>
          <cell r="AU314" t="str">
            <v>JIMMY DAIMER URBANO JIMENEZ</v>
          </cell>
        </row>
        <row r="315">
          <cell r="AK315">
            <v>2112</v>
          </cell>
          <cell r="AL315">
            <v>20226100011183</v>
          </cell>
          <cell r="AM315">
            <v>44575</v>
          </cell>
          <cell r="AN315">
            <v>2112</v>
          </cell>
          <cell r="AO315">
            <v>2021</v>
          </cell>
          <cell r="AP315" t="str">
            <v>SEBASTIAN MARROQUIN ESPITIA</v>
          </cell>
          <cell r="AQ315" t="str">
            <v>Acta de liquidacion</v>
          </cell>
          <cell r="AR315">
            <v>44574</v>
          </cell>
          <cell r="AS315" t="str">
            <v>enero</v>
          </cell>
          <cell r="AT315" t="str">
            <v>STP</v>
          </cell>
          <cell r="AU315" t="str">
            <v>JOHN ANDERSON MORENO PAREJA</v>
          </cell>
        </row>
        <row r="316">
          <cell r="AK316">
            <v>2857</v>
          </cell>
          <cell r="AL316">
            <v>20215000499543</v>
          </cell>
          <cell r="AM316">
            <v>44575</v>
          </cell>
          <cell r="AN316">
            <v>2857</v>
          </cell>
          <cell r="AO316">
            <v>2020</v>
          </cell>
          <cell r="AP316" t="str">
            <v>ALIADOS DE COLOMBIA</v>
          </cell>
          <cell r="AQ316" t="str">
            <v>Acta de liquidacion</v>
          </cell>
          <cell r="AR316">
            <v>44577</v>
          </cell>
          <cell r="AS316" t="str">
            <v>enero</v>
          </cell>
          <cell r="AT316" t="str">
            <v>STRD</v>
          </cell>
          <cell r="AU316" t="str">
            <v>YENIFFER LORENA ROJAS SAZA</v>
          </cell>
          <cell r="AW316" t="e">
            <v>#N/A</v>
          </cell>
        </row>
        <row r="317">
          <cell r="AK317">
            <v>2897</v>
          </cell>
          <cell r="AL317">
            <v>20225000012353</v>
          </cell>
          <cell r="AM317">
            <v>44578</v>
          </cell>
          <cell r="AN317">
            <v>2897</v>
          </cell>
          <cell r="AO317">
            <v>2020</v>
          </cell>
          <cell r="AP317" t="str">
            <v xml:space="preserve">CONVENIO COMPENSAR </v>
          </cell>
          <cell r="AQ317" t="str">
            <v>Solicitud de concepto</v>
          </cell>
          <cell r="AR317">
            <v>44578</v>
          </cell>
          <cell r="AS317" t="str">
            <v>enero</v>
          </cell>
          <cell r="AT317" t="str">
            <v>STRD</v>
          </cell>
          <cell r="AU317" t="str">
            <v>YENIFFER LORENA ROJAS SAZA</v>
          </cell>
        </row>
        <row r="318">
          <cell r="AK318">
            <v>0</v>
          </cell>
          <cell r="AL318">
            <v>20225000018833</v>
          </cell>
          <cell r="AM318">
            <v>44579</v>
          </cell>
          <cell r="AP318" t="str">
            <v>Cambio designación de la Supervisión</v>
          </cell>
          <cell r="AQ318" t="str">
            <v>Aclaratorio/Otro si</v>
          </cell>
          <cell r="AR318">
            <v>44579</v>
          </cell>
          <cell r="AS318" t="str">
            <v>enero</v>
          </cell>
          <cell r="AT318" t="str">
            <v>STRD</v>
          </cell>
          <cell r="AU318" t="str">
            <v>DIEGO</v>
          </cell>
        </row>
        <row r="319">
          <cell r="AK319">
            <v>0</v>
          </cell>
          <cell r="AL319">
            <v>20224000019513</v>
          </cell>
          <cell r="AM319">
            <v>44580</v>
          </cell>
          <cell r="AP319" t="str">
            <v>ANDERSON MELO PARRA</v>
          </cell>
          <cell r="AQ319" t="str">
            <v>Designacion de supervisor contratos 2022</v>
          </cell>
          <cell r="AR319">
            <v>44611</v>
          </cell>
          <cell r="AS319" t="str">
            <v>febrero</v>
          </cell>
          <cell r="AT319" t="str">
            <v>STC</v>
          </cell>
          <cell r="AU319" t="str">
            <v xml:space="preserve">DIEGO </v>
          </cell>
        </row>
        <row r="320">
          <cell r="AK320">
            <v>0</v>
          </cell>
          <cell r="AL320">
            <v>20224000018953</v>
          </cell>
          <cell r="AM320">
            <v>44580</v>
          </cell>
          <cell r="AP320" t="str">
            <v>ANDERSON MELO PARRA</v>
          </cell>
          <cell r="AQ320" t="str">
            <v>Designacion de supervisor contratos 2022</v>
          </cell>
          <cell r="AR320">
            <v>44611</v>
          </cell>
          <cell r="AS320" t="str">
            <v>febrero</v>
          </cell>
          <cell r="AT320" t="str">
            <v>STC</v>
          </cell>
          <cell r="AU320" t="str">
            <v xml:space="preserve">DIEGO </v>
          </cell>
        </row>
        <row r="321">
          <cell r="AK321">
            <v>2948</v>
          </cell>
          <cell r="AL321">
            <v>20224200016293</v>
          </cell>
          <cell r="AM321">
            <v>44581</v>
          </cell>
          <cell r="AN321">
            <v>2948</v>
          </cell>
          <cell r="AP321" t="str">
            <v>CONSORCIO INTERZONAL GAB</v>
          </cell>
          <cell r="AQ321" t="str">
            <v>Poliza</v>
          </cell>
          <cell r="AR321">
            <v>44612</v>
          </cell>
          <cell r="AS321" t="str">
            <v>febrero</v>
          </cell>
          <cell r="AT321" t="str">
            <v>STC</v>
          </cell>
          <cell r="AU321" t="str">
            <v>SILVIA JULIANA MANRIQUE FLOREZ</v>
          </cell>
          <cell r="AW321" t="e">
            <v>#N/A</v>
          </cell>
        </row>
        <row r="322">
          <cell r="AK322">
            <v>1113</v>
          </cell>
          <cell r="AL322">
            <v>20213210450253</v>
          </cell>
          <cell r="AM322">
            <v>44581</v>
          </cell>
          <cell r="AN322">
            <v>1113</v>
          </cell>
          <cell r="AO322">
            <v>2020</v>
          </cell>
          <cell r="AP322" t="str">
            <v>Compañía Mundial de Seguros S.A</v>
          </cell>
          <cell r="AQ322" t="str">
            <v>Acta de liquidacion</v>
          </cell>
          <cell r="AR322">
            <v>44582</v>
          </cell>
          <cell r="AS322" t="str">
            <v>enero</v>
          </cell>
          <cell r="AT322" t="str">
            <v>SAF</v>
          </cell>
          <cell r="AU322" t="str">
            <v>YENIFFER LORENA ROJAS SAZA</v>
          </cell>
          <cell r="AW322" t="e">
            <v>#N/A</v>
          </cell>
        </row>
        <row r="323">
          <cell r="AK323">
            <v>1036</v>
          </cell>
          <cell r="AL323">
            <v>20225000022103</v>
          </cell>
          <cell r="AM323">
            <v>44581</v>
          </cell>
          <cell r="AN323">
            <v>1036</v>
          </cell>
          <cell r="AO323">
            <v>2021</v>
          </cell>
          <cell r="AP323" t="str">
            <v>DEISON ENCISO AGUILERA</v>
          </cell>
          <cell r="AQ323" t="str">
            <v>Terminacion anticipada</v>
          </cell>
          <cell r="AR323">
            <v>44582</v>
          </cell>
          <cell r="AS323" t="str">
            <v>enero</v>
          </cell>
          <cell r="AT323" t="str">
            <v>STRD</v>
          </cell>
          <cell r="AU323" t="str">
            <v>YENIFFER LORENA ROJAS SAZA</v>
          </cell>
        </row>
        <row r="324">
          <cell r="AK324">
            <v>1674</v>
          </cell>
          <cell r="AL324">
            <v>20223000023103</v>
          </cell>
          <cell r="AM324">
            <v>44581</v>
          </cell>
          <cell r="AN324">
            <v>1674</v>
          </cell>
          <cell r="AP324" t="str">
            <v>OLGA LUCIA BRAVO CASTRO</v>
          </cell>
          <cell r="AQ324" t="str">
            <v>Aclaratorio/Otro si</v>
          </cell>
          <cell r="AR324">
            <v>44582</v>
          </cell>
          <cell r="AS324" t="str">
            <v>enero</v>
          </cell>
          <cell r="AT324" t="str">
            <v>SAF</v>
          </cell>
          <cell r="AU324" t="str">
            <v>YENIFFER LORENA ROJAS SAZA</v>
          </cell>
        </row>
        <row r="325">
          <cell r="AK325">
            <v>3866</v>
          </cell>
          <cell r="AL325">
            <v>20225100019993</v>
          </cell>
          <cell r="AM325">
            <v>44581</v>
          </cell>
          <cell r="AN325">
            <v>3866</v>
          </cell>
          <cell r="AO325">
            <v>2018</v>
          </cell>
          <cell r="AP325" t="str">
            <v>DISTRIBUIDORA DORIS S.A</v>
          </cell>
          <cell r="AQ325" t="str">
            <v>Acta de liquidacion</v>
          </cell>
          <cell r="AR325">
            <v>44582</v>
          </cell>
          <cell r="AS325" t="str">
            <v>enero</v>
          </cell>
          <cell r="AT325" t="str">
            <v>STRD</v>
          </cell>
          <cell r="AU325" t="str">
            <v>JIMMY DAIMER URBANO JIMENEZ</v>
          </cell>
          <cell r="AW325" t="str">
            <v>Publicado</v>
          </cell>
        </row>
        <row r="326">
          <cell r="AK326">
            <v>2709</v>
          </cell>
          <cell r="AL326">
            <v>20222100012252</v>
          </cell>
          <cell r="AM326">
            <v>44581</v>
          </cell>
          <cell r="AN326">
            <v>2709</v>
          </cell>
          <cell r="AP326" t="str">
            <v>INCIVILES ASOCIADOS SAS</v>
          </cell>
          <cell r="AQ326" t="str">
            <v>Poliza</v>
          </cell>
          <cell r="AR326">
            <v>44582</v>
          </cell>
          <cell r="AS326" t="str">
            <v>enero</v>
          </cell>
          <cell r="AT326" t="str">
            <v>STC</v>
          </cell>
          <cell r="AU326" t="str">
            <v>NESTOR</v>
          </cell>
          <cell r="AW326" t="str">
            <v>Publicado</v>
          </cell>
        </row>
        <row r="327">
          <cell r="AK327">
            <v>3232</v>
          </cell>
          <cell r="AL327">
            <v>20214200495693</v>
          </cell>
          <cell r="AM327">
            <v>44581</v>
          </cell>
          <cell r="AN327">
            <v>3232</v>
          </cell>
          <cell r="AP327" t="str">
            <v>CONSORCIO RENOVANDO PARQUES</v>
          </cell>
          <cell r="AQ327" t="str">
            <v>Acta de liquidacion</v>
          </cell>
          <cell r="AR327">
            <v>44582</v>
          </cell>
          <cell r="AS327" t="str">
            <v>enero</v>
          </cell>
          <cell r="AT327" t="str">
            <v>STC</v>
          </cell>
          <cell r="AU327" t="str">
            <v>ANDREA CASALLAS RODRIGUEZ</v>
          </cell>
        </row>
        <row r="328">
          <cell r="AK328">
            <v>4073</v>
          </cell>
          <cell r="AL328">
            <v>20224200021523</v>
          </cell>
          <cell r="AM328">
            <v>44581</v>
          </cell>
          <cell r="AN328">
            <v>4073</v>
          </cell>
          <cell r="AO328">
            <v>2016</v>
          </cell>
          <cell r="AP328" t="str">
            <v>Solicitud de Revisión del Proyecto Resolución: “Por medio de la cual se ordena el cierre del proceso administrativo común y principal”.</v>
          </cell>
          <cell r="AQ328" t="str">
            <v>RESOLUCION CIERRE PROCESO</v>
          </cell>
          <cell r="AR328">
            <v>44582</v>
          </cell>
          <cell r="AS328" t="str">
            <v>enero</v>
          </cell>
          <cell r="AT328" t="str">
            <v>STC</v>
          </cell>
          <cell r="AU328" t="str">
            <v>ANDREA CASALLAS RODRIGUEZ</v>
          </cell>
          <cell r="AW328" t="e">
            <v>#N/A</v>
          </cell>
        </row>
        <row r="329">
          <cell r="AK329">
            <v>2813</v>
          </cell>
          <cell r="AL329">
            <v>20221400023743</v>
          </cell>
          <cell r="AM329">
            <v>44581</v>
          </cell>
          <cell r="AN329">
            <v>2813</v>
          </cell>
          <cell r="AP329" t="str">
            <v>CAMBIO DE SUPERVISION DE CONTRATOS EN SECOP II</v>
          </cell>
          <cell r="AQ329" t="str">
            <v>Cambiar supervisor</v>
          </cell>
          <cell r="AR329">
            <v>44582</v>
          </cell>
          <cell r="AS329" t="str">
            <v>enero</v>
          </cell>
          <cell r="AT329" t="str">
            <v>OAC</v>
          </cell>
          <cell r="AU329" t="str">
            <v xml:space="preserve">DIEGO </v>
          </cell>
          <cell r="AW329" t="str">
            <v>Publicado</v>
          </cell>
        </row>
        <row r="330">
          <cell r="AK330">
            <v>2807</v>
          </cell>
          <cell r="AL330">
            <v>20222100012682</v>
          </cell>
          <cell r="AM330">
            <v>44585</v>
          </cell>
          <cell r="AN330">
            <v>2807</v>
          </cell>
          <cell r="AP330" t="str">
            <v>CONSORCIO SANTA MARIA 035</v>
          </cell>
          <cell r="AQ330" t="str">
            <v>Poliza</v>
          </cell>
          <cell r="AR330">
            <v>44585</v>
          </cell>
          <cell r="AS330" t="str">
            <v>enero</v>
          </cell>
          <cell r="AU330" t="str">
            <v>SILVIA JULIANA MANRIQUE FLOREZ</v>
          </cell>
        </row>
        <row r="331">
          <cell r="AK331">
            <v>0</v>
          </cell>
          <cell r="AL331">
            <v>20226000025703</v>
          </cell>
          <cell r="AM331">
            <v>44585</v>
          </cell>
          <cell r="AP331" t="str">
            <v xml:space="preserve">CAMBIO DE SUPERVISION DE CONTRATOS </v>
          </cell>
          <cell r="AQ331" t="str">
            <v>Cambiar supervisor</v>
          </cell>
          <cell r="AR331">
            <v>44585</v>
          </cell>
          <cell r="AS331" t="str">
            <v>enero</v>
          </cell>
          <cell r="AT331" t="str">
            <v>STP</v>
          </cell>
          <cell r="AU331" t="str">
            <v>DIEGO</v>
          </cell>
          <cell r="AW331" t="e">
            <v>#N/A</v>
          </cell>
        </row>
        <row r="332">
          <cell r="AK332">
            <v>2723</v>
          </cell>
          <cell r="AL332">
            <v>20222100013002</v>
          </cell>
          <cell r="AM332">
            <v>44585</v>
          </cell>
          <cell r="AN332">
            <v>2723</v>
          </cell>
          <cell r="AP332" t="str">
            <v>UNIÓN TEMPORAL SANTA ANA</v>
          </cell>
          <cell r="AQ332" t="str">
            <v>Poliza</v>
          </cell>
          <cell r="AR332">
            <v>44585</v>
          </cell>
          <cell r="AS332" t="str">
            <v>enero</v>
          </cell>
          <cell r="AU332" t="str">
            <v>LAURA CATALINA LATORRE JIMENEZ</v>
          </cell>
          <cell r="AW332" t="str">
            <v>Publicado</v>
          </cell>
        </row>
        <row r="333">
          <cell r="AK333">
            <v>2745</v>
          </cell>
          <cell r="AL333">
            <v>20224000023703</v>
          </cell>
          <cell r="AM333">
            <v>44585</v>
          </cell>
          <cell r="AN333">
            <v>2745</v>
          </cell>
          <cell r="AO333">
            <v>2021</v>
          </cell>
          <cell r="AP333" t="str">
            <v>JAM INGENIERÍA Y MEDIO AMBIENTE SAS</v>
          </cell>
          <cell r="AQ333" t="str">
            <v>Poliza</v>
          </cell>
          <cell r="AR333">
            <v>44585</v>
          </cell>
          <cell r="AS333" t="str">
            <v>enero</v>
          </cell>
          <cell r="AT333" t="str">
            <v>STC</v>
          </cell>
          <cell r="AU333" t="str">
            <v>LAURA CATALINA LATORRE JIMENEZ</v>
          </cell>
          <cell r="AW333" t="str">
            <v>Publicado</v>
          </cell>
        </row>
        <row r="334">
          <cell r="AK334">
            <v>0</v>
          </cell>
          <cell r="AL334">
            <v>20225200023173</v>
          </cell>
          <cell r="AM334">
            <v>44585</v>
          </cell>
          <cell r="AP334" t="str">
            <v>Corrección de fechas de terminación contratos de prestación de servicios.</v>
          </cell>
          <cell r="AQ334" t="str">
            <v>Aclaratorio/Otro si</v>
          </cell>
          <cell r="AR334">
            <v>44585</v>
          </cell>
          <cell r="AS334" t="str">
            <v>enero</v>
          </cell>
          <cell r="AT334" t="str">
            <v>STRD</v>
          </cell>
          <cell r="AU334" t="str">
            <v>DIEGO</v>
          </cell>
          <cell r="AW334" t="e">
            <v>#N/A</v>
          </cell>
        </row>
        <row r="335">
          <cell r="AK335">
            <v>1667</v>
          </cell>
          <cell r="AL335">
            <v>20225000026513</v>
          </cell>
          <cell r="AM335">
            <v>44585</v>
          </cell>
          <cell r="AN335">
            <v>1667</v>
          </cell>
          <cell r="AP335" t="str">
            <v>PEREZ RUBIO SAUL JOAQUIN</v>
          </cell>
          <cell r="AQ335" t="str">
            <v>Acta de liquidacion</v>
          </cell>
          <cell r="AR335">
            <v>44585</v>
          </cell>
          <cell r="AS335" t="str">
            <v>enero</v>
          </cell>
          <cell r="AT335" t="str">
            <v>STRD</v>
          </cell>
          <cell r="AU335" t="str">
            <v>LAURA CATALINA LATORRE JIMENEZ</v>
          </cell>
        </row>
        <row r="336">
          <cell r="AK336">
            <v>2807</v>
          </cell>
          <cell r="AL336">
            <v>20224100026143</v>
          </cell>
          <cell r="AM336">
            <v>44586</v>
          </cell>
          <cell r="AN336">
            <v>2807</v>
          </cell>
          <cell r="AP336" t="str">
            <v>CONSORCIO SANTA MARIA 035</v>
          </cell>
          <cell r="AQ336" t="str">
            <v>Poliza</v>
          </cell>
          <cell r="AR336">
            <v>44586</v>
          </cell>
          <cell r="AS336" t="str">
            <v>enero</v>
          </cell>
          <cell r="AT336" t="str">
            <v>STC</v>
          </cell>
          <cell r="AU336" t="str">
            <v>SILVIA JULIANA MANRIQUE FLOREZ</v>
          </cell>
          <cell r="AW336" t="e">
            <v>#N/A</v>
          </cell>
        </row>
        <row r="337">
          <cell r="AK337">
            <v>2807</v>
          </cell>
          <cell r="AL337" t="str">
            <v>2,02241000259832   E+27</v>
          </cell>
          <cell r="AM337">
            <v>37281</v>
          </cell>
          <cell r="AN337">
            <v>2807</v>
          </cell>
          <cell r="AP337" t="str">
            <v>CONSORCIO SANTA MARIA 035</v>
          </cell>
          <cell r="AQ337" t="str">
            <v>Poliza</v>
          </cell>
          <cell r="AR337">
            <v>44586</v>
          </cell>
          <cell r="AS337" t="str">
            <v>enero</v>
          </cell>
          <cell r="AT337" t="str">
            <v>STC</v>
          </cell>
          <cell r="AU337" t="str">
            <v>SILVIA JULIANA MANRIQUE FLOREZ</v>
          </cell>
          <cell r="AW337" t="e">
            <v>#N/A</v>
          </cell>
        </row>
        <row r="338">
          <cell r="AK338">
            <v>2787</v>
          </cell>
          <cell r="AL338">
            <v>20222100014732</v>
          </cell>
          <cell r="AM338">
            <v>44586</v>
          </cell>
          <cell r="AN338">
            <v>2787</v>
          </cell>
          <cell r="AP338" t="str">
            <v>CONSORCIO SANTA MARIA 035</v>
          </cell>
          <cell r="AQ338" t="str">
            <v>Poliza</v>
          </cell>
          <cell r="AR338">
            <v>44587</v>
          </cell>
          <cell r="AS338" t="str">
            <v>enero</v>
          </cell>
          <cell r="AU338" t="str">
            <v>LAURA CATALINA LATORRE JIMENEZ</v>
          </cell>
          <cell r="AW338" t="str">
            <v>Publicado</v>
          </cell>
        </row>
        <row r="339">
          <cell r="AK339">
            <v>275</v>
          </cell>
          <cell r="AL339">
            <v>20226000030713</v>
          </cell>
          <cell r="AM339">
            <v>44588</v>
          </cell>
          <cell r="AN339">
            <v>275</v>
          </cell>
          <cell r="AP339" t="str">
            <v>LAURA CAMILA IBAÑEZ BARRERA</v>
          </cell>
          <cell r="AQ339" t="str">
            <v>Acta de liquidacion</v>
          </cell>
          <cell r="AS339" t="str">
            <v>diciembre</v>
          </cell>
          <cell r="AT339" t="str">
            <v>STP</v>
          </cell>
          <cell r="AU339" t="str">
            <v>JOHN ANDERSON MORENO PAREJA</v>
          </cell>
          <cell r="AW339" t="str">
            <v>Publicado</v>
          </cell>
        </row>
        <row r="340">
          <cell r="AK340">
            <v>2476</v>
          </cell>
          <cell r="AL340">
            <v>20225200032593</v>
          </cell>
          <cell r="AM340">
            <v>44589</v>
          </cell>
          <cell r="AN340">
            <v>2476</v>
          </cell>
          <cell r="AP340" t="str">
            <v>OSCAR MAURICIO REYES CARRILLO</v>
          </cell>
          <cell r="AQ340" t="str">
            <v>Incumplimiento</v>
          </cell>
          <cell r="AR340">
            <v>44589</v>
          </cell>
          <cell r="AS340" t="str">
            <v>enero</v>
          </cell>
          <cell r="AT340" t="str">
            <v>STRD</v>
          </cell>
          <cell r="AU340" t="str">
            <v>MARTHA FENIVER POLANIA VANEGAS</v>
          </cell>
          <cell r="AW340" t="e">
            <v>#N/A</v>
          </cell>
        </row>
        <row r="341">
          <cell r="AK341">
            <v>2818</v>
          </cell>
          <cell r="AL341">
            <v>20224100035813</v>
          </cell>
          <cell r="AM341">
            <v>44594</v>
          </cell>
          <cell r="AN341">
            <v>2818</v>
          </cell>
          <cell r="AP341" t="str">
            <v>DIANA ISABEL ESCOBAR NARVAEZ</v>
          </cell>
          <cell r="AQ341" t="str">
            <v>Aclaratorio/Otro si</v>
          </cell>
          <cell r="AR341">
            <v>44594</v>
          </cell>
          <cell r="AS341" t="str">
            <v>febrero</v>
          </cell>
          <cell r="AT341" t="str">
            <v>STC</v>
          </cell>
          <cell r="AU341" t="str">
            <v>MARTHA FENIVER POLANIA VANEGAS</v>
          </cell>
        </row>
        <row r="342">
          <cell r="AK342">
            <v>3876</v>
          </cell>
          <cell r="AL342">
            <v>20224100040543</v>
          </cell>
          <cell r="AM342">
            <v>44594</v>
          </cell>
          <cell r="AN342">
            <v>3876</v>
          </cell>
          <cell r="AO342">
            <v>2018</v>
          </cell>
          <cell r="AP342" t="str">
            <v xml:space="preserve">UNION TEMPORAL CONTEXTO URBANO TENCO PARQUE DE LOS NIÑOS </v>
          </cell>
          <cell r="AQ342" t="str">
            <v>Poliza</v>
          </cell>
          <cell r="AR342">
            <v>44594</v>
          </cell>
          <cell r="AS342" t="str">
            <v>febrero</v>
          </cell>
          <cell r="AT342" t="str">
            <v>STC</v>
          </cell>
          <cell r="AU342" t="str">
            <v>LAURA CATALINA LATORRE JIMENEZ</v>
          </cell>
        </row>
        <row r="343">
          <cell r="AK343">
            <v>3665</v>
          </cell>
          <cell r="AL343">
            <v>20226000041943</v>
          </cell>
          <cell r="AM343">
            <v>44595</v>
          </cell>
          <cell r="AN343">
            <v>3665</v>
          </cell>
          <cell r="AP343" t="str">
            <v>CONCESIÓN PARQUE SALITRE MÁGICO S.A.S</v>
          </cell>
          <cell r="AQ343" t="str">
            <v>Aclaratorio/Otro si</v>
          </cell>
          <cell r="AR343">
            <v>44595</v>
          </cell>
          <cell r="AS343" t="str">
            <v>febrero</v>
          </cell>
          <cell r="AT343" t="str">
            <v>STP</v>
          </cell>
          <cell r="AU343" t="str">
            <v>CAMILO ANDRES OROZCO PATERNINA</v>
          </cell>
          <cell r="AW343" t="str">
            <v>Publicado</v>
          </cell>
        </row>
        <row r="344">
          <cell r="AK344">
            <v>2712</v>
          </cell>
          <cell r="AL344">
            <v>20223210043193</v>
          </cell>
          <cell r="AM344">
            <v>44595</v>
          </cell>
          <cell r="AN344">
            <v>2712</v>
          </cell>
          <cell r="AP344" t="str">
            <v>U.T. LA PREVISORA</v>
          </cell>
          <cell r="AQ344" t="str">
            <v>Aclaratorio/Otro si</v>
          </cell>
          <cell r="AS344" t="str">
            <v>diciembre</v>
          </cell>
          <cell r="AT344" t="str">
            <v>SAF</v>
          </cell>
          <cell r="AU344" t="str">
            <v>DIEGO</v>
          </cell>
          <cell r="AW344" t="str">
            <v>Publicado</v>
          </cell>
        </row>
        <row r="345">
          <cell r="AK345">
            <v>2713</v>
          </cell>
          <cell r="AL345">
            <v>20223210043183</v>
          </cell>
          <cell r="AM345">
            <v>44595</v>
          </cell>
          <cell r="AN345">
            <v>2713</v>
          </cell>
          <cell r="AP345" t="str">
            <v>U.T. LA PREVISORA</v>
          </cell>
          <cell r="AQ345" t="str">
            <v>Aclaratorio/Otro si</v>
          </cell>
          <cell r="AS345" t="str">
            <v>diciembre</v>
          </cell>
          <cell r="AT345" t="str">
            <v>SAF</v>
          </cell>
          <cell r="AU345" t="str">
            <v>DIEGO</v>
          </cell>
          <cell r="AW345" t="str">
            <v>Publicado</v>
          </cell>
        </row>
        <row r="346">
          <cell r="AK346">
            <v>3887</v>
          </cell>
          <cell r="AL346" t="str">
            <v xml:space="preserve">20224200028833
20224200219493
</v>
          </cell>
          <cell r="AM346" t="str">
            <v>03/02/2022
2/06/2022</v>
          </cell>
          <cell r="AN346">
            <v>3887</v>
          </cell>
          <cell r="AO346">
            <v>2018</v>
          </cell>
          <cell r="AP346" t="str">
            <v>INICIO PROCESO AFECTACIÓN AMPARO POR ESTABILIDAD DE OBRA CONSORCIO SAN ISIDRO</v>
          </cell>
          <cell r="AQ346" t="str">
            <v>INICIO AFECTACION AMPARO</v>
          </cell>
          <cell r="AS346" t="str">
            <v>diciembre</v>
          </cell>
          <cell r="AT346" t="str">
            <v>STC</v>
          </cell>
          <cell r="AU346" t="str">
            <v>ANDREA CASALLAS RODRIGUEZ</v>
          </cell>
          <cell r="AW346" t="e">
            <v>#N/A</v>
          </cell>
        </row>
        <row r="347">
          <cell r="AK347">
            <v>0</v>
          </cell>
          <cell r="AL347">
            <v>20224100043083</v>
          </cell>
          <cell r="AM347">
            <v>44596</v>
          </cell>
          <cell r="AP347" t="str">
            <v>CONSULTORIA Y CONSTRUCCIONES CIVILES S.A.S</v>
          </cell>
          <cell r="AQ347" t="str">
            <v>Poliza</v>
          </cell>
          <cell r="AS347" t="str">
            <v>diciembre</v>
          </cell>
          <cell r="AT347" t="str">
            <v>STC</v>
          </cell>
          <cell r="AU347" t="str">
            <v>LAURA CATALINA LATORRE JIMENEZ</v>
          </cell>
        </row>
        <row r="348">
          <cell r="AK348">
            <v>2726</v>
          </cell>
          <cell r="AL348">
            <v>20224200054053</v>
          </cell>
          <cell r="AM348">
            <v>44600</v>
          </cell>
          <cell r="AN348">
            <v>2726</v>
          </cell>
          <cell r="AO348">
            <v>2021</v>
          </cell>
          <cell r="AP348" t="str">
            <v>R&amp;M Construcciones e Interventorías S.A.S</v>
          </cell>
          <cell r="AQ348" t="str">
            <v>Poliza</v>
          </cell>
          <cell r="AR348">
            <v>44600</v>
          </cell>
          <cell r="AS348" t="str">
            <v>febrero</v>
          </cell>
          <cell r="AT348" t="str">
            <v>STC</v>
          </cell>
          <cell r="AU348" t="str">
            <v>SILVIA JULIANA MANRIQUE FLOREZ</v>
          </cell>
          <cell r="AW348" t="e">
            <v>#N/A</v>
          </cell>
        </row>
        <row r="349">
          <cell r="AK349">
            <v>0</v>
          </cell>
          <cell r="AL349">
            <v>20225000012533</v>
          </cell>
          <cell r="AM349">
            <v>44600</v>
          </cell>
          <cell r="AP349" t="str">
            <v>UNIDAD ADMNISTRATIVA ESPECIAL CUERPO OFICIAL DE BOMBEROS DE BOGOTÁ - UAEC</v>
          </cell>
          <cell r="AR349">
            <v>44600</v>
          </cell>
          <cell r="AS349" t="str">
            <v>febrero</v>
          </cell>
          <cell r="AT349" t="str">
            <v>STP</v>
          </cell>
          <cell r="AU349" t="str">
            <v>JIMMY DAIMER URBANO JIMENEZ</v>
          </cell>
          <cell r="AW349" t="e">
            <v>#N/A</v>
          </cell>
        </row>
        <row r="350">
          <cell r="AK350">
            <v>2999</v>
          </cell>
          <cell r="AL350">
            <v>20222100030702</v>
          </cell>
          <cell r="AM350">
            <v>44600</v>
          </cell>
          <cell r="AN350">
            <v>2999</v>
          </cell>
          <cell r="AO350">
            <v>2017</v>
          </cell>
          <cell r="AP350" t="str">
            <v>VALLEJO H CONSULTORES CONSTRUCTORES S.A.S - BIC</v>
          </cell>
          <cell r="AQ350" t="str">
            <v xml:space="preserve">REPORTE EXTEMPORÁNEO PORTAL RUES – CIVING INGENIEROS CONTRATISTAS S.A.S – BIC </v>
          </cell>
          <cell r="AR350">
            <v>44600</v>
          </cell>
          <cell r="AS350" t="str">
            <v>febrero</v>
          </cell>
          <cell r="AT350" t="str">
            <v>STC</v>
          </cell>
          <cell r="AU350" t="str">
            <v>ANDREA CASALLAS RODRIGUEZ</v>
          </cell>
        </row>
        <row r="351">
          <cell r="AK351">
            <v>2999</v>
          </cell>
          <cell r="AL351">
            <v>20222100030602</v>
          </cell>
          <cell r="AM351">
            <v>44600</v>
          </cell>
          <cell r="AN351">
            <v>2999</v>
          </cell>
          <cell r="AO351">
            <v>2017</v>
          </cell>
          <cell r="AP351" t="str">
            <v>CIVING INGENIEROS CONTRATISTAS S.A.S - BIC</v>
          </cell>
          <cell r="AQ351" t="str">
            <v xml:space="preserve">REPORTE EXTEMPORÁNEO PORTAL RUES – CIVING 
INGENIEROS CONTRATISTAS S.A.S – BIC </v>
          </cell>
          <cell r="AR351">
            <v>44600</v>
          </cell>
          <cell r="AS351" t="str">
            <v>febrero</v>
          </cell>
          <cell r="AT351" t="str">
            <v>STC</v>
          </cell>
          <cell r="AU351" t="str">
            <v>ANDREA CASALLAS RODRIGUEZ</v>
          </cell>
        </row>
        <row r="352">
          <cell r="AK352">
            <v>2781</v>
          </cell>
          <cell r="AL352">
            <v>20224200040323</v>
          </cell>
          <cell r="AM352">
            <v>44600</v>
          </cell>
          <cell r="AN352">
            <v>2781</v>
          </cell>
          <cell r="AP352" t="str">
            <v>CONSTRUCCIONES E INTERVENTORIAS S.A.S.</v>
          </cell>
          <cell r="AQ352" t="str">
            <v>Poliza</v>
          </cell>
          <cell r="AR352">
            <v>44600</v>
          </cell>
          <cell r="AS352" t="str">
            <v>febrero</v>
          </cell>
          <cell r="AU352" t="str">
            <v>LAURA CATALINA LATORRE JIMENEZ</v>
          </cell>
          <cell r="AW352" t="str">
            <v>Publicado</v>
          </cell>
        </row>
        <row r="353">
          <cell r="AK353">
            <v>957</v>
          </cell>
          <cell r="AL353">
            <v>20224100058263</v>
          </cell>
          <cell r="AM353">
            <v>44601</v>
          </cell>
          <cell r="AN353">
            <v>957</v>
          </cell>
          <cell r="AO353">
            <v>2020</v>
          </cell>
          <cell r="AP353" t="str">
            <v>FABIAN MAURICIO CHIBCHACARLO</v>
          </cell>
          <cell r="AQ353" t="str">
            <v>Incumplimiento</v>
          </cell>
          <cell r="AR353">
            <v>44601</v>
          </cell>
          <cell r="AS353" t="str">
            <v>febrero</v>
          </cell>
          <cell r="AT353" t="str">
            <v>STC</v>
          </cell>
          <cell r="AU353" t="str">
            <v>CAMILO ANDRES OROZCO PATERNINA</v>
          </cell>
        </row>
        <row r="354">
          <cell r="AK354">
            <v>139</v>
          </cell>
          <cell r="AL354">
            <v>20225100044803</v>
          </cell>
          <cell r="AM354">
            <v>44601</v>
          </cell>
          <cell r="AN354">
            <v>139</v>
          </cell>
          <cell r="AO354">
            <v>2021</v>
          </cell>
          <cell r="AP354" t="str">
            <v>ORTIZ SALCEDO JOSE MAURICIO</v>
          </cell>
          <cell r="AQ354" t="str">
            <v>Adicion/Prorroga</v>
          </cell>
          <cell r="AR354">
            <v>44601</v>
          </cell>
          <cell r="AS354" t="str">
            <v>febrero</v>
          </cell>
          <cell r="AT354" t="str">
            <v>STRD</v>
          </cell>
          <cell r="AU354" t="str">
            <v>SANDRA MILENA DELGADILLO VARGAS</v>
          </cell>
          <cell r="AV354">
            <v>44608</v>
          </cell>
        </row>
        <row r="355">
          <cell r="AK355">
            <v>151</v>
          </cell>
          <cell r="AL355">
            <v>20225100044793</v>
          </cell>
          <cell r="AM355">
            <v>44601</v>
          </cell>
          <cell r="AN355">
            <v>151</v>
          </cell>
          <cell r="AO355">
            <v>2021</v>
          </cell>
          <cell r="AP355" t="str">
            <v>GOMEZ BUITRAGO JAIME ANDRES</v>
          </cell>
          <cell r="AQ355" t="str">
            <v>Adicion/Prorroga</v>
          </cell>
          <cell r="AR355">
            <v>44601</v>
          </cell>
          <cell r="AS355" t="str">
            <v>febrero</v>
          </cell>
          <cell r="AT355" t="str">
            <v>STRD</v>
          </cell>
          <cell r="AU355" t="str">
            <v>SANDRA MILENA DELGADILLO VARGAS</v>
          </cell>
          <cell r="AV355">
            <v>44608</v>
          </cell>
          <cell r="AW355" t="str">
            <v>Publicado</v>
          </cell>
        </row>
        <row r="356">
          <cell r="AK356">
            <v>285</v>
          </cell>
          <cell r="AL356">
            <v>20225100044723</v>
          </cell>
          <cell r="AM356">
            <v>44601</v>
          </cell>
          <cell r="AN356">
            <v>285</v>
          </cell>
          <cell r="AO356">
            <v>2021</v>
          </cell>
          <cell r="AP356" t="str">
            <v>ARANA CANO YURY ANDREA</v>
          </cell>
          <cell r="AQ356" t="str">
            <v>Adicion/Prorroga</v>
          </cell>
          <cell r="AR356">
            <v>44601</v>
          </cell>
          <cell r="AS356" t="str">
            <v>febrero</v>
          </cell>
          <cell r="AT356" t="str">
            <v>STRD</v>
          </cell>
          <cell r="AU356" t="str">
            <v>SANDRA MILENA DELGADILLO VARGAS</v>
          </cell>
          <cell r="AV356">
            <v>44607</v>
          </cell>
        </row>
        <row r="357">
          <cell r="AK357">
            <v>130</v>
          </cell>
          <cell r="AL357">
            <v>20225100044313</v>
          </cell>
          <cell r="AM357">
            <v>44601</v>
          </cell>
          <cell r="AN357">
            <v>130</v>
          </cell>
          <cell r="AO357">
            <v>2021</v>
          </cell>
          <cell r="AP357" t="str">
            <v>MONTES BRICEÑO ANGEL DAVID</v>
          </cell>
          <cell r="AQ357" t="str">
            <v>Adicion/Prorroga</v>
          </cell>
          <cell r="AR357">
            <v>44601</v>
          </cell>
          <cell r="AS357" t="str">
            <v>febrero</v>
          </cell>
          <cell r="AT357" t="str">
            <v>STRD</v>
          </cell>
          <cell r="AU357" t="str">
            <v>SANDRA MILENA DELGADILLO VARGAS</v>
          </cell>
          <cell r="AV357">
            <v>44608</v>
          </cell>
          <cell r="AW357" t="str">
            <v>Publicado</v>
          </cell>
        </row>
        <row r="358">
          <cell r="AK358">
            <v>216</v>
          </cell>
          <cell r="AL358">
            <v>20225100044213</v>
          </cell>
          <cell r="AM358">
            <v>44601</v>
          </cell>
          <cell r="AN358">
            <v>216</v>
          </cell>
          <cell r="AO358">
            <v>2021</v>
          </cell>
          <cell r="AP358" t="str">
            <v>CHIA NIETO LEANDRO DAVID</v>
          </cell>
          <cell r="AQ358" t="str">
            <v>Adicion/Prorroga</v>
          </cell>
          <cell r="AR358">
            <v>44601</v>
          </cell>
          <cell r="AS358" t="str">
            <v>febrero</v>
          </cell>
          <cell r="AT358" t="str">
            <v>STRD</v>
          </cell>
          <cell r="AU358" t="str">
            <v>SANDRA MILENA DELGADILLO VARGAS</v>
          </cell>
          <cell r="AV358">
            <v>44607</v>
          </cell>
          <cell r="AW358" t="str">
            <v>Publicado</v>
          </cell>
        </row>
        <row r="359">
          <cell r="AK359">
            <v>356</v>
          </cell>
          <cell r="AL359">
            <v>20225100044173</v>
          </cell>
          <cell r="AM359">
            <v>44601</v>
          </cell>
          <cell r="AN359">
            <v>356</v>
          </cell>
          <cell r="AO359">
            <v>2021</v>
          </cell>
          <cell r="AP359" t="str">
            <v>ARIZA CABRERA MARYI ALEXANDRA</v>
          </cell>
          <cell r="AQ359" t="str">
            <v>Adicion/Prorroga</v>
          </cell>
          <cell r="AR359">
            <v>44601</v>
          </cell>
          <cell r="AS359" t="str">
            <v>febrero</v>
          </cell>
          <cell r="AT359" t="str">
            <v>STRD</v>
          </cell>
          <cell r="AU359" t="str">
            <v>JIMMY DAIMER URBANO JIMENEZ</v>
          </cell>
          <cell r="AV359">
            <v>44607</v>
          </cell>
        </row>
        <row r="360">
          <cell r="AK360">
            <v>296</v>
          </cell>
          <cell r="AL360">
            <v>20225100044163</v>
          </cell>
          <cell r="AM360">
            <v>44601</v>
          </cell>
          <cell r="AN360">
            <v>296</v>
          </cell>
          <cell r="AO360">
            <v>2021</v>
          </cell>
          <cell r="AP360" t="str">
            <v>ALVAREZ SANCHEZ ALEJANDRO</v>
          </cell>
          <cell r="AQ360" t="str">
            <v>Adicion/Prorroga</v>
          </cell>
          <cell r="AR360">
            <v>44601</v>
          </cell>
          <cell r="AS360" t="str">
            <v>febrero</v>
          </cell>
          <cell r="AT360" t="str">
            <v>STRD</v>
          </cell>
          <cell r="AU360" t="str">
            <v>JIMMY DAIMER URBANO JIMENEZ</v>
          </cell>
          <cell r="AV360">
            <v>44607</v>
          </cell>
          <cell r="AW360" t="str">
            <v>Publicado</v>
          </cell>
        </row>
        <row r="361">
          <cell r="AK361">
            <v>143</v>
          </cell>
          <cell r="AL361">
            <v>20225100043863</v>
          </cell>
          <cell r="AM361">
            <v>44601</v>
          </cell>
          <cell r="AN361">
            <v>143</v>
          </cell>
          <cell r="AO361">
            <v>2021</v>
          </cell>
          <cell r="AP361" t="str">
            <v>PEÑA HERREÑO ANGELA ANDREA</v>
          </cell>
          <cell r="AQ361" t="str">
            <v>Adicion/Prorroga</v>
          </cell>
          <cell r="AR361">
            <v>44601</v>
          </cell>
          <cell r="AS361" t="str">
            <v>febrero</v>
          </cell>
          <cell r="AT361" t="str">
            <v>STRD</v>
          </cell>
          <cell r="AU361" t="str">
            <v>JIMMY DAIMER URBANO JIMENEZ</v>
          </cell>
          <cell r="AV361">
            <v>44607</v>
          </cell>
          <cell r="AW361" t="str">
            <v>Publicado</v>
          </cell>
        </row>
        <row r="362">
          <cell r="AK362">
            <v>293</v>
          </cell>
          <cell r="AL362">
            <v>20225100043833</v>
          </cell>
          <cell r="AM362">
            <v>44601</v>
          </cell>
          <cell r="AN362">
            <v>293</v>
          </cell>
          <cell r="AO362">
            <v>2021</v>
          </cell>
          <cell r="AP362" t="str">
            <v>TIRIA GONZALEZ SERGIO ENRIQUE</v>
          </cell>
          <cell r="AQ362" t="str">
            <v>Adicion/Prorroga</v>
          </cell>
          <cell r="AR362">
            <v>44601</v>
          </cell>
          <cell r="AS362" t="str">
            <v>febrero</v>
          </cell>
          <cell r="AT362" t="str">
            <v>STRD</v>
          </cell>
          <cell r="AU362" t="str">
            <v>JIMMY DAIMER URBANO JIMENEZ</v>
          </cell>
          <cell r="AV362">
            <v>44607</v>
          </cell>
          <cell r="AW362" t="str">
            <v>Publicado</v>
          </cell>
        </row>
        <row r="363">
          <cell r="AK363">
            <v>2100</v>
          </cell>
          <cell r="AL363">
            <v>20225200058513</v>
          </cell>
          <cell r="AM363">
            <v>44601</v>
          </cell>
          <cell r="AN363">
            <v>2100</v>
          </cell>
          <cell r="AO363">
            <v>2021</v>
          </cell>
          <cell r="AP363" t="str">
            <v>CORREDORES DE VALORES AGROPECUARIOS S.A. CORAGRO S.A</v>
          </cell>
          <cell r="AQ363" t="str">
            <v>Prorroga</v>
          </cell>
          <cell r="AR363">
            <v>44601</v>
          </cell>
          <cell r="AS363" t="str">
            <v>febrero</v>
          </cell>
          <cell r="AT363" t="str">
            <v>STRD</v>
          </cell>
          <cell r="AU363" t="str">
            <v>CAMILO ANDRES OROZCO PATERNINA</v>
          </cell>
          <cell r="AV363">
            <v>44601</v>
          </cell>
          <cell r="AW363" t="str">
            <v>Publicado</v>
          </cell>
        </row>
        <row r="364">
          <cell r="AK364">
            <v>1972</v>
          </cell>
          <cell r="AL364">
            <v>20225100044463</v>
          </cell>
          <cell r="AM364">
            <v>44601</v>
          </cell>
          <cell r="AN364">
            <v>1972</v>
          </cell>
          <cell r="AO364">
            <v>2021</v>
          </cell>
          <cell r="AP364" t="str">
            <v>CRUZ SUAREZ DUVIER FELIPE</v>
          </cell>
          <cell r="AQ364" t="str">
            <v>Suspender el contrato</v>
          </cell>
          <cell r="AR364">
            <v>44601</v>
          </cell>
          <cell r="AS364" t="str">
            <v>febrero</v>
          </cell>
          <cell r="AT364" t="str">
            <v>STRD</v>
          </cell>
          <cell r="AU364" t="str">
            <v>OLGA LUCY BRAVO CASTRO</v>
          </cell>
          <cell r="AV364" t="str">
            <v>17/02/22 al 16/04/2022</v>
          </cell>
          <cell r="AW364" t="str">
            <v>Publicado</v>
          </cell>
        </row>
        <row r="365">
          <cell r="AK365">
            <v>495</v>
          </cell>
          <cell r="AL365" t="str">
            <v xml:space="preserve">  20224000058403
 20224000059643</v>
          </cell>
          <cell r="AM365">
            <v>44601</v>
          </cell>
          <cell r="AN365">
            <v>495</v>
          </cell>
          <cell r="AO365">
            <v>2022</v>
          </cell>
          <cell r="AP365" t="str">
            <v>CLAUDIA PATRICIA CORREA PINEDA a MICHAEL ALEJANDRO ALBA MARTINEZ</v>
          </cell>
          <cell r="AQ365" t="str">
            <v>Ceder el contrato</v>
          </cell>
          <cell r="AR365">
            <v>44602</v>
          </cell>
          <cell r="AS365" t="str">
            <v>febrero</v>
          </cell>
          <cell r="AT365" t="str">
            <v>STC</v>
          </cell>
          <cell r="AU365" t="str">
            <v>JIMMY DAIMER URBANO JIMENEZ</v>
          </cell>
          <cell r="AV365">
            <v>44602</v>
          </cell>
        </row>
        <row r="366">
          <cell r="AK366">
            <v>2877</v>
          </cell>
          <cell r="AL366">
            <v>20223120058353</v>
          </cell>
          <cell r="AM366">
            <v>44601</v>
          </cell>
          <cell r="AN366">
            <v>2877</v>
          </cell>
          <cell r="AO366">
            <v>2020</v>
          </cell>
          <cell r="AP366" t="str">
            <v>CENTRO DE DIAGNOSTICO Y TRATAMIENTO CENDIATRA S.A.S</v>
          </cell>
          <cell r="AQ366" t="str">
            <v>Acta de liquidacion</v>
          </cell>
          <cell r="AR366">
            <v>44602</v>
          </cell>
          <cell r="AS366" t="str">
            <v>febrero</v>
          </cell>
          <cell r="AT366" t="str">
            <v>STRD</v>
          </cell>
          <cell r="AU366" t="str">
            <v>ANDERSON FABIAN QUITIAN QUITIAN</v>
          </cell>
        </row>
        <row r="367">
          <cell r="AK367">
            <v>223</v>
          </cell>
          <cell r="AL367">
            <v>20225100054643</v>
          </cell>
          <cell r="AM367">
            <v>44601</v>
          </cell>
          <cell r="AN367">
            <v>223</v>
          </cell>
          <cell r="AO367">
            <v>2021</v>
          </cell>
          <cell r="AP367" t="str">
            <v>AGUDELO GONZALEZ DUVAN HARLEY</v>
          </cell>
          <cell r="AQ367" t="str">
            <v>Adicion/Prorroga</v>
          </cell>
          <cell r="AR367">
            <v>44602</v>
          </cell>
          <cell r="AS367" t="str">
            <v>febrero</v>
          </cell>
          <cell r="AT367" t="str">
            <v>STRD</v>
          </cell>
          <cell r="AU367" t="str">
            <v>OLGA LUCY BRAVO CASTRO</v>
          </cell>
          <cell r="AV367">
            <v>44609</v>
          </cell>
          <cell r="AW367" t="str">
            <v>Publicado</v>
          </cell>
        </row>
        <row r="368">
          <cell r="AK368">
            <v>158</v>
          </cell>
          <cell r="AL368">
            <v>20225100044843</v>
          </cell>
          <cell r="AM368">
            <v>44601</v>
          </cell>
          <cell r="AN368">
            <v>158</v>
          </cell>
          <cell r="AO368">
            <v>2021</v>
          </cell>
          <cell r="AP368" t="str">
            <v>GUZMAN LAVERDE MARIA BRICEIDA</v>
          </cell>
          <cell r="AQ368" t="str">
            <v>Adicion/Prorroga</v>
          </cell>
          <cell r="AR368">
            <v>44602</v>
          </cell>
          <cell r="AS368" t="str">
            <v>febrero</v>
          </cell>
          <cell r="AT368" t="str">
            <v>STRD</v>
          </cell>
          <cell r="AU368" t="str">
            <v>OLGA LUCY BRAVO CASTRO</v>
          </cell>
          <cell r="AV368">
            <v>44608</v>
          </cell>
          <cell r="AW368" t="str">
            <v>Publicado</v>
          </cell>
        </row>
        <row r="369">
          <cell r="AK369">
            <v>236</v>
          </cell>
          <cell r="AL369">
            <v>20225100044823</v>
          </cell>
          <cell r="AM369">
            <v>44601</v>
          </cell>
          <cell r="AN369">
            <v>236</v>
          </cell>
          <cell r="AO369">
            <v>2021</v>
          </cell>
          <cell r="AP369" t="str">
            <v>CONTRERAS LARA CHERYL LYNN</v>
          </cell>
          <cell r="AQ369" t="str">
            <v>Adicion/Prorroga</v>
          </cell>
          <cell r="AR369">
            <v>44602</v>
          </cell>
          <cell r="AS369" t="str">
            <v>febrero</v>
          </cell>
          <cell r="AT369" t="str">
            <v>STRD</v>
          </cell>
          <cell r="AU369" t="str">
            <v>OLGA LUCY BRAVO CASTRO</v>
          </cell>
          <cell r="AV369">
            <v>44608</v>
          </cell>
          <cell r="AW369" t="str">
            <v>Publicado</v>
          </cell>
        </row>
        <row r="370">
          <cell r="AK370">
            <v>152</v>
          </cell>
          <cell r="AL370">
            <v>20225100044813</v>
          </cell>
          <cell r="AM370">
            <v>44601</v>
          </cell>
          <cell r="AN370">
            <v>152</v>
          </cell>
          <cell r="AO370">
            <v>2021</v>
          </cell>
          <cell r="AP370" t="str">
            <v>GOMEZ PEREZ HECTOR JULIO</v>
          </cell>
          <cell r="AQ370" t="str">
            <v>Adicion/Prorroga</v>
          </cell>
          <cell r="AR370">
            <v>44602</v>
          </cell>
          <cell r="AS370" t="str">
            <v>febrero</v>
          </cell>
          <cell r="AT370" t="str">
            <v>STRD</v>
          </cell>
          <cell r="AU370" t="str">
            <v>OLGA LUCY BRAVO CASTRO</v>
          </cell>
          <cell r="AV370">
            <v>44608</v>
          </cell>
          <cell r="AW370" t="str">
            <v>Publicado</v>
          </cell>
        </row>
        <row r="371">
          <cell r="AK371">
            <v>96</v>
          </cell>
          <cell r="AL371">
            <v>20225100044783</v>
          </cell>
          <cell r="AM371">
            <v>44601</v>
          </cell>
          <cell r="AN371">
            <v>96</v>
          </cell>
          <cell r="AO371">
            <v>2021</v>
          </cell>
          <cell r="AP371" t="str">
            <v>ARENAS GOMEZ CAMILO ESTEBAN</v>
          </cell>
          <cell r="AQ371" t="str">
            <v>Adicion/Prorroga</v>
          </cell>
          <cell r="AR371">
            <v>44602</v>
          </cell>
          <cell r="AS371" t="str">
            <v>febrero</v>
          </cell>
          <cell r="AT371" t="str">
            <v>STRD</v>
          </cell>
          <cell r="AU371" t="str">
            <v>OLGA LUCY BRAVO CASTRO</v>
          </cell>
          <cell r="AV371">
            <v>44608</v>
          </cell>
        </row>
        <row r="372">
          <cell r="AK372">
            <v>1469</v>
          </cell>
          <cell r="AL372">
            <v>20225200044573</v>
          </cell>
          <cell r="AM372">
            <v>44601</v>
          </cell>
          <cell r="AN372">
            <v>1469</v>
          </cell>
          <cell r="AO372">
            <v>2021</v>
          </cell>
          <cell r="AP372" t="str">
            <v xml:space="preserve">LOPEZ JEISON STEVEN </v>
          </cell>
          <cell r="AQ372" t="str">
            <v>Adicion/Prorroga</v>
          </cell>
          <cell r="AR372">
            <v>44602</v>
          </cell>
          <cell r="AS372" t="str">
            <v>febrero</v>
          </cell>
          <cell r="AT372" t="str">
            <v>STRD</v>
          </cell>
          <cell r="AU372" t="str">
            <v>ANDERSON FABIAN QUITIAN QUITIAN</v>
          </cell>
          <cell r="AV372">
            <v>44620</v>
          </cell>
        </row>
        <row r="373">
          <cell r="AK373">
            <v>153</v>
          </cell>
          <cell r="AL373">
            <v>20225100044523</v>
          </cell>
          <cell r="AM373">
            <v>44601</v>
          </cell>
          <cell r="AN373">
            <v>153</v>
          </cell>
          <cell r="AO373">
            <v>2021</v>
          </cell>
          <cell r="AP373" t="str">
            <v>GONZALEZ DUARTE JUAN DAVID</v>
          </cell>
          <cell r="AQ373" t="str">
            <v>Adicion/Prorroga</v>
          </cell>
          <cell r="AR373">
            <v>44602</v>
          </cell>
          <cell r="AS373" t="str">
            <v>febrero</v>
          </cell>
          <cell r="AT373" t="str">
            <v>STRD</v>
          </cell>
          <cell r="AU373" t="str">
            <v>ANDERSON FABIAN QUITIAN QUITIAN</v>
          </cell>
          <cell r="AV373">
            <v>44607</v>
          </cell>
          <cell r="AW373" t="str">
            <v>Publicado</v>
          </cell>
        </row>
        <row r="374">
          <cell r="AK374">
            <v>1088</v>
          </cell>
          <cell r="AL374">
            <v>20225100044413</v>
          </cell>
          <cell r="AM374">
            <v>44601</v>
          </cell>
          <cell r="AN374">
            <v>1088</v>
          </cell>
          <cell r="AO374">
            <v>2021</v>
          </cell>
          <cell r="AP374" t="str">
            <v>NINI JOHANA HERNANDEZ OTALORA</v>
          </cell>
          <cell r="AQ374" t="str">
            <v>modificacion</v>
          </cell>
          <cell r="AR374">
            <v>44602</v>
          </cell>
          <cell r="AS374" t="str">
            <v>febrero</v>
          </cell>
          <cell r="AT374" t="str">
            <v>STRD</v>
          </cell>
          <cell r="AU374" t="str">
            <v>SILVIA JULIANA MANRIQUE FLOREZ</v>
          </cell>
          <cell r="AW374" t="str">
            <v>Publicado</v>
          </cell>
        </row>
        <row r="375">
          <cell r="AK375">
            <v>207</v>
          </cell>
          <cell r="AL375">
            <v>20225100044233</v>
          </cell>
          <cell r="AM375">
            <v>44601</v>
          </cell>
          <cell r="AN375">
            <v>207</v>
          </cell>
          <cell r="AO375">
            <v>2021</v>
          </cell>
          <cell r="AP375" t="str">
            <v>CUERVO BUSTOS GABRIEL ADOLFO</v>
          </cell>
          <cell r="AQ375" t="str">
            <v>Adicion/Prorroga</v>
          </cell>
          <cell r="AR375">
            <v>44602</v>
          </cell>
          <cell r="AS375" t="str">
            <v>febrero</v>
          </cell>
          <cell r="AT375" t="str">
            <v>STRD</v>
          </cell>
          <cell r="AU375" t="str">
            <v>ANDERSON FABIAN QUITIAN QUITIAN</v>
          </cell>
          <cell r="AV375">
            <v>44607</v>
          </cell>
        </row>
        <row r="376">
          <cell r="AK376">
            <v>206</v>
          </cell>
          <cell r="AL376">
            <v>20225100044243</v>
          </cell>
          <cell r="AM376">
            <v>44601</v>
          </cell>
          <cell r="AN376">
            <v>206</v>
          </cell>
          <cell r="AO376">
            <v>2021</v>
          </cell>
          <cell r="AP376" t="str">
            <v>DENIS CARABALLO SANDRA MILENA</v>
          </cell>
          <cell r="AQ376" t="str">
            <v>Adicion/Prorroga</v>
          </cell>
          <cell r="AR376">
            <v>44602</v>
          </cell>
          <cell r="AS376" t="str">
            <v>febrero</v>
          </cell>
          <cell r="AT376" t="str">
            <v>STRD</v>
          </cell>
          <cell r="AU376" t="str">
            <v>ANDERSON FABIAN QUITIAN QUITIAN</v>
          </cell>
          <cell r="AV376">
            <v>44607</v>
          </cell>
          <cell r="AW376" t="str">
            <v>Publicado</v>
          </cell>
        </row>
        <row r="377">
          <cell r="AK377">
            <v>208</v>
          </cell>
          <cell r="AL377">
            <v>20225100044223</v>
          </cell>
          <cell r="AM377">
            <v>44601</v>
          </cell>
          <cell r="AN377">
            <v>208</v>
          </cell>
          <cell r="AO377">
            <v>2021</v>
          </cell>
          <cell r="AP377" t="str">
            <v>CUELLAR ROMERO JHONY MAURICIO</v>
          </cell>
          <cell r="AQ377" t="str">
            <v>Adicion/Prorroga</v>
          </cell>
          <cell r="AR377">
            <v>44602</v>
          </cell>
          <cell r="AS377" t="str">
            <v>febrero</v>
          </cell>
          <cell r="AT377" t="str">
            <v>STRD</v>
          </cell>
          <cell r="AU377" t="str">
            <v>ANDERSON FABIAN QUITIAN QUITIAN</v>
          </cell>
          <cell r="AV377">
            <v>44607</v>
          </cell>
          <cell r="AW377" t="str">
            <v>Publicado</v>
          </cell>
        </row>
        <row r="378">
          <cell r="AK378">
            <v>441</v>
          </cell>
          <cell r="AL378">
            <v>20225100044203</v>
          </cell>
          <cell r="AM378">
            <v>44601</v>
          </cell>
          <cell r="AN378">
            <v>441</v>
          </cell>
          <cell r="AO378">
            <v>2021</v>
          </cell>
          <cell r="AP378" t="str">
            <v>CANTOR CUERVO EDIXON</v>
          </cell>
          <cell r="AQ378" t="str">
            <v>Adicion/Prorroga</v>
          </cell>
          <cell r="AR378">
            <v>44602</v>
          </cell>
          <cell r="AS378" t="str">
            <v>febrero</v>
          </cell>
          <cell r="AT378" t="str">
            <v>STRD</v>
          </cell>
          <cell r="AU378" t="str">
            <v>NILET TORRES CANDELARIO</v>
          </cell>
          <cell r="AV378">
            <v>44609</v>
          </cell>
          <cell r="AW378" t="str">
            <v>Publicado</v>
          </cell>
        </row>
        <row r="379">
          <cell r="AK379">
            <v>138</v>
          </cell>
          <cell r="AL379">
            <v>20225100043963</v>
          </cell>
          <cell r="AM379">
            <v>44601</v>
          </cell>
          <cell r="AN379">
            <v>138</v>
          </cell>
          <cell r="AO379">
            <v>2021</v>
          </cell>
          <cell r="AP379" t="str">
            <v>ORTIZ REYES YENCY TATIANA</v>
          </cell>
          <cell r="AQ379" t="str">
            <v>Adicion/Prorroga</v>
          </cell>
          <cell r="AR379">
            <v>44602</v>
          </cell>
          <cell r="AS379" t="str">
            <v>febrero</v>
          </cell>
          <cell r="AT379" t="str">
            <v>STRD</v>
          </cell>
          <cell r="AU379" t="str">
            <v>NILET TORRES CANDELARIO</v>
          </cell>
          <cell r="AV379">
            <v>44608</v>
          </cell>
        </row>
        <row r="380">
          <cell r="AK380">
            <v>180</v>
          </cell>
          <cell r="AL380">
            <v>20225100043943</v>
          </cell>
          <cell r="AM380">
            <v>44601</v>
          </cell>
          <cell r="AN380">
            <v>180</v>
          </cell>
          <cell r="AO380">
            <v>2021</v>
          </cell>
          <cell r="AP380" t="str">
            <v>CASTELLANOS GIRALDO JUAN SEBASTIAN</v>
          </cell>
          <cell r="AQ380" t="str">
            <v>Adicion/Prorroga</v>
          </cell>
          <cell r="AR380">
            <v>44602</v>
          </cell>
          <cell r="AS380" t="str">
            <v>febrero</v>
          </cell>
          <cell r="AT380" t="str">
            <v>STRD</v>
          </cell>
          <cell r="AU380" t="str">
            <v>NILET TORRES CANDELARIO</v>
          </cell>
          <cell r="AV380">
            <v>44608</v>
          </cell>
          <cell r="AW380" t="str">
            <v>Publicado</v>
          </cell>
        </row>
        <row r="381">
          <cell r="AK381">
            <v>246</v>
          </cell>
          <cell r="AL381">
            <v>20225100043933</v>
          </cell>
          <cell r="AM381" t="str">
            <v>09/02/2022  21/02/2022</v>
          </cell>
          <cell r="AN381">
            <v>246</v>
          </cell>
          <cell r="AO381">
            <v>2021</v>
          </cell>
          <cell r="AP381" t="str">
            <v>ZAMORA DIAZ RONALD STEVEN</v>
          </cell>
          <cell r="AQ381" t="str">
            <v>Adicion/Prorroga</v>
          </cell>
          <cell r="AR381">
            <v>44602</v>
          </cell>
          <cell r="AS381" t="str">
            <v>febrero</v>
          </cell>
          <cell r="AT381" t="str">
            <v>STRD</v>
          </cell>
          <cell r="AU381" t="str">
            <v>NILET TORRES CANDELARIO</v>
          </cell>
          <cell r="AV381">
            <v>44608</v>
          </cell>
          <cell r="AW381" t="str">
            <v>Publicado</v>
          </cell>
        </row>
        <row r="382">
          <cell r="AK382">
            <v>299</v>
          </cell>
          <cell r="AL382">
            <v>20225100043853</v>
          </cell>
          <cell r="AM382">
            <v>44601</v>
          </cell>
          <cell r="AN382">
            <v>299</v>
          </cell>
          <cell r="AO382">
            <v>2021</v>
          </cell>
          <cell r="AP382" t="str">
            <v>IBAÑEZ CASTRO ANGEL LEONARDO</v>
          </cell>
          <cell r="AQ382" t="str">
            <v>Adicion/Prorroga</v>
          </cell>
          <cell r="AR382">
            <v>44602</v>
          </cell>
          <cell r="AS382" t="str">
            <v>febrero</v>
          </cell>
          <cell r="AT382" t="str">
            <v>STRD</v>
          </cell>
          <cell r="AU382" t="str">
            <v>NILET TORRES CANDELARIO</v>
          </cell>
          <cell r="AV382">
            <v>44607</v>
          </cell>
          <cell r="AW382" t="str">
            <v>Publicado</v>
          </cell>
        </row>
        <row r="383">
          <cell r="AK383">
            <v>355</v>
          </cell>
          <cell r="AL383">
            <v>20225100043813</v>
          </cell>
          <cell r="AM383">
            <v>44601</v>
          </cell>
          <cell r="AN383">
            <v>355</v>
          </cell>
          <cell r="AO383">
            <v>2021</v>
          </cell>
          <cell r="AP383" t="str">
            <v>AVENDAÑO PAIBA LEIDY PAOLA</v>
          </cell>
          <cell r="AQ383" t="str">
            <v>Adicion/Prorroga</v>
          </cell>
          <cell r="AR383">
            <v>44602</v>
          </cell>
          <cell r="AS383" t="str">
            <v>febrero</v>
          </cell>
          <cell r="AT383" t="str">
            <v>STRD</v>
          </cell>
          <cell r="AU383" t="str">
            <v>SANDRA MILENA DELGADILLO VARGAS</v>
          </cell>
          <cell r="AV383">
            <v>44607</v>
          </cell>
          <cell r="AW383" t="str">
            <v>Publicado</v>
          </cell>
        </row>
        <row r="384">
          <cell r="AK384">
            <v>195</v>
          </cell>
          <cell r="AL384">
            <v>20225100043733</v>
          </cell>
          <cell r="AM384">
            <v>44601</v>
          </cell>
          <cell r="AN384">
            <v>195</v>
          </cell>
          <cell r="AO384">
            <v>2021</v>
          </cell>
          <cell r="AP384" t="str">
            <v>FUENTES PITALUA GABRIEL ENRIQUE</v>
          </cell>
          <cell r="AQ384" t="str">
            <v>Adicion/Prorroga</v>
          </cell>
          <cell r="AR384">
            <v>44602</v>
          </cell>
          <cell r="AS384" t="str">
            <v>febrero</v>
          </cell>
          <cell r="AT384" t="str">
            <v>STRD</v>
          </cell>
          <cell r="AU384" t="str">
            <v>SANDRA MILENA DELGADILLO VARGAS</v>
          </cell>
          <cell r="AV384">
            <v>44623</v>
          </cell>
          <cell r="AW384" t="str">
            <v>Publicado</v>
          </cell>
        </row>
        <row r="385">
          <cell r="AK385">
            <v>199</v>
          </cell>
          <cell r="AL385">
            <v>20225100043743</v>
          </cell>
          <cell r="AM385">
            <v>44601</v>
          </cell>
          <cell r="AN385">
            <v>199</v>
          </cell>
          <cell r="AO385">
            <v>2021</v>
          </cell>
          <cell r="AP385" t="str">
            <v>FLOREZ CAMARGO DAVID RICARDO</v>
          </cell>
          <cell r="AQ385" t="str">
            <v>Adicion/Prorroga</v>
          </cell>
          <cell r="AR385">
            <v>44602</v>
          </cell>
          <cell r="AS385" t="str">
            <v>febrero</v>
          </cell>
          <cell r="AT385" t="str">
            <v>STRD</v>
          </cell>
          <cell r="AU385" t="str">
            <v>SANDRA MILENA DELGADILLO VARGAS</v>
          </cell>
          <cell r="AV385">
            <v>44607</v>
          </cell>
        </row>
        <row r="386">
          <cell r="AK386">
            <v>184</v>
          </cell>
          <cell r="AL386">
            <v>20225100043723</v>
          </cell>
          <cell r="AM386">
            <v>44601</v>
          </cell>
          <cell r="AN386">
            <v>184</v>
          </cell>
          <cell r="AO386">
            <v>2021</v>
          </cell>
          <cell r="AP386" t="str">
            <v>COLORADO ECHEVERRIA JEIMMY ANDREA</v>
          </cell>
          <cell r="AQ386" t="str">
            <v>Adicion/Prorroga</v>
          </cell>
          <cell r="AR386">
            <v>44602</v>
          </cell>
          <cell r="AS386" t="str">
            <v>febrero</v>
          </cell>
          <cell r="AT386" t="str">
            <v>STRD</v>
          </cell>
          <cell r="AU386" t="str">
            <v>SANDRA MILENA DELGADILLO VARGAS</v>
          </cell>
          <cell r="AV386">
            <v>44607</v>
          </cell>
        </row>
        <row r="387">
          <cell r="AK387">
            <v>182</v>
          </cell>
          <cell r="AL387">
            <v>20225100043693</v>
          </cell>
          <cell r="AM387">
            <v>44601</v>
          </cell>
          <cell r="AN387">
            <v>182</v>
          </cell>
          <cell r="AO387">
            <v>2021</v>
          </cell>
          <cell r="AP387" t="str">
            <v>CASTRO OMAR ALEJANDRO</v>
          </cell>
          <cell r="AQ387" t="str">
            <v>Adicion/Prorroga</v>
          </cell>
          <cell r="AR387">
            <v>44602</v>
          </cell>
          <cell r="AS387" t="str">
            <v>febrero</v>
          </cell>
          <cell r="AT387" t="str">
            <v>STRD</v>
          </cell>
          <cell r="AU387" t="str">
            <v>SANDRA MILENA DELGADILLO VARGAS</v>
          </cell>
          <cell r="AV387">
            <v>44607</v>
          </cell>
        </row>
        <row r="388">
          <cell r="AK388">
            <v>160</v>
          </cell>
          <cell r="AL388">
            <v>20225100043703</v>
          </cell>
          <cell r="AM388">
            <v>44601</v>
          </cell>
          <cell r="AN388">
            <v>160</v>
          </cell>
          <cell r="AO388">
            <v>2021</v>
          </cell>
          <cell r="AP388" t="str">
            <v>HERNANDEZ GARZON EDISON FABIAN</v>
          </cell>
          <cell r="AQ388" t="str">
            <v>Adicion/Prorroga</v>
          </cell>
          <cell r="AR388">
            <v>44602</v>
          </cell>
          <cell r="AS388" t="str">
            <v>febrero</v>
          </cell>
          <cell r="AT388" t="str">
            <v>STRD</v>
          </cell>
          <cell r="AU388" t="str">
            <v>CLAUDIA LILIANA MUÑOZ BARAJAS</v>
          </cell>
          <cell r="AV388">
            <v>44607</v>
          </cell>
          <cell r="AW388" t="str">
            <v>Publicado</v>
          </cell>
        </row>
        <row r="389">
          <cell r="AK389">
            <v>159</v>
          </cell>
          <cell r="AL389">
            <v>20225100043513</v>
          </cell>
          <cell r="AM389">
            <v>44601</v>
          </cell>
          <cell r="AN389">
            <v>159</v>
          </cell>
          <cell r="AO389">
            <v>2021</v>
          </cell>
          <cell r="AP389" t="str">
            <v>HERNANDEZ CALVO YENSY BALBINA</v>
          </cell>
          <cell r="AQ389" t="str">
            <v>Adicion/Prorroga</v>
          </cell>
          <cell r="AR389">
            <v>44602</v>
          </cell>
          <cell r="AS389" t="str">
            <v>febrero</v>
          </cell>
          <cell r="AT389" t="str">
            <v>STRD</v>
          </cell>
          <cell r="AU389" t="str">
            <v>CLAUDIA LILIANA MUÑOZ BARAJAS</v>
          </cell>
          <cell r="AV389">
            <v>44607</v>
          </cell>
        </row>
        <row r="390">
          <cell r="AK390">
            <v>1690</v>
          </cell>
          <cell r="AL390">
            <v>20225100043213</v>
          </cell>
          <cell r="AM390">
            <v>44601</v>
          </cell>
          <cell r="AN390">
            <v>1690</v>
          </cell>
          <cell r="AO390">
            <v>2021</v>
          </cell>
          <cell r="AP390" t="str">
            <v>TUNJANO MANUEL JAVIER</v>
          </cell>
          <cell r="AQ390" t="str">
            <v>Adicion/Prorroga</v>
          </cell>
          <cell r="AR390">
            <v>44602</v>
          </cell>
          <cell r="AS390" t="str">
            <v>febrero</v>
          </cell>
          <cell r="AT390" t="str">
            <v>STRD</v>
          </cell>
          <cell r="AU390" t="str">
            <v>CLAUDIA LILIANA MUÑOZ BARAJAS</v>
          </cell>
          <cell r="AV390">
            <v>44608</v>
          </cell>
        </row>
        <row r="391">
          <cell r="AK391">
            <v>531</v>
          </cell>
          <cell r="AL391">
            <v>20225100043173</v>
          </cell>
          <cell r="AM391">
            <v>44601</v>
          </cell>
          <cell r="AN391">
            <v>531</v>
          </cell>
          <cell r="AO391">
            <v>2021</v>
          </cell>
          <cell r="AP391" t="str">
            <v>PULIDO IREGUI RAQUEL SOFIA</v>
          </cell>
          <cell r="AQ391" t="str">
            <v>Adicion/Prorroga</v>
          </cell>
          <cell r="AR391">
            <v>44602</v>
          </cell>
          <cell r="AS391" t="str">
            <v>febrero</v>
          </cell>
          <cell r="AT391" t="str">
            <v>STRD</v>
          </cell>
          <cell r="AU391" t="str">
            <v>CLAUDIA LILIANA MUÑOZ BARAJAS</v>
          </cell>
          <cell r="AV391">
            <v>44608</v>
          </cell>
        </row>
        <row r="392">
          <cell r="AK392">
            <v>108</v>
          </cell>
          <cell r="AL392">
            <v>20225100042163</v>
          </cell>
          <cell r="AM392">
            <v>44601</v>
          </cell>
          <cell r="AN392">
            <v>108</v>
          </cell>
          <cell r="AO392">
            <v>2021</v>
          </cell>
          <cell r="AP392" t="str">
            <v>GALINDO UBAQUE JORGE ALBERTO</v>
          </cell>
          <cell r="AQ392" t="str">
            <v>Adicion/Prorroga</v>
          </cell>
          <cell r="AR392">
            <v>44602</v>
          </cell>
          <cell r="AS392" t="str">
            <v>febrero</v>
          </cell>
          <cell r="AT392" t="str">
            <v>STRD</v>
          </cell>
          <cell r="AU392" t="str">
            <v>CLAUDIA LILIANA MUÑOZ BARAJAS</v>
          </cell>
          <cell r="AV392">
            <v>44608</v>
          </cell>
          <cell r="AW392" t="str">
            <v>Publicado</v>
          </cell>
        </row>
        <row r="393">
          <cell r="AK393">
            <v>2008</v>
          </cell>
          <cell r="AL393">
            <v>20225100042153</v>
          </cell>
          <cell r="AM393">
            <v>44601</v>
          </cell>
          <cell r="AN393">
            <v>2008</v>
          </cell>
          <cell r="AO393">
            <v>2021</v>
          </cell>
          <cell r="AP393" t="str">
            <v>FRANCO CONTRERAS JASMY YANETH</v>
          </cell>
          <cell r="AQ393" t="str">
            <v>Adicion/Prorroga</v>
          </cell>
          <cell r="AR393">
            <v>44602</v>
          </cell>
          <cell r="AS393" t="str">
            <v>febrero</v>
          </cell>
          <cell r="AT393" t="str">
            <v>STRD</v>
          </cell>
          <cell r="AU393" t="str">
            <v>ANGELA MARIA ROJAS PINZON</v>
          </cell>
          <cell r="AV393">
            <v>44608</v>
          </cell>
          <cell r="AW393" t="str">
            <v>Publicado</v>
          </cell>
        </row>
        <row r="394">
          <cell r="AK394">
            <v>149</v>
          </cell>
          <cell r="AL394">
            <v>20225100042073</v>
          </cell>
          <cell r="AM394">
            <v>44601</v>
          </cell>
          <cell r="AN394">
            <v>149</v>
          </cell>
          <cell r="AO394">
            <v>2021</v>
          </cell>
          <cell r="AP394" t="str">
            <v>ARDILA LOZANO LEONARDO</v>
          </cell>
          <cell r="AQ394" t="str">
            <v>Adicion/Prorroga</v>
          </cell>
          <cell r="AR394">
            <v>44602</v>
          </cell>
          <cell r="AS394" t="str">
            <v>febrero</v>
          </cell>
          <cell r="AT394" t="str">
            <v>STRD</v>
          </cell>
          <cell r="AU394" t="str">
            <v>ANGELA MARIA ROJAS PINZON</v>
          </cell>
          <cell r="AV394">
            <v>44608</v>
          </cell>
        </row>
        <row r="395">
          <cell r="AK395">
            <v>177</v>
          </cell>
          <cell r="AL395">
            <v>20225100041903</v>
          </cell>
          <cell r="AM395">
            <v>44601</v>
          </cell>
          <cell r="AN395">
            <v>177</v>
          </cell>
          <cell r="AO395">
            <v>2021</v>
          </cell>
          <cell r="AP395" t="str">
            <v>LOPEZ MERCHAN MARCO ANTONIO</v>
          </cell>
          <cell r="AQ395" t="str">
            <v>Adicion/Prorroga</v>
          </cell>
          <cell r="AR395">
            <v>44602</v>
          </cell>
          <cell r="AS395" t="str">
            <v>febrero</v>
          </cell>
          <cell r="AT395" t="str">
            <v>STRD</v>
          </cell>
          <cell r="AU395" t="str">
            <v>ANGELA MARIA ROJAS PINZON</v>
          </cell>
          <cell r="AV395">
            <v>44608</v>
          </cell>
          <cell r="AW395" t="str">
            <v>Publicado</v>
          </cell>
        </row>
        <row r="396">
          <cell r="AK396">
            <v>1930</v>
          </cell>
          <cell r="AL396">
            <v>20225100041863</v>
          </cell>
          <cell r="AM396">
            <v>44601</v>
          </cell>
          <cell r="AN396">
            <v>1930</v>
          </cell>
          <cell r="AO396">
            <v>2021</v>
          </cell>
          <cell r="AP396" t="str">
            <v>HOSMAN AGUIRRE HANDAN YASET</v>
          </cell>
          <cell r="AQ396" t="str">
            <v>Adicion/Prorroga</v>
          </cell>
          <cell r="AR396">
            <v>44602</v>
          </cell>
          <cell r="AS396" t="str">
            <v>febrero</v>
          </cell>
          <cell r="AT396" t="str">
            <v>STRD</v>
          </cell>
          <cell r="AU396" t="str">
            <v>ANGELA MARIA ROJAS PINZON</v>
          </cell>
          <cell r="AV396">
            <v>44608</v>
          </cell>
        </row>
        <row r="397">
          <cell r="AK397">
            <v>1801</v>
          </cell>
          <cell r="AL397">
            <v>20225100041833</v>
          </cell>
          <cell r="AM397">
            <v>44601</v>
          </cell>
          <cell r="AN397">
            <v>1801</v>
          </cell>
          <cell r="AO397">
            <v>2021</v>
          </cell>
          <cell r="AP397" t="str">
            <v>CORTES CHAVARRO CAMILO ANDRES</v>
          </cell>
          <cell r="AQ397" t="str">
            <v>Adicion/Prorroga</v>
          </cell>
          <cell r="AR397">
            <v>44602</v>
          </cell>
          <cell r="AS397" t="str">
            <v>febrero</v>
          </cell>
          <cell r="AT397" t="str">
            <v>STRD</v>
          </cell>
          <cell r="AU397" t="str">
            <v>ANGELA MARIA ROJAS PINZON</v>
          </cell>
          <cell r="AV397">
            <v>44608</v>
          </cell>
        </row>
        <row r="398">
          <cell r="AK398">
            <v>1939</v>
          </cell>
          <cell r="AL398">
            <v>20225100041813</v>
          </cell>
          <cell r="AM398">
            <v>44601</v>
          </cell>
          <cell r="AN398">
            <v>1939</v>
          </cell>
          <cell r="AO398">
            <v>2021</v>
          </cell>
          <cell r="AP398" t="str">
            <v>SUAREZ GUZMAN PEDRO ALEXANDER</v>
          </cell>
          <cell r="AQ398" t="str">
            <v>Adicion/Prorroga</v>
          </cell>
          <cell r="AR398">
            <v>44602</v>
          </cell>
          <cell r="AS398" t="str">
            <v>febrero</v>
          </cell>
          <cell r="AT398" t="str">
            <v>STRD</v>
          </cell>
          <cell r="AU398" t="str">
            <v>DIANA CAROLINA CARDENAS SANCHEZ</v>
          </cell>
          <cell r="AV398">
            <v>44608</v>
          </cell>
          <cell r="AW398" t="str">
            <v>Publicado</v>
          </cell>
        </row>
        <row r="399">
          <cell r="AK399">
            <v>1816</v>
          </cell>
          <cell r="AL399">
            <v>20225100041723</v>
          </cell>
          <cell r="AM399">
            <v>44601</v>
          </cell>
          <cell r="AN399">
            <v>1816</v>
          </cell>
          <cell r="AO399">
            <v>2021</v>
          </cell>
          <cell r="AP399" t="str">
            <v>MONTAÑA MUÑOZ SHERLEY STEFANNIA</v>
          </cell>
          <cell r="AQ399" t="str">
            <v>Adicion/Prorroga</v>
          </cell>
          <cell r="AR399">
            <v>44602</v>
          </cell>
          <cell r="AS399" t="str">
            <v>febrero</v>
          </cell>
          <cell r="AT399" t="str">
            <v>STRD</v>
          </cell>
          <cell r="AU399" t="str">
            <v>DIANA CAROLINA CARDENAS SANCHEZ</v>
          </cell>
          <cell r="AV399">
            <v>44608</v>
          </cell>
          <cell r="AW399" t="str">
            <v>Publicado</v>
          </cell>
        </row>
        <row r="400">
          <cell r="AK400">
            <v>253</v>
          </cell>
          <cell r="AL400">
            <v>20225100041713</v>
          </cell>
          <cell r="AM400">
            <v>44601</v>
          </cell>
          <cell r="AN400">
            <v>253</v>
          </cell>
          <cell r="AO400">
            <v>2021</v>
          </cell>
          <cell r="AP400" t="str">
            <v>REYES GALARZA NANCISDEY</v>
          </cell>
          <cell r="AQ400" t="str">
            <v>Adicion/Prorroga</v>
          </cell>
          <cell r="AR400">
            <v>44602</v>
          </cell>
          <cell r="AS400" t="str">
            <v>febrero</v>
          </cell>
          <cell r="AT400" t="str">
            <v>STRD</v>
          </cell>
          <cell r="AU400" t="str">
            <v>DIANA CAROLINA CARDENAS SANCHEZ</v>
          </cell>
          <cell r="AV400">
            <v>44608</v>
          </cell>
        </row>
        <row r="401">
          <cell r="AK401">
            <v>1798</v>
          </cell>
          <cell r="AL401">
            <v>20225100041703</v>
          </cell>
          <cell r="AM401">
            <v>44601</v>
          </cell>
          <cell r="AN401">
            <v>1798</v>
          </cell>
          <cell r="AO401">
            <v>2021</v>
          </cell>
          <cell r="AP401" t="str">
            <v>DIAZ URBINA HERNANDO</v>
          </cell>
          <cell r="AQ401" t="str">
            <v>Adicion/Prorroga</v>
          </cell>
          <cell r="AR401">
            <v>44602</v>
          </cell>
          <cell r="AS401" t="str">
            <v>febrero</v>
          </cell>
          <cell r="AT401" t="str">
            <v>STRD</v>
          </cell>
          <cell r="AU401" t="str">
            <v>DIANA CAROLINA CARDENAS SANCHEZ</v>
          </cell>
          <cell r="AV401">
            <v>44608</v>
          </cell>
        </row>
        <row r="402">
          <cell r="AK402">
            <v>102</v>
          </cell>
          <cell r="AL402">
            <v>20225100041683</v>
          </cell>
          <cell r="AM402">
            <v>44601</v>
          </cell>
          <cell r="AN402">
            <v>102</v>
          </cell>
          <cell r="AO402">
            <v>2021</v>
          </cell>
          <cell r="AP402" t="str">
            <v>AYALA PINZON JAMITH</v>
          </cell>
          <cell r="AQ402" t="str">
            <v>Adicion/Prorroga</v>
          </cell>
          <cell r="AR402">
            <v>44602</v>
          </cell>
          <cell r="AS402" t="str">
            <v>febrero</v>
          </cell>
          <cell r="AT402" t="str">
            <v>STRD</v>
          </cell>
          <cell r="AU402" t="str">
            <v>DIANA CAROLINA CARDENAS SANCHEZ</v>
          </cell>
          <cell r="AV402">
            <v>44608</v>
          </cell>
          <cell r="AW402" t="str">
            <v>Publicado</v>
          </cell>
        </row>
        <row r="403">
          <cell r="AK403">
            <v>178</v>
          </cell>
          <cell r="AL403">
            <v>20225100041673</v>
          </cell>
          <cell r="AM403">
            <v>44601</v>
          </cell>
          <cell r="AN403">
            <v>178</v>
          </cell>
          <cell r="AO403">
            <v>2021</v>
          </cell>
          <cell r="AP403" t="str">
            <v>HUERTAS VELANDIA JAMES ALBERTO</v>
          </cell>
          <cell r="AQ403" t="str">
            <v>Adicion/Prorroga</v>
          </cell>
          <cell r="AR403">
            <v>44602</v>
          </cell>
          <cell r="AS403" t="str">
            <v>febrero</v>
          </cell>
          <cell r="AT403" t="str">
            <v>STRD</v>
          </cell>
          <cell r="AU403" t="str">
            <v>KAREN ELIANA RINCON ESCOBAR</v>
          </cell>
          <cell r="AV403">
            <v>44608</v>
          </cell>
          <cell r="AW403" t="str">
            <v>Publicado</v>
          </cell>
        </row>
        <row r="404">
          <cell r="AK404">
            <v>148</v>
          </cell>
          <cell r="AL404">
            <v>20225100041663</v>
          </cell>
          <cell r="AM404">
            <v>44601</v>
          </cell>
          <cell r="AN404">
            <v>148</v>
          </cell>
          <cell r="AO404">
            <v>2021</v>
          </cell>
          <cell r="AP404" t="str">
            <v>CASTAÑEDA LUIS ALEJANDRO</v>
          </cell>
          <cell r="AQ404" t="str">
            <v>Adicion/Prorroga</v>
          </cell>
          <cell r="AR404">
            <v>44602</v>
          </cell>
          <cell r="AS404" t="str">
            <v>febrero</v>
          </cell>
          <cell r="AT404" t="str">
            <v>STRD</v>
          </cell>
          <cell r="AU404" t="str">
            <v>KAREN ELIANA RINCON ESCOBAR</v>
          </cell>
          <cell r="AV404">
            <v>44608</v>
          </cell>
        </row>
        <row r="405">
          <cell r="AK405">
            <v>123</v>
          </cell>
          <cell r="AL405">
            <v>20225100041633</v>
          </cell>
          <cell r="AM405">
            <v>44601</v>
          </cell>
          <cell r="AN405">
            <v>123</v>
          </cell>
          <cell r="AO405">
            <v>2021</v>
          </cell>
          <cell r="AP405" t="str">
            <v>TORRES MUÑOZ EMMA LUCIA</v>
          </cell>
          <cell r="AQ405" t="str">
            <v>Adicion/Prorroga</v>
          </cell>
          <cell r="AR405">
            <v>44602</v>
          </cell>
          <cell r="AS405" t="str">
            <v>febrero</v>
          </cell>
          <cell r="AT405" t="str">
            <v>STRD</v>
          </cell>
          <cell r="AU405" t="str">
            <v>KAREN ELIANA RINCON ESCOBAR</v>
          </cell>
          <cell r="AV405">
            <v>44608</v>
          </cell>
        </row>
        <row r="406">
          <cell r="AK406">
            <v>2035</v>
          </cell>
          <cell r="AL406">
            <v>20225100041583</v>
          </cell>
          <cell r="AM406">
            <v>44601</v>
          </cell>
          <cell r="AN406">
            <v>2035</v>
          </cell>
          <cell r="AO406">
            <v>2021</v>
          </cell>
          <cell r="AP406" t="str">
            <v>PASTRAN QUINTANA CRISTIAN ANDRES</v>
          </cell>
          <cell r="AQ406" t="str">
            <v>Adicion/Prorroga</v>
          </cell>
          <cell r="AR406">
            <v>44602</v>
          </cell>
          <cell r="AS406" t="str">
            <v>febrero</v>
          </cell>
          <cell r="AT406" t="str">
            <v>STRD</v>
          </cell>
          <cell r="AU406" t="str">
            <v>KAREN ELIANA RINCON ESCOBAR</v>
          </cell>
          <cell r="AV406">
            <v>44611</v>
          </cell>
          <cell r="AW406" t="str">
            <v>Publicado</v>
          </cell>
        </row>
        <row r="407">
          <cell r="AK407">
            <v>203</v>
          </cell>
          <cell r="AL407">
            <v>20225100041503</v>
          </cell>
          <cell r="AM407">
            <v>44601</v>
          </cell>
          <cell r="AN407">
            <v>203</v>
          </cell>
          <cell r="AO407">
            <v>2021</v>
          </cell>
          <cell r="AP407" t="str">
            <v>PEREIRA ESPITIA GERMAN</v>
          </cell>
          <cell r="AQ407" t="str">
            <v>Adicion/Prorroga</v>
          </cell>
          <cell r="AR407">
            <v>44602</v>
          </cell>
          <cell r="AS407" t="str">
            <v>febrero</v>
          </cell>
          <cell r="AT407" t="str">
            <v>STRD</v>
          </cell>
          <cell r="AU407" t="str">
            <v>KAREN ELIANA RINCON ESCOBAR</v>
          </cell>
          <cell r="AV407">
            <v>44607</v>
          </cell>
          <cell r="AW407" t="str">
            <v>Publicado</v>
          </cell>
        </row>
        <row r="408">
          <cell r="AK408">
            <v>286</v>
          </cell>
          <cell r="AL408">
            <v>20225100041383</v>
          </cell>
          <cell r="AM408">
            <v>44601</v>
          </cell>
          <cell r="AN408">
            <v>286</v>
          </cell>
          <cell r="AO408">
            <v>2021</v>
          </cell>
          <cell r="AP408" t="str">
            <v>ACEVEDO SUAREZ EDICSON NEVARDO</v>
          </cell>
          <cell r="AQ408" t="str">
            <v>Adicion/Prorroga</v>
          </cell>
          <cell r="AR408">
            <v>44602</v>
          </cell>
          <cell r="AS408" t="str">
            <v>febrero</v>
          </cell>
          <cell r="AT408" t="str">
            <v>STRD</v>
          </cell>
          <cell r="AU408" t="str">
            <v>ESNEYDER CARRANZA ORTIZ</v>
          </cell>
          <cell r="AV408">
            <v>44607</v>
          </cell>
          <cell r="AW408" t="str">
            <v>Publicado</v>
          </cell>
        </row>
        <row r="409">
          <cell r="AK409">
            <v>360</v>
          </cell>
          <cell r="AL409">
            <v>20225100041343</v>
          </cell>
          <cell r="AM409">
            <v>44601</v>
          </cell>
          <cell r="AN409">
            <v>360</v>
          </cell>
          <cell r="AO409">
            <v>2021</v>
          </cell>
          <cell r="AP409" t="str">
            <v>BRICEÑO ARDILA JUAN CAMILO</v>
          </cell>
          <cell r="AQ409" t="str">
            <v>Adicion/Prorroga</v>
          </cell>
          <cell r="AR409">
            <v>44602</v>
          </cell>
          <cell r="AS409" t="str">
            <v>febrero</v>
          </cell>
          <cell r="AT409" t="str">
            <v>STRD</v>
          </cell>
          <cell r="AU409" t="str">
            <v>ESNEYDER CARRANZA ORTIZ</v>
          </cell>
          <cell r="AV409">
            <v>44607</v>
          </cell>
          <cell r="AW409" t="str">
            <v>Publicado</v>
          </cell>
        </row>
        <row r="410">
          <cell r="AK410">
            <v>222</v>
          </cell>
          <cell r="AL410">
            <v>20225100041123</v>
          </cell>
          <cell r="AM410">
            <v>44601</v>
          </cell>
          <cell r="AN410">
            <v>222</v>
          </cell>
          <cell r="AO410">
            <v>2021</v>
          </cell>
          <cell r="AP410" t="str">
            <v>SANCHEZ CASTAÑEDA CRISTIAN DAVID</v>
          </cell>
          <cell r="AQ410" t="str">
            <v>Adicion/Prorroga</v>
          </cell>
          <cell r="AR410">
            <v>44602</v>
          </cell>
          <cell r="AS410" t="str">
            <v>febrero</v>
          </cell>
          <cell r="AT410" t="str">
            <v>STRD</v>
          </cell>
          <cell r="AU410" t="str">
            <v>ESNEYDER CARRANZA ORTIZ</v>
          </cell>
          <cell r="AV410">
            <v>44608</v>
          </cell>
        </row>
        <row r="411">
          <cell r="AK411">
            <v>1811</v>
          </cell>
          <cell r="AL411">
            <v>20225100040863</v>
          </cell>
          <cell r="AM411">
            <v>44601</v>
          </cell>
          <cell r="AN411">
            <v>1811</v>
          </cell>
          <cell r="AO411">
            <v>2021</v>
          </cell>
          <cell r="AP411" t="str">
            <v>HERRERA RINCON GABRIEL SANTIAGO</v>
          </cell>
          <cell r="AQ411" t="str">
            <v>Adicion/Prorroga</v>
          </cell>
          <cell r="AR411">
            <v>44602</v>
          </cell>
          <cell r="AS411" t="str">
            <v>febrero</v>
          </cell>
          <cell r="AT411" t="str">
            <v>STRD</v>
          </cell>
          <cell r="AU411" t="str">
            <v>ESNEYDER CARRANZA ORTIZ</v>
          </cell>
          <cell r="AV411">
            <v>44608</v>
          </cell>
          <cell r="AW411" t="str">
            <v>Publicado</v>
          </cell>
        </row>
        <row r="412">
          <cell r="AK412">
            <v>230</v>
          </cell>
          <cell r="AL412">
            <v>20225100040843</v>
          </cell>
          <cell r="AM412">
            <v>44601</v>
          </cell>
          <cell r="AN412">
            <v>230</v>
          </cell>
          <cell r="AO412">
            <v>2021</v>
          </cell>
          <cell r="AP412" t="str">
            <v>HERRERA RODRIGUEZ DAVID FERNANDO</v>
          </cell>
          <cell r="AQ412" t="str">
            <v>Adicion/Prorroga</v>
          </cell>
          <cell r="AR412">
            <v>44602</v>
          </cell>
          <cell r="AS412" t="str">
            <v>febrero</v>
          </cell>
          <cell r="AT412" t="str">
            <v>STRD</v>
          </cell>
          <cell r="AU412" t="str">
            <v>ESNEYDER CARRANZA ORTIZ</v>
          </cell>
          <cell r="AV412">
            <v>44607</v>
          </cell>
          <cell r="AW412" t="str">
            <v>Publicado</v>
          </cell>
        </row>
        <row r="413">
          <cell r="AK413">
            <v>1161</v>
          </cell>
          <cell r="AL413">
            <v>20225100028963</v>
          </cell>
          <cell r="AM413">
            <v>44601</v>
          </cell>
          <cell r="AN413">
            <v>1161</v>
          </cell>
          <cell r="AO413">
            <v>2021</v>
          </cell>
          <cell r="AP413" t="str">
            <v>CONTRERAS BUITRAGO MICHAEL ARMANDO</v>
          </cell>
          <cell r="AQ413" t="str">
            <v>Adicion/Prorroga</v>
          </cell>
          <cell r="AR413">
            <v>44602</v>
          </cell>
          <cell r="AS413" t="str">
            <v>febrero</v>
          </cell>
          <cell r="AT413" t="str">
            <v>STRD</v>
          </cell>
          <cell r="AU413" t="str">
            <v>YENIFFER LORENA ROJAS SAZA</v>
          </cell>
          <cell r="AV413">
            <v>44608</v>
          </cell>
        </row>
        <row r="414">
          <cell r="AK414">
            <v>1079</v>
          </cell>
          <cell r="AL414">
            <v>20225100028953</v>
          </cell>
          <cell r="AM414">
            <v>44601</v>
          </cell>
          <cell r="AN414">
            <v>1079</v>
          </cell>
          <cell r="AO414">
            <v>2021</v>
          </cell>
          <cell r="AP414" t="str">
            <v>SILVA AGUDELO JESSICA KEPPYACE</v>
          </cell>
          <cell r="AQ414" t="str">
            <v>Adicion/Prorroga</v>
          </cell>
          <cell r="AR414">
            <v>44602</v>
          </cell>
          <cell r="AS414" t="str">
            <v>febrero</v>
          </cell>
          <cell r="AT414" t="str">
            <v>STRD</v>
          </cell>
          <cell r="AU414" t="str">
            <v>YENIFFER LORENA ROJAS SAZA</v>
          </cell>
          <cell r="AV414">
            <v>44608</v>
          </cell>
        </row>
        <row r="415">
          <cell r="AK415">
            <v>35</v>
          </cell>
          <cell r="AL415">
            <v>20225100028893</v>
          </cell>
          <cell r="AM415">
            <v>44601</v>
          </cell>
          <cell r="AN415">
            <v>35</v>
          </cell>
          <cell r="AO415">
            <v>2021</v>
          </cell>
          <cell r="AP415" t="str">
            <v>RINCON OÑATE CARLOS ALBERTO</v>
          </cell>
          <cell r="AQ415" t="str">
            <v>Adicion/Prorroga</v>
          </cell>
          <cell r="AR415">
            <v>44602</v>
          </cell>
          <cell r="AS415" t="str">
            <v>febrero</v>
          </cell>
          <cell r="AT415" t="str">
            <v>STRD</v>
          </cell>
          <cell r="AU415" t="str">
            <v>YENIFFER LORENA ROJAS SAZA</v>
          </cell>
          <cell r="AV415">
            <v>44608</v>
          </cell>
        </row>
        <row r="416">
          <cell r="AK416">
            <v>338</v>
          </cell>
          <cell r="AL416">
            <v>20225100044333</v>
          </cell>
          <cell r="AM416">
            <v>44601</v>
          </cell>
          <cell r="AN416">
            <v>338</v>
          </cell>
          <cell r="AO416">
            <v>2021</v>
          </cell>
          <cell r="AP416" t="str">
            <v>OCHOA GUERRERO BRENDA RUTH</v>
          </cell>
          <cell r="AQ416" t="str">
            <v>Adicion/Prorroga</v>
          </cell>
          <cell r="AR416">
            <v>44602</v>
          </cell>
          <cell r="AS416" t="str">
            <v>febrero</v>
          </cell>
          <cell r="AT416" t="str">
            <v>STRD</v>
          </cell>
          <cell r="AU416" t="str">
            <v>YENIFFER LORENA ROJAS SAZA</v>
          </cell>
          <cell r="AV416">
            <v>44607</v>
          </cell>
        </row>
        <row r="417">
          <cell r="AK417">
            <v>1865</v>
          </cell>
          <cell r="AL417">
            <v>20225100056823</v>
          </cell>
          <cell r="AM417">
            <v>44601</v>
          </cell>
          <cell r="AN417">
            <v>1865</v>
          </cell>
          <cell r="AO417">
            <v>2021</v>
          </cell>
          <cell r="AP417" t="str">
            <v>AGUILERA GOMEZ OSCAR JAVIER</v>
          </cell>
          <cell r="AQ417" t="str">
            <v>Adicion/Prorroga</v>
          </cell>
          <cell r="AR417">
            <v>44602</v>
          </cell>
          <cell r="AS417" t="str">
            <v>febrero</v>
          </cell>
          <cell r="AT417" t="str">
            <v>STRD</v>
          </cell>
          <cell r="AU417" t="str">
            <v>JOHN ANDERSON MORENO PAREJA</v>
          </cell>
          <cell r="AV417">
            <v>44616</v>
          </cell>
        </row>
        <row r="418">
          <cell r="AK418">
            <v>2463</v>
          </cell>
          <cell r="AL418">
            <v>20226000060963</v>
          </cell>
          <cell r="AM418">
            <v>44602</v>
          </cell>
          <cell r="AN418">
            <v>2463</v>
          </cell>
          <cell r="AO418">
            <v>2021</v>
          </cell>
          <cell r="AP418" t="str">
            <v>MARIA NATALIA GOMEZ ROCHA</v>
          </cell>
          <cell r="AQ418" t="str">
            <v>Adicion/Prorroga</v>
          </cell>
          <cell r="AR418">
            <v>44602</v>
          </cell>
          <cell r="AS418" t="str">
            <v>febrero</v>
          </cell>
          <cell r="AT418" t="str">
            <v>STP</v>
          </cell>
          <cell r="AU418" t="str">
            <v>ANDERSON FABIAN QUITIAN QUITIAN</v>
          </cell>
          <cell r="AV418">
            <v>44603</v>
          </cell>
          <cell r="AW418" t="str">
            <v>Publicado</v>
          </cell>
        </row>
        <row r="419">
          <cell r="AK419">
            <v>1206</v>
          </cell>
          <cell r="AL419">
            <v>20226000060943</v>
          </cell>
          <cell r="AM419">
            <v>44602</v>
          </cell>
          <cell r="AN419">
            <v>1206</v>
          </cell>
          <cell r="AO419">
            <v>2021</v>
          </cell>
          <cell r="AP419" t="str">
            <v>LENNY ALEXANDRA VARGAS GONZALEZ</v>
          </cell>
          <cell r="AQ419" t="str">
            <v>Adicion/Prorroga</v>
          </cell>
          <cell r="AR419">
            <v>44602</v>
          </cell>
          <cell r="AS419" t="str">
            <v>febrero</v>
          </cell>
          <cell r="AT419" t="str">
            <v>STP</v>
          </cell>
          <cell r="AU419" t="str">
            <v>ANDERSON FABIAN QUITIAN QUITIAN</v>
          </cell>
          <cell r="AV419">
            <v>44604</v>
          </cell>
          <cell r="AW419" t="str">
            <v>Publicado</v>
          </cell>
        </row>
        <row r="420">
          <cell r="AK420">
            <v>2984</v>
          </cell>
          <cell r="AL420">
            <v>20224100061053</v>
          </cell>
          <cell r="AM420">
            <v>44602</v>
          </cell>
          <cell r="AN420">
            <v>2984</v>
          </cell>
          <cell r="AO420">
            <v>2019</v>
          </cell>
          <cell r="AP420" t="str">
            <v>CAR - CORPORACION AUTONOMA
REGIONAL DE CUNDINAMARCA</v>
          </cell>
          <cell r="AQ420" t="str">
            <v>Suspender el contrato</v>
          </cell>
          <cell r="AR420">
            <v>44602</v>
          </cell>
          <cell r="AS420" t="str">
            <v>febrero</v>
          </cell>
          <cell r="AT420" t="str">
            <v>STC</v>
          </cell>
          <cell r="AU420" t="str">
            <v>JIMMY DAIMER URBANO JIMENEZ</v>
          </cell>
          <cell r="AV420">
            <v>44602</v>
          </cell>
          <cell r="AW420" t="str">
            <v>Publicado</v>
          </cell>
        </row>
        <row r="421">
          <cell r="AK421">
            <v>3876</v>
          </cell>
          <cell r="AL421">
            <v>20224000061123</v>
          </cell>
          <cell r="AM421">
            <v>44603</v>
          </cell>
          <cell r="AN421">
            <v>3876</v>
          </cell>
          <cell r="AO421">
            <v>2018</v>
          </cell>
          <cell r="AP421" t="str">
            <v>UT CONTEXTO URBANO TENCO PARQUE DE LOS
NIÑOS</v>
          </cell>
          <cell r="AQ421" t="str">
            <v>Acta de liquidacion</v>
          </cell>
          <cell r="AR421">
            <v>44606</v>
          </cell>
          <cell r="AS421" t="str">
            <v>febrero</v>
          </cell>
          <cell r="AT421" t="str">
            <v>STC</v>
          </cell>
          <cell r="AU421" t="str">
            <v>SILVIA JULIANA MANRIQUE FLOREZ</v>
          </cell>
          <cell r="AW421" t="e">
            <v>#N/A</v>
          </cell>
        </row>
        <row r="422">
          <cell r="AK422">
            <v>135</v>
          </cell>
          <cell r="AL422">
            <v>20225100044323</v>
          </cell>
          <cell r="AM422">
            <v>44603</v>
          </cell>
          <cell r="AN422">
            <v>135</v>
          </cell>
          <cell r="AO422">
            <v>2021</v>
          </cell>
          <cell r="AP422" t="str">
            <v>NEUQUE GUATAME JORGE ARMANDO</v>
          </cell>
          <cell r="AQ422" t="str">
            <v>Adicion/Prorroga</v>
          </cell>
          <cell r="AR422">
            <v>44603</v>
          </cell>
          <cell r="AS422" t="str">
            <v>febrero</v>
          </cell>
          <cell r="AT422" t="str">
            <v>STRD</v>
          </cell>
          <cell r="AU422" t="str">
            <v>CLAUDIA LILIANA MUÑOZ BARAJAS</v>
          </cell>
          <cell r="AV422">
            <v>44608</v>
          </cell>
        </row>
        <row r="423">
          <cell r="AK423">
            <v>322</v>
          </cell>
          <cell r="AL423">
            <v>20225100043153</v>
          </cell>
          <cell r="AM423">
            <v>44603</v>
          </cell>
          <cell r="AN423">
            <v>322</v>
          </cell>
          <cell r="AO423">
            <v>2021</v>
          </cell>
          <cell r="AP423" t="str">
            <v>VARON BARRERA PEDRO DAVID</v>
          </cell>
          <cell r="AQ423" t="str">
            <v>Adicion/Prorroga</v>
          </cell>
          <cell r="AR423">
            <v>44603</v>
          </cell>
          <cell r="AS423" t="str">
            <v>febrero</v>
          </cell>
          <cell r="AT423" t="str">
            <v>STRD</v>
          </cell>
          <cell r="AU423" t="str">
            <v>CLAUDIA LILIANA MUÑOZ BARAJAS</v>
          </cell>
          <cell r="AV423">
            <v>44608</v>
          </cell>
          <cell r="AW423" t="str">
            <v>Publicado</v>
          </cell>
        </row>
        <row r="424">
          <cell r="AK424">
            <v>492</v>
          </cell>
          <cell r="AL424">
            <v>20225100043123</v>
          </cell>
          <cell r="AM424">
            <v>44603</v>
          </cell>
          <cell r="AN424">
            <v>492</v>
          </cell>
          <cell r="AO424">
            <v>2021</v>
          </cell>
          <cell r="AP424" t="str">
            <v>TRIANA OROZCO CAROL LIZETH</v>
          </cell>
          <cell r="AQ424" t="str">
            <v>Adicion/Prorroga</v>
          </cell>
          <cell r="AR424">
            <v>44603</v>
          </cell>
          <cell r="AS424" t="str">
            <v>febrero</v>
          </cell>
          <cell r="AT424" t="str">
            <v>STRD</v>
          </cell>
          <cell r="AU424" t="str">
            <v>CLAUDIA LILIANA MUÑOZ BARAJAS</v>
          </cell>
          <cell r="AV424">
            <v>44608</v>
          </cell>
        </row>
        <row r="425">
          <cell r="AK425">
            <v>1964</v>
          </cell>
          <cell r="AL425">
            <v>20225100042343</v>
          </cell>
          <cell r="AM425">
            <v>44603</v>
          </cell>
          <cell r="AN425">
            <v>1964</v>
          </cell>
          <cell r="AO425">
            <v>2021</v>
          </cell>
          <cell r="AP425" t="str">
            <v>RUIZ VILLAMIL CARLOS EMILIO</v>
          </cell>
          <cell r="AQ425" t="str">
            <v>Adicion/Prorroga</v>
          </cell>
          <cell r="AR425">
            <v>44603</v>
          </cell>
          <cell r="AS425" t="str">
            <v>febrero</v>
          </cell>
          <cell r="AT425" t="str">
            <v>STRD</v>
          </cell>
          <cell r="AU425" t="str">
            <v>CLAUDIA LILIANA MUÑOZ BARAJAS</v>
          </cell>
          <cell r="AV425">
            <v>44609</v>
          </cell>
        </row>
        <row r="426">
          <cell r="AK426">
            <v>106</v>
          </cell>
          <cell r="AL426">
            <v>20225100042263</v>
          </cell>
          <cell r="AM426">
            <v>44603</v>
          </cell>
          <cell r="AN426">
            <v>106</v>
          </cell>
          <cell r="AO426">
            <v>2021</v>
          </cell>
          <cell r="AP426" t="str">
            <v>PRIETO ACUÑA ANDRES ORLANDO</v>
          </cell>
          <cell r="AQ426" t="str">
            <v>Adicion/Prorroga</v>
          </cell>
          <cell r="AR426">
            <v>44603</v>
          </cell>
          <cell r="AS426" t="str">
            <v>febrero</v>
          </cell>
          <cell r="AT426" t="str">
            <v>STRD</v>
          </cell>
          <cell r="AU426" t="str">
            <v>CLAUDIA LILIANA MUÑOZ BARAJAS</v>
          </cell>
          <cell r="AV426">
            <v>44608</v>
          </cell>
          <cell r="AW426" t="str">
            <v>Publicado</v>
          </cell>
        </row>
        <row r="427">
          <cell r="AK427">
            <v>1884</v>
          </cell>
          <cell r="AL427">
            <v>20225100042183</v>
          </cell>
          <cell r="AM427">
            <v>44603</v>
          </cell>
          <cell r="AN427">
            <v>1884</v>
          </cell>
          <cell r="AO427">
            <v>2021</v>
          </cell>
          <cell r="AP427" t="str">
            <v>GUTIERREZ GUZMAN ANA CRISTINA</v>
          </cell>
          <cell r="AQ427" t="str">
            <v>Adicion/Prorroga</v>
          </cell>
          <cell r="AR427">
            <v>44603</v>
          </cell>
          <cell r="AS427" t="str">
            <v>febrero</v>
          </cell>
          <cell r="AT427" t="str">
            <v>STRD</v>
          </cell>
          <cell r="AU427" t="str">
            <v>SANDRA MILENA DELGADILLO VARGAS</v>
          </cell>
          <cell r="AV427">
            <v>44608</v>
          </cell>
          <cell r="AW427" t="str">
            <v>Publicado</v>
          </cell>
        </row>
        <row r="428">
          <cell r="AK428">
            <v>1817</v>
          </cell>
          <cell r="AL428">
            <v>20225100042173</v>
          </cell>
          <cell r="AM428">
            <v>44603</v>
          </cell>
          <cell r="AN428">
            <v>1817</v>
          </cell>
          <cell r="AO428">
            <v>2021</v>
          </cell>
          <cell r="AP428" t="str">
            <v xml:space="preserve">GARAVITO SALCEDO EDWIN GIOVANNY
</v>
          </cell>
          <cell r="AQ428" t="str">
            <v>Adicion/Prorroga</v>
          </cell>
          <cell r="AR428">
            <v>44603</v>
          </cell>
          <cell r="AS428" t="str">
            <v>febrero</v>
          </cell>
          <cell r="AT428" t="str">
            <v>STRD</v>
          </cell>
          <cell r="AU428" t="str">
            <v>SANDRA MILENA DELGADILLO VARGAS</v>
          </cell>
          <cell r="AV428">
            <v>44608</v>
          </cell>
        </row>
        <row r="429">
          <cell r="AK429">
            <v>1843</v>
          </cell>
          <cell r="AL429">
            <v>20225100042143</v>
          </cell>
          <cell r="AM429">
            <v>44603</v>
          </cell>
          <cell r="AN429">
            <v>1843</v>
          </cell>
          <cell r="AO429">
            <v>2021</v>
          </cell>
          <cell r="AP429" t="str">
            <v>ESTEPA MOLINA LOUISE MICHELLE</v>
          </cell>
          <cell r="AQ429" t="str">
            <v>Adicion/Prorroga</v>
          </cell>
          <cell r="AR429">
            <v>44603</v>
          </cell>
          <cell r="AS429" t="str">
            <v>febrero</v>
          </cell>
          <cell r="AT429" t="str">
            <v>STRD</v>
          </cell>
          <cell r="AU429" t="str">
            <v>SANDRA MILENA DELGADILLO VARGAS</v>
          </cell>
          <cell r="AV429">
            <v>44608</v>
          </cell>
        </row>
        <row r="430">
          <cell r="AK430">
            <v>259</v>
          </cell>
          <cell r="AL430">
            <v>20225100042113</v>
          </cell>
          <cell r="AM430">
            <v>44603</v>
          </cell>
          <cell r="AN430">
            <v>259</v>
          </cell>
          <cell r="AO430">
            <v>2021</v>
          </cell>
          <cell r="AP430" t="str">
            <v xml:space="preserve">CARRILLO CORREDOR FREDY ARMANDO
</v>
          </cell>
          <cell r="AQ430" t="str">
            <v>Adicion/Prorroga</v>
          </cell>
          <cell r="AR430">
            <v>44603</v>
          </cell>
          <cell r="AS430" t="str">
            <v>febrero</v>
          </cell>
          <cell r="AT430" t="str">
            <v>STRD</v>
          </cell>
          <cell r="AU430" t="str">
            <v>SANDRA MILENA DELGADILLO VARGAS</v>
          </cell>
          <cell r="AV430">
            <v>44608</v>
          </cell>
        </row>
        <row r="431">
          <cell r="AK431">
            <v>1827</v>
          </cell>
          <cell r="AL431">
            <v>20225100041893</v>
          </cell>
          <cell r="AM431">
            <v>44603</v>
          </cell>
          <cell r="AN431">
            <v>1827</v>
          </cell>
          <cell r="AO431">
            <v>2021</v>
          </cell>
          <cell r="AP431" t="str">
            <v>MACIAS MUÑOZ RODRIGO</v>
          </cell>
          <cell r="AQ431" t="str">
            <v>Adicion/Prorroga</v>
          </cell>
          <cell r="AR431">
            <v>44603</v>
          </cell>
          <cell r="AS431" t="str">
            <v>febrero</v>
          </cell>
          <cell r="AT431" t="str">
            <v>STRD</v>
          </cell>
          <cell r="AU431" t="str">
            <v>SANDRA MILENA DELGADILLO VARGAS</v>
          </cell>
          <cell r="AV431">
            <v>44608</v>
          </cell>
        </row>
        <row r="432">
          <cell r="AK432">
            <v>1762</v>
          </cell>
          <cell r="AL432">
            <v>20225100041753</v>
          </cell>
          <cell r="AM432">
            <v>44603</v>
          </cell>
          <cell r="AN432">
            <v>1762</v>
          </cell>
          <cell r="AO432">
            <v>2021</v>
          </cell>
          <cell r="AP432" t="str">
            <v xml:space="preserve">ROJAS DELGADO RODRIGO
</v>
          </cell>
          <cell r="AQ432" t="str">
            <v>Adicion/Prorroga</v>
          </cell>
          <cell r="AR432">
            <v>44603</v>
          </cell>
          <cell r="AS432" t="str">
            <v>febrero</v>
          </cell>
          <cell r="AT432" t="str">
            <v>STRD</v>
          </cell>
          <cell r="AU432" t="str">
            <v>ANGELA MARIA ROJAS PINZON</v>
          </cell>
          <cell r="AV432">
            <v>44608</v>
          </cell>
          <cell r="AW432" t="str">
            <v>Publicado</v>
          </cell>
        </row>
        <row r="433">
          <cell r="AK433">
            <v>101</v>
          </cell>
          <cell r="AL433">
            <v>20225100041653</v>
          </cell>
          <cell r="AM433">
            <v>44603</v>
          </cell>
          <cell r="AN433">
            <v>101</v>
          </cell>
          <cell r="AO433">
            <v>2021</v>
          </cell>
          <cell r="AP433" t="str">
            <v xml:space="preserve">CANGREJO MANRIQUE HUGO ARMANDO
</v>
          </cell>
          <cell r="AQ433" t="str">
            <v>Adicion/Prorroga</v>
          </cell>
          <cell r="AR433">
            <v>44603</v>
          </cell>
          <cell r="AS433" t="str">
            <v>febrero</v>
          </cell>
          <cell r="AT433" t="str">
            <v>STRD</v>
          </cell>
          <cell r="AU433" t="str">
            <v>ANGELA MARIA ROJAS PINZON</v>
          </cell>
          <cell r="AV433">
            <v>44608</v>
          </cell>
          <cell r="AW433" t="str">
            <v>Publicado</v>
          </cell>
        </row>
        <row r="434">
          <cell r="AK434">
            <v>1915</v>
          </cell>
          <cell r="AL434">
            <v>20225100041193</v>
          </cell>
          <cell r="AM434">
            <v>44603</v>
          </cell>
          <cell r="AN434">
            <v>1915</v>
          </cell>
          <cell r="AO434">
            <v>2021</v>
          </cell>
          <cell r="AP434" t="str">
            <v>MUÑOZ MARTINEZ LUZ DARY</v>
          </cell>
          <cell r="AQ434" t="str">
            <v>Adicion/Prorroga</v>
          </cell>
          <cell r="AR434">
            <v>44603</v>
          </cell>
          <cell r="AS434" t="str">
            <v>febrero</v>
          </cell>
          <cell r="AT434" t="str">
            <v>STRD</v>
          </cell>
          <cell r="AU434" t="str">
            <v>ANGELA MARIA ROJAS PINZON</v>
          </cell>
          <cell r="AV434">
            <v>44609</v>
          </cell>
        </row>
        <row r="435">
          <cell r="AK435">
            <v>1968</v>
          </cell>
          <cell r="AL435">
            <v>20225100040693</v>
          </cell>
          <cell r="AM435">
            <v>44603</v>
          </cell>
          <cell r="AN435">
            <v>1968</v>
          </cell>
          <cell r="AO435">
            <v>2021</v>
          </cell>
          <cell r="AP435" t="str">
            <v>RIVAS GOMEZ GLORIA ASUNCION</v>
          </cell>
          <cell r="AQ435" t="str">
            <v>Adicion/Prorroga</v>
          </cell>
          <cell r="AR435">
            <v>44603</v>
          </cell>
          <cell r="AS435" t="str">
            <v>febrero</v>
          </cell>
          <cell r="AT435" t="str">
            <v>STRD</v>
          </cell>
          <cell r="AU435" t="str">
            <v>ANGELA MARIA ROJAS PINZON</v>
          </cell>
          <cell r="AV435">
            <v>44609</v>
          </cell>
        </row>
        <row r="436">
          <cell r="AK436">
            <v>2312</v>
          </cell>
          <cell r="AL436">
            <v>20225000045383</v>
          </cell>
          <cell r="AM436">
            <v>44603</v>
          </cell>
          <cell r="AN436">
            <v>2312</v>
          </cell>
          <cell r="AO436">
            <v>2021</v>
          </cell>
          <cell r="AP436" t="str">
            <v>BERNAL VEGA ANDRES FERNANDO</v>
          </cell>
          <cell r="AQ436" t="str">
            <v>Adicion/Prorroga</v>
          </cell>
          <cell r="AR436">
            <v>44603</v>
          </cell>
          <cell r="AS436" t="str">
            <v>febrero</v>
          </cell>
          <cell r="AT436" t="str">
            <v>STRD</v>
          </cell>
          <cell r="AU436" t="str">
            <v>ANGELA MARIA ROJAS PINZON</v>
          </cell>
          <cell r="AV436">
            <v>44616</v>
          </cell>
          <cell r="AW436" t="str">
            <v>Publicado</v>
          </cell>
        </row>
        <row r="437">
          <cell r="AK437">
            <v>327</v>
          </cell>
          <cell r="AL437">
            <v>20225100043383</v>
          </cell>
          <cell r="AM437">
            <v>44603</v>
          </cell>
          <cell r="AN437">
            <v>327</v>
          </cell>
          <cell r="AO437">
            <v>2021</v>
          </cell>
          <cell r="AP437" t="str">
            <v>CUESTA PARDO RUBEN DARIO</v>
          </cell>
          <cell r="AQ437" t="str">
            <v>Suspender el contrato</v>
          </cell>
          <cell r="AR437">
            <v>44603</v>
          </cell>
          <cell r="AS437" t="str">
            <v>febrero</v>
          </cell>
          <cell r="AT437" t="str">
            <v>STRD</v>
          </cell>
          <cell r="AU437" t="str">
            <v>ANDERSON FABIAN QUITIAN QUITIAN</v>
          </cell>
          <cell r="AV437" t="str">
            <v>15/01/2022 hasta el 13/02/22</v>
          </cell>
        </row>
        <row r="438">
          <cell r="AK438">
            <v>2270</v>
          </cell>
          <cell r="AL438">
            <v>20225000060933</v>
          </cell>
          <cell r="AM438">
            <v>44603</v>
          </cell>
          <cell r="AN438">
            <v>2270</v>
          </cell>
          <cell r="AO438">
            <v>2021</v>
          </cell>
          <cell r="AP438" t="str">
            <v>MOLINA MONTAÑEZ ASTRID ALEJANDRA</v>
          </cell>
          <cell r="AQ438" t="str">
            <v>Terminacion anticipada</v>
          </cell>
          <cell r="AR438">
            <v>44603</v>
          </cell>
          <cell r="AS438" t="str">
            <v>febrero</v>
          </cell>
          <cell r="AT438" t="str">
            <v>STRD</v>
          </cell>
          <cell r="AU438" t="str">
            <v>DIANA CAROLINA CARDENAS SANCHEZ</v>
          </cell>
          <cell r="AV438">
            <v>44561</v>
          </cell>
        </row>
        <row r="439">
          <cell r="AK439">
            <v>1603</v>
          </cell>
          <cell r="AL439">
            <v>20225000061573</v>
          </cell>
          <cell r="AM439">
            <v>44603</v>
          </cell>
          <cell r="AN439">
            <v>1603</v>
          </cell>
          <cell r="AO439">
            <v>2021</v>
          </cell>
          <cell r="AP439" t="str">
            <v>GUALTEROS GARZON CLAUDIA LILIA</v>
          </cell>
          <cell r="AQ439" t="str">
            <v>Adicion/Prorroga</v>
          </cell>
          <cell r="AR439">
            <v>44603</v>
          </cell>
          <cell r="AS439" t="str">
            <v>febrero</v>
          </cell>
          <cell r="AT439" t="str">
            <v>STRD</v>
          </cell>
          <cell r="AU439" t="str">
            <v>DIANA CAROLINA CARDENAS SANCHEZ</v>
          </cell>
          <cell r="AV439">
            <v>44620</v>
          </cell>
        </row>
        <row r="440">
          <cell r="AK440">
            <v>2001</v>
          </cell>
          <cell r="AL440">
            <v>20225100059963</v>
          </cell>
          <cell r="AM440">
            <v>44603</v>
          </cell>
          <cell r="AN440">
            <v>2001</v>
          </cell>
          <cell r="AO440">
            <v>2021</v>
          </cell>
          <cell r="AP440" t="str">
            <v>CASTRO CUERVO DIEGO ANDRES</v>
          </cell>
          <cell r="AQ440" t="str">
            <v>Adicion/Prorroga</v>
          </cell>
          <cell r="AR440">
            <v>44603</v>
          </cell>
          <cell r="AS440" t="str">
            <v>febrero</v>
          </cell>
          <cell r="AT440" t="str">
            <v>STRD</v>
          </cell>
          <cell r="AU440" t="str">
            <v>DIANA CAROLINA CARDENAS SANCHEZ</v>
          </cell>
          <cell r="AV440">
            <v>44617</v>
          </cell>
          <cell r="AW440" t="str">
            <v>Publicado</v>
          </cell>
        </row>
        <row r="441">
          <cell r="AK441">
            <v>1983</v>
          </cell>
          <cell r="AL441">
            <v>20225100059923</v>
          </cell>
          <cell r="AM441">
            <v>44603</v>
          </cell>
          <cell r="AN441">
            <v>1983</v>
          </cell>
          <cell r="AO441">
            <v>2021</v>
          </cell>
          <cell r="AP441" t="str">
            <v xml:space="preserve">SINISTERRA CORDOBA ZULANDERS ARTURO
</v>
          </cell>
          <cell r="AQ441" t="str">
            <v>Adicion/Prorroga</v>
          </cell>
          <cell r="AR441">
            <v>44603</v>
          </cell>
          <cell r="AS441" t="str">
            <v>febrero</v>
          </cell>
          <cell r="AT441" t="str">
            <v>STRD</v>
          </cell>
          <cell r="AU441" t="str">
            <v>DIANA CAROLINA CARDENAS SANCHEZ</v>
          </cell>
          <cell r="AV441">
            <v>44618</v>
          </cell>
        </row>
        <row r="442">
          <cell r="AK442">
            <v>2005</v>
          </cell>
          <cell r="AL442">
            <v>20225100059883</v>
          </cell>
          <cell r="AM442">
            <v>44603</v>
          </cell>
          <cell r="AN442">
            <v>2005</v>
          </cell>
          <cell r="AO442">
            <v>2021</v>
          </cell>
          <cell r="AP442" t="str">
            <v>ZAMORA INGRID YURANY</v>
          </cell>
          <cell r="AQ442" t="str">
            <v>Adicion/Prorroga</v>
          </cell>
          <cell r="AR442">
            <v>44603</v>
          </cell>
          <cell r="AS442" t="str">
            <v>febrero</v>
          </cell>
          <cell r="AT442" t="str">
            <v>STRD</v>
          </cell>
          <cell r="AU442" t="str">
            <v>DIANA CAROLINA CARDENAS SANCHEZ</v>
          </cell>
          <cell r="AV442">
            <v>44619</v>
          </cell>
        </row>
        <row r="443">
          <cell r="AK443">
            <v>2047</v>
          </cell>
          <cell r="AL443">
            <v>20225100059843</v>
          </cell>
          <cell r="AM443">
            <v>44603</v>
          </cell>
          <cell r="AN443">
            <v>2047</v>
          </cell>
          <cell r="AO443">
            <v>2021</v>
          </cell>
          <cell r="AP443" t="str">
            <v>RUEDA SANTANA JUDY MARCELA</v>
          </cell>
          <cell r="AQ443" t="str">
            <v>Adicion/Prorroga</v>
          </cell>
          <cell r="AR443">
            <v>44603</v>
          </cell>
          <cell r="AS443" t="str">
            <v>febrero</v>
          </cell>
          <cell r="AT443" t="str">
            <v>STRD</v>
          </cell>
          <cell r="AU443" t="str">
            <v>DIANA CAROLINA CARDENAS SANCHEZ</v>
          </cell>
          <cell r="AV443">
            <v>44616</v>
          </cell>
        </row>
        <row r="444">
          <cell r="AK444">
            <v>2072</v>
          </cell>
          <cell r="AL444">
            <v>20225100059823</v>
          </cell>
          <cell r="AM444">
            <v>44603</v>
          </cell>
          <cell r="AN444">
            <v>2072</v>
          </cell>
          <cell r="AO444">
            <v>2021</v>
          </cell>
          <cell r="AP444" t="str">
            <v xml:space="preserve">NIETO ORTIZ MIGUEL ANGEL
</v>
          </cell>
          <cell r="AQ444" t="str">
            <v>Adicion/Prorroga</v>
          </cell>
          <cell r="AR444">
            <v>44603</v>
          </cell>
          <cell r="AS444" t="str">
            <v>febrero</v>
          </cell>
          <cell r="AT444" t="str">
            <v>STRD</v>
          </cell>
          <cell r="AU444" t="str">
            <v>EDGAR SANCHEZ MONTOYA</v>
          </cell>
          <cell r="AV444">
            <v>44616</v>
          </cell>
          <cell r="AW444" t="str">
            <v>Publicado</v>
          </cell>
        </row>
        <row r="445">
          <cell r="AK445">
            <v>1981</v>
          </cell>
          <cell r="AL445">
            <v>20225100059813</v>
          </cell>
          <cell r="AM445">
            <v>44603</v>
          </cell>
          <cell r="AN445">
            <v>1981</v>
          </cell>
          <cell r="AO445">
            <v>2021</v>
          </cell>
          <cell r="AP445" t="str">
            <v>VANEGAS LOPEZ ANDRES SAEED CAMILO</v>
          </cell>
          <cell r="AQ445" t="str">
            <v>Adicion/Prorroga</v>
          </cell>
          <cell r="AR445">
            <v>44603</v>
          </cell>
          <cell r="AS445" t="str">
            <v>febrero</v>
          </cell>
          <cell r="AT445" t="str">
            <v>STRD</v>
          </cell>
          <cell r="AU445" t="str">
            <v>EDGAR SANCHEZ MONTOYA</v>
          </cell>
          <cell r="AV445">
            <v>44616</v>
          </cell>
          <cell r="AW445" t="str">
            <v>Publicado</v>
          </cell>
        </row>
        <row r="446">
          <cell r="AK446">
            <v>1917</v>
          </cell>
          <cell r="AL446">
            <v>20225100059773</v>
          </cell>
          <cell r="AM446">
            <v>44603</v>
          </cell>
          <cell r="AN446">
            <v>1917</v>
          </cell>
          <cell r="AO446">
            <v>2021</v>
          </cell>
          <cell r="AP446" t="str">
            <v xml:space="preserve">CORRALES NARANJO RAFAEL
</v>
          </cell>
          <cell r="AQ446" t="str">
            <v>Adicion/Prorroga</v>
          </cell>
          <cell r="AR446">
            <v>44603</v>
          </cell>
          <cell r="AS446" t="str">
            <v>febrero</v>
          </cell>
          <cell r="AT446" t="str">
            <v>STRD</v>
          </cell>
          <cell r="AU446" t="str">
            <v>EDGAR SANCHEZ MONTOYA</v>
          </cell>
          <cell r="AV446">
            <v>44616</v>
          </cell>
        </row>
        <row r="447">
          <cell r="AK447">
            <v>2060</v>
          </cell>
          <cell r="AL447">
            <v>20225100059743</v>
          </cell>
          <cell r="AM447">
            <v>44603</v>
          </cell>
          <cell r="AN447">
            <v>2060</v>
          </cell>
          <cell r="AO447">
            <v>2021</v>
          </cell>
          <cell r="AP447" t="str">
            <v>SOLANO AVILA ANDRES LEONARDO</v>
          </cell>
          <cell r="AQ447" t="str">
            <v>Adicion/Prorroga</v>
          </cell>
          <cell r="AR447">
            <v>44603</v>
          </cell>
          <cell r="AS447" t="str">
            <v>febrero</v>
          </cell>
          <cell r="AT447" t="str">
            <v>STRD</v>
          </cell>
          <cell r="AU447" t="str">
            <v>EDGAR SANCHEZ MONTOYA</v>
          </cell>
          <cell r="AV447">
            <v>44608</v>
          </cell>
        </row>
        <row r="448">
          <cell r="AK448">
            <v>2425</v>
          </cell>
          <cell r="AL448">
            <v>20225200034433</v>
          </cell>
          <cell r="AM448">
            <v>44603</v>
          </cell>
          <cell r="AN448">
            <v>2425</v>
          </cell>
          <cell r="AO448">
            <v>2021</v>
          </cell>
          <cell r="AP448" t="str">
            <v>SALCEDO RAMIREZ JHON EDISON</v>
          </cell>
          <cell r="AQ448" t="str">
            <v>Adicion/Prorroga</v>
          </cell>
          <cell r="AR448">
            <v>44603</v>
          </cell>
          <cell r="AS448" t="str">
            <v>febrero</v>
          </cell>
          <cell r="AT448" t="str">
            <v>STRD</v>
          </cell>
          <cell r="AU448" t="str">
            <v>EDGAR SANCHEZ MONTOYA</v>
          </cell>
          <cell r="AV448">
            <v>44628</v>
          </cell>
          <cell r="AW448" t="str">
            <v>Publicado</v>
          </cell>
        </row>
        <row r="449">
          <cell r="AK449">
            <v>972</v>
          </cell>
          <cell r="AL449">
            <v>2022510002898</v>
          </cell>
          <cell r="AM449">
            <v>44603</v>
          </cell>
          <cell r="AN449">
            <v>972</v>
          </cell>
          <cell r="AO449">
            <v>2021</v>
          </cell>
          <cell r="AP449" t="str">
            <v>QUIROGA RAMIREZ ROCIO JOANNA</v>
          </cell>
          <cell r="AQ449" t="str">
            <v>Adicion/Prorroga</v>
          </cell>
          <cell r="AR449">
            <v>44603</v>
          </cell>
          <cell r="AS449" t="str">
            <v>febrero</v>
          </cell>
          <cell r="AT449" t="str">
            <v>STRD</v>
          </cell>
          <cell r="AU449" t="str">
            <v>EDGAR SANCHEZ MONTOYA</v>
          </cell>
          <cell r="AV449">
            <v>44608</v>
          </cell>
        </row>
        <row r="450">
          <cell r="AK450">
            <v>460</v>
          </cell>
          <cell r="AL450">
            <v>20225100028923</v>
          </cell>
          <cell r="AM450">
            <v>44603</v>
          </cell>
          <cell r="AN450">
            <v>460</v>
          </cell>
          <cell r="AO450">
            <v>2021</v>
          </cell>
          <cell r="AP450" t="str">
            <v>HERNANDEZ DUEÑAS ELBER FERNANDO</v>
          </cell>
          <cell r="AQ450" t="str">
            <v>Adicion/Prorroga</v>
          </cell>
          <cell r="AR450">
            <v>44603</v>
          </cell>
          <cell r="AS450" t="str">
            <v>febrero</v>
          </cell>
          <cell r="AT450" t="str">
            <v>STRD</v>
          </cell>
          <cell r="AU450" t="str">
            <v>ANA LIZETH QUINTERO GALVIS</v>
          </cell>
          <cell r="AV450">
            <v>44608</v>
          </cell>
        </row>
        <row r="451">
          <cell r="AK451">
            <v>420</v>
          </cell>
          <cell r="AL451">
            <v>20225100044853</v>
          </cell>
          <cell r="AM451">
            <v>44603</v>
          </cell>
          <cell r="AN451">
            <v>420</v>
          </cell>
          <cell r="AO451">
            <v>2021</v>
          </cell>
          <cell r="AP451" t="str">
            <v>VELANDIA VANEGAS JOSE MIGUEL</v>
          </cell>
          <cell r="AQ451" t="str">
            <v>Adicion/Prorroga</v>
          </cell>
          <cell r="AR451">
            <v>44603</v>
          </cell>
          <cell r="AS451" t="str">
            <v>febrero</v>
          </cell>
          <cell r="AT451" t="str">
            <v>STRD</v>
          </cell>
          <cell r="AU451" t="str">
            <v>ANA LIZETH QUINTERO GALVIS</v>
          </cell>
          <cell r="AV451">
            <v>44609</v>
          </cell>
          <cell r="AW451" t="str">
            <v>Publicado</v>
          </cell>
        </row>
        <row r="452">
          <cell r="AK452">
            <v>503</v>
          </cell>
          <cell r="AL452">
            <v>20225100044833</v>
          </cell>
          <cell r="AM452">
            <v>44603</v>
          </cell>
          <cell r="AN452">
            <v>503</v>
          </cell>
          <cell r="AO452">
            <v>2021</v>
          </cell>
          <cell r="AP452" t="str">
            <v>MATEUS CASAS EDUARDO</v>
          </cell>
          <cell r="AQ452" t="str">
            <v>Adicion/Prorroga</v>
          </cell>
          <cell r="AR452">
            <v>44603</v>
          </cell>
          <cell r="AS452" t="str">
            <v>febrero</v>
          </cell>
          <cell r="AT452" t="str">
            <v>STRD</v>
          </cell>
          <cell r="AU452" t="str">
            <v>ANA LIZETH QUINTERO GALVIS</v>
          </cell>
          <cell r="AV452">
            <v>44609</v>
          </cell>
        </row>
        <row r="453">
          <cell r="AK453">
            <v>1963</v>
          </cell>
          <cell r="AL453">
            <v>20225100042333</v>
          </cell>
          <cell r="AM453">
            <v>44603</v>
          </cell>
          <cell r="AN453">
            <v>1963</v>
          </cell>
          <cell r="AO453">
            <v>2021</v>
          </cell>
          <cell r="AP453" t="str">
            <v>AVELLANEDA CASTRO ANDRES FELIPE</v>
          </cell>
          <cell r="AQ453" t="str">
            <v>Adicion/Prorroga</v>
          </cell>
          <cell r="AR453">
            <v>44603</v>
          </cell>
          <cell r="AS453" t="str">
            <v>febrero</v>
          </cell>
          <cell r="AT453" t="str">
            <v>STRD</v>
          </cell>
          <cell r="AU453" t="str">
            <v>ANA LIZETH QUINTERO GALVIS</v>
          </cell>
          <cell r="AV453">
            <v>44609</v>
          </cell>
        </row>
        <row r="454">
          <cell r="AK454">
            <v>1468</v>
          </cell>
          <cell r="AL454">
            <v>20225200044493</v>
          </cell>
          <cell r="AM454">
            <v>44603</v>
          </cell>
          <cell r="AN454">
            <v>1468</v>
          </cell>
          <cell r="AO454">
            <v>2021</v>
          </cell>
          <cell r="AP454" t="str">
            <v>QUIROGA BAQUERO JULIO CESAR</v>
          </cell>
          <cell r="AQ454" t="str">
            <v>Adicion/Prorroga</v>
          </cell>
          <cell r="AR454">
            <v>44603</v>
          </cell>
          <cell r="AS454" t="str">
            <v>febrero</v>
          </cell>
          <cell r="AT454" t="str">
            <v>STRD</v>
          </cell>
          <cell r="AU454" t="str">
            <v>ANA LIZETH QUINTERO GALVIS</v>
          </cell>
          <cell r="AV454">
            <v>44620</v>
          </cell>
        </row>
        <row r="455">
          <cell r="AK455">
            <v>414</v>
          </cell>
          <cell r="AL455">
            <v>2022510004390</v>
          </cell>
          <cell r="AM455">
            <v>44603</v>
          </cell>
          <cell r="AN455">
            <v>414</v>
          </cell>
          <cell r="AO455">
            <v>2021</v>
          </cell>
          <cell r="AP455" t="str">
            <v>VARGAS ANDRES FELIPE CPS IDRD</v>
          </cell>
          <cell r="AQ455" t="str">
            <v>Adicion/Prorroga</v>
          </cell>
          <cell r="AR455">
            <v>44603</v>
          </cell>
          <cell r="AS455" t="str">
            <v>febrero</v>
          </cell>
          <cell r="AT455" t="str">
            <v>STRD</v>
          </cell>
          <cell r="AU455" t="str">
            <v>JOHN ANDERSON MORENO PAREJA</v>
          </cell>
          <cell r="AV455">
            <v>44609</v>
          </cell>
        </row>
        <row r="456">
          <cell r="AK456">
            <v>1943</v>
          </cell>
          <cell r="AL456">
            <v>20225100043643</v>
          </cell>
          <cell r="AM456">
            <v>44603</v>
          </cell>
          <cell r="AN456">
            <v>1943</v>
          </cell>
          <cell r="AO456">
            <v>2021</v>
          </cell>
          <cell r="AP456" t="str">
            <v>ALVAREZ SANCHEZ LORENA ANDREA</v>
          </cell>
          <cell r="AQ456" t="str">
            <v>Suspender el contrato</v>
          </cell>
          <cell r="AR456">
            <v>44603</v>
          </cell>
          <cell r="AS456" t="str">
            <v>febrero</v>
          </cell>
          <cell r="AT456" t="str">
            <v>STRD</v>
          </cell>
          <cell r="AU456" t="str">
            <v>ANDERSON FABIAN QUITIAN QUITIAN</v>
          </cell>
          <cell r="AV456" t="str">
            <v>24/01/22 al 15/03/2022</v>
          </cell>
        </row>
        <row r="457">
          <cell r="AK457">
            <v>1854</v>
          </cell>
          <cell r="AL457">
            <v>20225100042833</v>
          </cell>
          <cell r="AM457">
            <v>44603</v>
          </cell>
          <cell r="AN457">
            <v>1854</v>
          </cell>
          <cell r="AO457">
            <v>2021</v>
          </cell>
          <cell r="AP457" t="str">
            <v>ESPINOSA SOLORZANO OSCAR IVAN</v>
          </cell>
          <cell r="AQ457" t="str">
            <v>Adicion/Prorroga</v>
          </cell>
          <cell r="AR457">
            <v>44603</v>
          </cell>
          <cell r="AS457" t="str">
            <v>febrero</v>
          </cell>
          <cell r="AT457" t="str">
            <v>STRD</v>
          </cell>
          <cell r="AU457" t="str">
            <v>JOHN ANDERSON MORENO PAREJA</v>
          </cell>
          <cell r="AV457">
            <v>44611</v>
          </cell>
          <cell r="AW457" t="str">
            <v>Publicado</v>
          </cell>
        </row>
        <row r="458">
          <cell r="AK458">
            <v>2031</v>
          </cell>
          <cell r="AL458">
            <v>20225100042803</v>
          </cell>
          <cell r="AM458">
            <v>44603</v>
          </cell>
          <cell r="AN458">
            <v>2031</v>
          </cell>
          <cell r="AO458">
            <v>2021</v>
          </cell>
          <cell r="AP458" t="str">
            <v>PARDO GRUESO MANUEL ENRIQUE</v>
          </cell>
          <cell r="AQ458" t="str">
            <v>Adicion/Prorroga</v>
          </cell>
          <cell r="AR458">
            <v>44603</v>
          </cell>
          <cell r="AS458" t="str">
            <v>febrero</v>
          </cell>
          <cell r="AT458" t="str">
            <v>STRD</v>
          </cell>
          <cell r="AU458" t="str">
            <v>JOHN ANDERSON MORENO PAREJA</v>
          </cell>
          <cell r="AV458">
            <v>44610</v>
          </cell>
        </row>
        <row r="459">
          <cell r="AK459">
            <v>1891</v>
          </cell>
          <cell r="AL459">
            <v>20225100042783</v>
          </cell>
          <cell r="AM459">
            <v>44603</v>
          </cell>
          <cell r="AN459">
            <v>1891</v>
          </cell>
          <cell r="AO459">
            <v>2021</v>
          </cell>
          <cell r="AP459" t="str">
            <v>IBAÑEZ MEDINA ANGELA MARIA</v>
          </cell>
          <cell r="AQ459" t="str">
            <v>Adicion/Prorroga</v>
          </cell>
          <cell r="AR459">
            <v>44603</v>
          </cell>
          <cell r="AS459" t="str">
            <v>febrero</v>
          </cell>
          <cell r="AT459" t="str">
            <v>STRD</v>
          </cell>
          <cell r="AU459" t="str">
            <v>JOHN ANDERSON MORENO PAREJA</v>
          </cell>
          <cell r="AV459">
            <v>44610</v>
          </cell>
        </row>
        <row r="460">
          <cell r="AK460">
            <v>1924</v>
          </cell>
          <cell r="AL460">
            <v>20225100042693</v>
          </cell>
          <cell r="AM460">
            <v>44603</v>
          </cell>
          <cell r="AN460">
            <v>1924</v>
          </cell>
          <cell r="AO460">
            <v>2021</v>
          </cell>
          <cell r="AP460" t="str">
            <v>MARTINEZ PERILLA JENNYFER</v>
          </cell>
          <cell r="AQ460" t="str">
            <v>Adicion/Prorroga</v>
          </cell>
          <cell r="AR460">
            <v>44603</v>
          </cell>
          <cell r="AS460" t="str">
            <v>febrero</v>
          </cell>
          <cell r="AT460" t="str">
            <v>STRD</v>
          </cell>
          <cell r="AU460" t="str">
            <v>JOHN ANDERSON MORENO PAREJA</v>
          </cell>
          <cell r="AV460">
            <v>44609</v>
          </cell>
        </row>
        <row r="461">
          <cell r="AK461">
            <v>343</v>
          </cell>
          <cell r="AL461">
            <v>20225000063523</v>
          </cell>
          <cell r="AM461">
            <v>44603</v>
          </cell>
          <cell r="AN461">
            <v>343</v>
          </cell>
          <cell r="AO461">
            <v>2021</v>
          </cell>
          <cell r="AP461" t="str">
            <v>ADOLFO DUARTE TORRES</v>
          </cell>
          <cell r="AQ461" t="str">
            <v>Adicion/Prorroga</v>
          </cell>
          <cell r="AR461">
            <v>44603</v>
          </cell>
          <cell r="AS461" t="str">
            <v>febrero</v>
          </cell>
          <cell r="AT461" t="str">
            <v>STRD</v>
          </cell>
          <cell r="AU461" t="str">
            <v>ANA LIZETH QUINTERO GALVIS</v>
          </cell>
          <cell r="AV461">
            <v>44620</v>
          </cell>
        </row>
        <row r="462">
          <cell r="AK462">
            <v>954</v>
          </cell>
          <cell r="AL462">
            <v>20221400061213</v>
          </cell>
          <cell r="AM462">
            <v>44603</v>
          </cell>
          <cell r="AN462">
            <v>954</v>
          </cell>
          <cell r="AO462">
            <v>2022</v>
          </cell>
          <cell r="AP462" t="str">
            <v>DERLY EMILCE VARGAS SOSA</v>
          </cell>
          <cell r="AQ462" t="str">
            <v>Cambio de fechas secop II</v>
          </cell>
          <cell r="AR462">
            <v>44603</v>
          </cell>
          <cell r="AS462" t="str">
            <v>febrero</v>
          </cell>
          <cell r="AT462" t="str">
            <v>STRD</v>
          </cell>
          <cell r="AU462" t="str">
            <v xml:space="preserve">DIEGO ROLDAN </v>
          </cell>
          <cell r="AW462" t="str">
            <v>Publicado</v>
          </cell>
        </row>
        <row r="463">
          <cell r="AK463">
            <v>2811</v>
          </cell>
          <cell r="AL463" t="str">
            <v>20225200060653
20225000069363
20225000100033</v>
          </cell>
          <cell r="AM463" t="str">
            <v>11/02/2022
26/06/2022
11/03/2022</v>
          </cell>
          <cell r="AN463">
            <v>2811</v>
          </cell>
          <cell r="AO463">
            <v>2021</v>
          </cell>
          <cell r="AP463" t="str">
            <v>CI WARRIORS COMPANY SAS</v>
          </cell>
          <cell r="AQ463" t="str">
            <v>Cambio de fechas secop II</v>
          </cell>
          <cell r="AR463">
            <v>44603</v>
          </cell>
          <cell r="AS463" t="str">
            <v>febrero</v>
          </cell>
          <cell r="AT463" t="str">
            <v>STRD</v>
          </cell>
          <cell r="AU463" t="str">
            <v>DIEGO ROLDAN</v>
          </cell>
          <cell r="AW463" t="str">
            <v>Publicado</v>
          </cell>
        </row>
        <row r="464">
          <cell r="AK464">
            <v>1988</v>
          </cell>
          <cell r="AL464">
            <v>20225100042733</v>
          </cell>
          <cell r="AM464">
            <v>44603</v>
          </cell>
          <cell r="AN464">
            <v>1988</v>
          </cell>
          <cell r="AO464">
            <v>2021</v>
          </cell>
          <cell r="AP464" t="str">
            <v>JIMENEZ CRUZ JOHAN MANUEL</v>
          </cell>
          <cell r="AQ464" t="str">
            <v>Adicion/Prorroga</v>
          </cell>
          <cell r="AR464">
            <v>44603</v>
          </cell>
          <cell r="AS464" t="str">
            <v>febrero</v>
          </cell>
          <cell r="AT464" t="str">
            <v>STRD</v>
          </cell>
          <cell r="AU464" t="str">
            <v>JIMMY DAIMER URBANO JIMENEZ</v>
          </cell>
          <cell r="AV464">
            <v>44610</v>
          </cell>
          <cell r="AW464" t="str">
            <v>Publicado</v>
          </cell>
        </row>
        <row r="465">
          <cell r="AK465">
            <v>1853</v>
          </cell>
          <cell r="AL465">
            <v>20225100042503</v>
          </cell>
          <cell r="AM465">
            <v>44603</v>
          </cell>
          <cell r="AN465">
            <v>1853</v>
          </cell>
          <cell r="AO465">
            <v>2021</v>
          </cell>
          <cell r="AP465" t="str">
            <v>RIVERA SALCEDO CLAUDIA PATRICIA</v>
          </cell>
          <cell r="AQ465" t="str">
            <v>Adicion/Prorroga</v>
          </cell>
          <cell r="AR465">
            <v>44603</v>
          </cell>
          <cell r="AS465" t="str">
            <v>febrero</v>
          </cell>
          <cell r="AT465" t="str">
            <v>STRD</v>
          </cell>
          <cell r="AU465" t="str">
            <v>JIMMY DAIMER URBANO JIMENEZ</v>
          </cell>
          <cell r="AV465">
            <v>44610</v>
          </cell>
        </row>
        <row r="466">
          <cell r="AK466">
            <v>1869</v>
          </cell>
          <cell r="AL466">
            <v>20225100042433</v>
          </cell>
          <cell r="AM466">
            <v>44603</v>
          </cell>
          <cell r="AN466">
            <v>1869</v>
          </cell>
          <cell r="AO466">
            <v>2021</v>
          </cell>
          <cell r="AP466" t="str">
            <v>CARANTON GOMEZ LILIANA</v>
          </cell>
          <cell r="AQ466" t="str">
            <v>Adicion/Prorroga</v>
          </cell>
          <cell r="AR466">
            <v>44603</v>
          </cell>
          <cell r="AS466" t="str">
            <v>febrero</v>
          </cell>
          <cell r="AT466" t="str">
            <v>STRD</v>
          </cell>
          <cell r="AU466" t="str">
            <v>JIMMY DAIMER URBANO JIMENEZ</v>
          </cell>
          <cell r="AV466">
            <v>44609</v>
          </cell>
          <cell r="AW466" t="str">
            <v>Publicado</v>
          </cell>
        </row>
        <row r="467">
          <cell r="AK467">
            <v>1871</v>
          </cell>
          <cell r="AL467">
            <v>20225100042403</v>
          </cell>
          <cell r="AM467">
            <v>44603</v>
          </cell>
          <cell r="AN467">
            <v>1871</v>
          </cell>
          <cell r="AO467">
            <v>2021</v>
          </cell>
          <cell r="AP467" t="str">
            <v>CASTAÑEDA SANCHEZ STEFANY ADRIANA</v>
          </cell>
          <cell r="AQ467" t="str">
            <v>Adicion/Prorroga</v>
          </cell>
          <cell r="AR467">
            <v>44603</v>
          </cell>
          <cell r="AS467" t="str">
            <v>febrero</v>
          </cell>
          <cell r="AT467" t="str">
            <v>STRD</v>
          </cell>
          <cell r="AU467" t="str">
            <v>JIMMY DAIMER URBANO JIMENEZ</v>
          </cell>
          <cell r="AV467">
            <v>44609</v>
          </cell>
        </row>
        <row r="468">
          <cell r="AK468">
            <v>2011</v>
          </cell>
          <cell r="AL468">
            <v>20225100042373</v>
          </cell>
          <cell r="AM468">
            <v>44603</v>
          </cell>
          <cell r="AN468">
            <v>2011</v>
          </cell>
          <cell r="AO468">
            <v>2021</v>
          </cell>
          <cell r="AP468" t="str">
            <v>SANCHEZ SANCHEZ JOHN JAIRO</v>
          </cell>
          <cell r="AQ468" t="str">
            <v>Adicion/Prorroga</v>
          </cell>
          <cell r="AR468">
            <v>44603</v>
          </cell>
          <cell r="AS468" t="str">
            <v>febrero</v>
          </cell>
          <cell r="AT468" t="str">
            <v>STRD</v>
          </cell>
          <cell r="AU468" t="str">
            <v>JIMMY DAIMER URBANO JIMENEZ</v>
          </cell>
          <cell r="AV468">
            <v>44609</v>
          </cell>
        </row>
        <row r="469">
          <cell r="AK469">
            <v>1859</v>
          </cell>
          <cell r="AL469">
            <v>20225100042353</v>
          </cell>
          <cell r="AM469">
            <v>44603</v>
          </cell>
          <cell r="AN469">
            <v>1859</v>
          </cell>
          <cell r="AO469">
            <v>2021</v>
          </cell>
          <cell r="AP469" t="str">
            <v>NARANJO POVEDA FABIO NELSON</v>
          </cell>
          <cell r="AQ469" t="str">
            <v>Adicion/Prorroga</v>
          </cell>
          <cell r="AR469">
            <v>44603</v>
          </cell>
          <cell r="AS469" t="str">
            <v>febrero</v>
          </cell>
          <cell r="AT469" t="str">
            <v>STRD</v>
          </cell>
          <cell r="AU469" t="str">
            <v>JIMMY DAIMER URBANO JIMENEZ</v>
          </cell>
          <cell r="AV469">
            <v>44609</v>
          </cell>
        </row>
        <row r="470">
          <cell r="AK470">
            <v>1855</v>
          </cell>
          <cell r="AL470">
            <v>20225100042253</v>
          </cell>
          <cell r="AM470">
            <v>44603</v>
          </cell>
          <cell r="AN470">
            <v>1855</v>
          </cell>
          <cell r="AO470">
            <v>2021</v>
          </cell>
          <cell r="AP470" t="str">
            <v>NOVOA AGUDELO CARLOS ENRIQUE</v>
          </cell>
          <cell r="AQ470" t="str">
            <v>Adicion/Prorroga</v>
          </cell>
          <cell r="AR470">
            <v>44603</v>
          </cell>
          <cell r="AS470" t="str">
            <v>febrero</v>
          </cell>
          <cell r="AT470" t="str">
            <v>STRD</v>
          </cell>
          <cell r="AU470" t="str">
            <v>ANDERSON FABIAN QUITIAN QUITIAN</v>
          </cell>
          <cell r="AV470">
            <v>44610</v>
          </cell>
          <cell r="AW470" t="str">
            <v>Publicado</v>
          </cell>
        </row>
        <row r="471">
          <cell r="AK471">
            <v>2041</v>
          </cell>
          <cell r="AL471">
            <v>20225100042223</v>
          </cell>
          <cell r="AM471">
            <v>44603</v>
          </cell>
          <cell r="AN471">
            <v>2041</v>
          </cell>
          <cell r="AO471">
            <v>2021</v>
          </cell>
          <cell r="AP471" t="str">
            <v>MARTINEZ TORRES JOHN EDISSON</v>
          </cell>
          <cell r="AQ471" t="str">
            <v>Adicion/Prorroga</v>
          </cell>
          <cell r="AR471">
            <v>44603</v>
          </cell>
          <cell r="AS471" t="str">
            <v>febrero</v>
          </cell>
          <cell r="AT471" t="str">
            <v>STRD</v>
          </cell>
          <cell r="AU471" t="str">
            <v>ANDERSON FABIAN QUITIAN QUITIAN</v>
          </cell>
          <cell r="AV471">
            <v>44610</v>
          </cell>
          <cell r="AW471" t="str">
            <v>Publicado</v>
          </cell>
        </row>
        <row r="472">
          <cell r="AK472">
            <v>1736</v>
          </cell>
          <cell r="AL472">
            <v>20225100042203</v>
          </cell>
          <cell r="AM472">
            <v>44603</v>
          </cell>
          <cell r="AN472">
            <v>1736</v>
          </cell>
          <cell r="AO472">
            <v>2021</v>
          </cell>
          <cell r="AP472" t="str">
            <v>JIMENEZ VEGA HECTOR DAVID</v>
          </cell>
          <cell r="AQ472" t="str">
            <v>Adicion/Prorroga</v>
          </cell>
          <cell r="AR472">
            <v>44603</v>
          </cell>
          <cell r="AS472" t="str">
            <v>febrero</v>
          </cell>
          <cell r="AT472" t="str">
            <v>STRD</v>
          </cell>
          <cell r="AU472" t="str">
            <v>ANDERSON FABIAN QUITIAN QUITIAN</v>
          </cell>
          <cell r="AV472">
            <v>44609</v>
          </cell>
          <cell r="AW472" t="str">
            <v>Publicado</v>
          </cell>
        </row>
        <row r="473">
          <cell r="AK473">
            <v>1960</v>
          </cell>
          <cell r="AL473">
            <v>20225100042193</v>
          </cell>
          <cell r="AM473">
            <v>44603</v>
          </cell>
          <cell r="AN473">
            <v>1960</v>
          </cell>
          <cell r="AO473">
            <v>2021</v>
          </cell>
          <cell r="AP473" t="str">
            <v>GUTIERREZ SUAREZ DIEGO ALEXANDER</v>
          </cell>
          <cell r="AQ473" t="str">
            <v>Adicion/Prorroga</v>
          </cell>
          <cell r="AR473">
            <v>44603</v>
          </cell>
          <cell r="AS473" t="str">
            <v>febrero</v>
          </cell>
          <cell r="AT473" t="str">
            <v>STRD</v>
          </cell>
          <cell r="AU473" t="str">
            <v>ANDERSON FABIAN QUITIAN QUITIAN</v>
          </cell>
          <cell r="AV473">
            <v>44609</v>
          </cell>
          <cell r="AW473" t="str">
            <v>Publicado</v>
          </cell>
        </row>
        <row r="474">
          <cell r="AK474">
            <v>1887</v>
          </cell>
          <cell r="AL474">
            <v>20225100042093</v>
          </cell>
          <cell r="AM474">
            <v>44603</v>
          </cell>
          <cell r="AN474">
            <v>1887</v>
          </cell>
          <cell r="AO474">
            <v>2021</v>
          </cell>
          <cell r="AP474" t="str">
            <v>AVENDAÑO BAUTISTA SANDRA GISELLE</v>
          </cell>
          <cell r="AQ474" t="str">
            <v>Adicion/Prorroga</v>
          </cell>
          <cell r="AR474">
            <v>44603</v>
          </cell>
          <cell r="AS474" t="str">
            <v>febrero</v>
          </cell>
          <cell r="AT474" t="str">
            <v>STRD</v>
          </cell>
          <cell r="AU474" t="str">
            <v>ANDERSON FABIAN QUITIAN QUITIAN</v>
          </cell>
          <cell r="AV474">
            <v>44609</v>
          </cell>
        </row>
        <row r="475">
          <cell r="AK475">
            <v>2013</v>
          </cell>
          <cell r="AL475">
            <v>20225100042063</v>
          </cell>
          <cell r="AM475">
            <v>44603</v>
          </cell>
          <cell r="AN475">
            <v>2013</v>
          </cell>
          <cell r="AO475">
            <v>2021</v>
          </cell>
          <cell r="AP475" t="str">
            <v>AMORTEGUI RAMIREZ CARLOS EFREN</v>
          </cell>
          <cell r="AQ475" t="str">
            <v>Adicion/Prorroga</v>
          </cell>
          <cell r="AR475">
            <v>44603</v>
          </cell>
          <cell r="AS475" t="str">
            <v>febrero</v>
          </cell>
          <cell r="AT475" t="str">
            <v>STRD</v>
          </cell>
          <cell r="AU475" t="str">
            <v>ANDERSON FABIAN QUITIAN QUITIAN</v>
          </cell>
          <cell r="AV475">
            <v>44608</v>
          </cell>
        </row>
        <row r="476">
          <cell r="AK476">
            <v>1944</v>
          </cell>
          <cell r="AL476">
            <v>20225100042053</v>
          </cell>
          <cell r="AM476">
            <v>44603</v>
          </cell>
          <cell r="AN476">
            <v>1944</v>
          </cell>
          <cell r="AO476">
            <v>2021</v>
          </cell>
          <cell r="AP476" t="str">
            <v xml:space="preserve">AMADO SALAS LAURA GERALDINE
</v>
          </cell>
          <cell r="AQ476" t="str">
            <v>Adicion/Prorroga</v>
          </cell>
          <cell r="AR476">
            <v>44603</v>
          </cell>
          <cell r="AS476" t="str">
            <v>febrero</v>
          </cell>
          <cell r="AT476" t="str">
            <v>STRD</v>
          </cell>
          <cell r="AU476" t="str">
            <v>NILET TORRES CANDELARIO</v>
          </cell>
          <cell r="AV476">
            <v>44609</v>
          </cell>
        </row>
        <row r="477">
          <cell r="AK477">
            <v>1830</v>
          </cell>
          <cell r="AL477">
            <v>20225100042043</v>
          </cell>
          <cell r="AM477">
            <v>44603</v>
          </cell>
          <cell r="AN477">
            <v>1830</v>
          </cell>
          <cell r="AO477">
            <v>2021</v>
          </cell>
          <cell r="AP477" t="str">
            <v>AGUDELO MESA MIGUEL ANDRES</v>
          </cell>
          <cell r="AQ477" t="str">
            <v>Adicion/Prorroga</v>
          </cell>
          <cell r="AR477">
            <v>44603</v>
          </cell>
          <cell r="AS477" t="str">
            <v>febrero</v>
          </cell>
          <cell r="AT477" t="str">
            <v>STRD</v>
          </cell>
          <cell r="AU477" t="str">
            <v>NILET TORRES CANDELARIO</v>
          </cell>
          <cell r="AV477">
            <v>44608</v>
          </cell>
        </row>
        <row r="478">
          <cell r="AK478">
            <v>1771</v>
          </cell>
          <cell r="AL478">
            <v>20225100041993</v>
          </cell>
          <cell r="AM478">
            <v>44603</v>
          </cell>
          <cell r="AN478">
            <v>1771</v>
          </cell>
          <cell r="AO478">
            <v>2021</v>
          </cell>
          <cell r="AP478" t="str">
            <v>MORA CORRALES JOHANNA ROCIO</v>
          </cell>
          <cell r="AQ478" t="str">
            <v>Adicion/Prorroga</v>
          </cell>
          <cell r="AR478">
            <v>44603</v>
          </cell>
          <cell r="AS478" t="str">
            <v>febrero</v>
          </cell>
          <cell r="AT478" t="str">
            <v>STRD</v>
          </cell>
          <cell r="AU478" t="str">
            <v>NILET TORRES CANDELARIO</v>
          </cell>
          <cell r="AV478">
            <v>44611</v>
          </cell>
        </row>
        <row r="479">
          <cell r="AK479">
            <v>2034</v>
          </cell>
          <cell r="AL479">
            <v>20225100041963</v>
          </cell>
          <cell r="AM479">
            <v>44603</v>
          </cell>
          <cell r="AN479">
            <v>2034</v>
          </cell>
          <cell r="AO479">
            <v>2021</v>
          </cell>
          <cell r="AP479" t="str">
            <v>PASCUAS REYNA DANIEL SANTIAGO</v>
          </cell>
          <cell r="AQ479" t="str">
            <v>Adicion/Prorroga</v>
          </cell>
          <cell r="AR479">
            <v>44603</v>
          </cell>
          <cell r="AS479" t="str">
            <v>febrero</v>
          </cell>
          <cell r="AT479" t="str">
            <v>STRD</v>
          </cell>
          <cell r="AU479" t="str">
            <v>NILET TORRES CANDELARIO</v>
          </cell>
          <cell r="AV479">
            <v>44611</v>
          </cell>
        </row>
        <row r="480">
          <cell r="AK480">
            <v>1857</v>
          </cell>
          <cell r="AL480">
            <v>20225100041923</v>
          </cell>
          <cell r="AM480">
            <v>44603</v>
          </cell>
          <cell r="AN480">
            <v>1857</v>
          </cell>
          <cell r="AO480">
            <v>2021</v>
          </cell>
          <cell r="AP480" t="str">
            <v>MARIÑO MUÑOZ LINA ALEJANDRA</v>
          </cell>
          <cell r="AQ480" t="str">
            <v>Adicion/Prorroga</v>
          </cell>
          <cell r="AR480">
            <v>44603</v>
          </cell>
          <cell r="AS480" t="str">
            <v>febrero</v>
          </cell>
          <cell r="AT480" t="str">
            <v>STRD</v>
          </cell>
          <cell r="AU480" t="str">
            <v>NILET TORRES CANDELARIO</v>
          </cell>
          <cell r="AV480">
            <v>44609</v>
          </cell>
        </row>
        <row r="481">
          <cell r="AK481">
            <v>1866</v>
          </cell>
          <cell r="AL481">
            <v>20225100041913</v>
          </cell>
          <cell r="AM481">
            <v>44603</v>
          </cell>
          <cell r="AN481">
            <v>1866</v>
          </cell>
          <cell r="AO481">
            <v>2021</v>
          </cell>
          <cell r="AP481" t="str">
            <v>RINCON VELOZA DIEGO ALEXANDER</v>
          </cell>
          <cell r="AQ481" t="str">
            <v>Adicion/Prorroga</v>
          </cell>
          <cell r="AR481">
            <v>44603</v>
          </cell>
          <cell r="AS481" t="str">
            <v>febrero</v>
          </cell>
          <cell r="AT481" t="str">
            <v>STRD</v>
          </cell>
          <cell r="AU481" t="str">
            <v>NILET TORRES CANDELARIO</v>
          </cell>
          <cell r="AV481">
            <v>44608</v>
          </cell>
          <cell r="AW481" t="str">
            <v>Publicado</v>
          </cell>
        </row>
        <row r="482">
          <cell r="AK482">
            <v>1796</v>
          </cell>
          <cell r="AL482">
            <v>20225100041643</v>
          </cell>
          <cell r="AM482">
            <v>44603</v>
          </cell>
          <cell r="AN482">
            <v>1796</v>
          </cell>
          <cell r="AO482">
            <v>2021</v>
          </cell>
          <cell r="AP482" t="str">
            <v>SUAREZ REAY LIZETH DAYANA</v>
          </cell>
          <cell r="AQ482" t="str">
            <v>Adicion/Prorroga</v>
          </cell>
          <cell r="AR482">
            <v>44603</v>
          </cell>
          <cell r="AS482" t="str">
            <v>febrero</v>
          </cell>
          <cell r="AT482" t="str">
            <v>STRD</v>
          </cell>
          <cell r="AU482" t="str">
            <v>NILET TORRES CANDELARIO</v>
          </cell>
          <cell r="AV482">
            <v>44610</v>
          </cell>
        </row>
        <row r="483">
          <cell r="AK483">
            <v>1896</v>
          </cell>
          <cell r="AL483">
            <v>20225100041613</v>
          </cell>
          <cell r="AM483">
            <v>44603</v>
          </cell>
          <cell r="AN483">
            <v>1896</v>
          </cell>
          <cell r="AO483">
            <v>2021</v>
          </cell>
          <cell r="AP483" t="str">
            <v>SANABRIA GIL CRISTIAN CAMILO</v>
          </cell>
          <cell r="AQ483" t="str">
            <v>Adicion/Prorroga</v>
          </cell>
          <cell r="AR483">
            <v>44603</v>
          </cell>
          <cell r="AS483" t="str">
            <v>febrero</v>
          </cell>
          <cell r="AT483" t="str">
            <v>STRD</v>
          </cell>
          <cell r="AU483" t="str">
            <v>YENIFFER LORENA ROJAS SAZA</v>
          </cell>
          <cell r="AV483">
            <v>44612</v>
          </cell>
        </row>
        <row r="484">
          <cell r="AK484">
            <v>1965</v>
          </cell>
          <cell r="AL484">
            <v>20225100041593</v>
          </cell>
          <cell r="AM484">
            <v>44603</v>
          </cell>
          <cell r="AN484">
            <v>1965</v>
          </cell>
          <cell r="AO484">
            <v>2021</v>
          </cell>
          <cell r="AP484" t="str">
            <v>SALAZAR VASQUEZ ADRIANA MARIA</v>
          </cell>
          <cell r="AQ484" t="str">
            <v>Adicion/Prorroga</v>
          </cell>
          <cell r="AR484">
            <v>44603</v>
          </cell>
          <cell r="AS484" t="str">
            <v>febrero</v>
          </cell>
          <cell r="AT484" t="str">
            <v>STRD</v>
          </cell>
          <cell r="AU484" t="str">
            <v>YENIFFER LORENA ROJAS SAZA</v>
          </cell>
          <cell r="AV484">
            <v>44612</v>
          </cell>
          <cell r="AW484" t="str">
            <v>Publicado</v>
          </cell>
        </row>
        <row r="485">
          <cell r="AK485">
            <v>1861</v>
          </cell>
          <cell r="AL485">
            <v>20225100041083</v>
          </cell>
          <cell r="AM485">
            <v>44603</v>
          </cell>
          <cell r="AN485">
            <v>1861</v>
          </cell>
          <cell r="AO485">
            <v>2021</v>
          </cell>
          <cell r="AP485" t="str">
            <v>ERAZO ISRAEL JUAN CARLOS</v>
          </cell>
          <cell r="AQ485" t="str">
            <v>Adicion/Prorroga</v>
          </cell>
          <cell r="AR485">
            <v>44603</v>
          </cell>
          <cell r="AS485" t="str">
            <v>febrero</v>
          </cell>
          <cell r="AT485" t="str">
            <v>STRD</v>
          </cell>
          <cell r="AU485" t="str">
            <v>YENIFFER LORENA ROJAS SAZA</v>
          </cell>
          <cell r="AV485">
            <v>44611</v>
          </cell>
        </row>
        <row r="486">
          <cell r="AK486">
            <v>1872</v>
          </cell>
          <cell r="AL486">
            <v>20225100041043</v>
          </cell>
          <cell r="AM486">
            <v>44603</v>
          </cell>
          <cell r="AN486">
            <v>1872</v>
          </cell>
          <cell r="AO486">
            <v>2021</v>
          </cell>
          <cell r="AP486" t="str">
            <v>CASTRO AGUDELO HECTOR JULIO</v>
          </cell>
          <cell r="AQ486" t="str">
            <v>Adicion/Prorroga</v>
          </cell>
          <cell r="AR486">
            <v>44603</v>
          </cell>
          <cell r="AS486" t="str">
            <v>febrero</v>
          </cell>
          <cell r="AT486" t="str">
            <v>STRD</v>
          </cell>
          <cell r="AU486" t="str">
            <v>YENIFFER LORENA ROJAS SAZA</v>
          </cell>
          <cell r="AV486">
            <v>44609</v>
          </cell>
          <cell r="AW486" t="str">
            <v>Publicado</v>
          </cell>
        </row>
        <row r="487">
          <cell r="AK487">
            <v>1923</v>
          </cell>
          <cell r="AL487">
            <v>2022510004075</v>
          </cell>
          <cell r="AM487">
            <v>44603</v>
          </cell>
          <cell r="AN487">
            <v>1923</v>
          </cell>
          <cell r="AO487">
            <v>2021</v>
          </cell>
          <cell r="AP487" t="str">
            <v>FLOREZ HERNANDEZ JHONATHAN</v>
          </cell>
          <cell r="AQ487" t="str">
            <v>Adicion/Prorroga</v>
          </cell>
          <cell r="AR487">
            <v>44603</v>
          </cell>
          <cell r="AS487" t="str">
            <v>febrero</v>
          </cell>
          <cell r="AT487" t="str">
            <v>STRD</v>
          </cell>
          <cell r="AU487" t="str">
            <v>YENIFFER LORENA ROJAS SAZA</v>
          </cell>
          <cell r="AV487">
            <v>44610</v>
          </cell>
          <cell r="AW487" t="str">
            <v>Publicado</v>
          </cell>
        </row>
        <row r="488">
          <cell r="AK488">
            <v>2017</v>
          </cell>
          <cell r="AL488">
            <v>20225100040743</v>
          </cell>
          <cell r="AM488">
            <v>44603</v>
          </cell>
          <cell r="AN488">
            <v>2017</v>
          </cell>
          <cell r="AO488">
            <v>2021</v>
          </cell>
          <cell r="AP488" t="str">
            <v xml:space="preserve">TELLEZ GARZON DIEGO YESID </v>
          </cell>
          <cell r="AQ488" t="str">
            <v>Adicion/Prorroga</v>
          </cell>
          <cell r="AR488">
            <v>44603</v>
          </cell>
          <cell r="AS488" t="str">
            <v>febrero</v>
          </cell>
          <cell r="AT488" t="str">
            <v>STRD</v>
          </cell>
          <cell r="AU488" t="str">
            <v>YENIFFER LORENA ROJAS SAZA</v>
          </cell>
          <cell r="AV488">
            <v>44610</v>
          </cell>
        </row>
        <row r="489">
          <cell r="AK489">
            <v>2451</v>
          </cell>
          <cell r="AL489">
            <v>20226000064653</v>
          </cell>
          <cell r="AM489">
            <v>44606</v>
          </cell>
          <cell r="AN489">
            <v>2451</v>
          </cell>
          <cell r="AO489">
            <v>2021</v>
          </cell>
          <cell r="AP489" t="str">
            <v>JULIETH RODRIGUEZ RODRIGUEZ</v>
          </cell>
          <cell r="AQ489" t="str">
            <v>Adicion/Prorroga</v>
          </cell>
          <cell r="AR489">
            <v>44606</v>
          </cell>
          <cell r="AS489" t="str">
            <v>febrero</v>
          </cell>
          <cell r="AT489" t="str">
            <v>STP</v>
          </cell>
          <cell r="AU489" t="str">
            <v>JIMMY DAIMER URBANO JIMENEZ</v>
          </cell>
          <cell r="AV489">
            <v>44606</v>
          </cell>
          <cell r="AW489" t="str">
            <v>Publicado</v>
          </cell>
        </row>
        <row r="490">
          <cell r="AK490">
            <v>3695</v>
          </cell>
          <cell r="AL490" t="str">
            <v>20224200063373
20224200084453</v>
          </cell>
          <cell r="AM490" t="str">
            <v>14/02/2022
25/02/2022</v>
          </cell>
          <cell r="AN490">
            <v>3695</v>
          </cell>
          <cell r="AO490">
            <v>2019</v>
          </cell>
          <cell r="AP490" t="str">
            <v>CONSORCIO INGENIERIA CA SUBA</v>
          </cell>
          <cell r="AQ490" t="str">
            <v>Adicion/Prorroga</v>
          </cell>
          <cell r="AR490">
            <v>44606</v>
          </cell>
          <cell r="AS490" t="str">
            <v>febrero</v>
          </cell>
          <cell r="AT490" t="str">
            <v>STC</v>
          </cell>
          <cell r="AU490" t="str">
            <v>NILET TORRES CANDELARIO</v>
          </cell>
          <cell r="AV490">
            <v>44621</v>
          </cell>
          <cell r="AW490" t="str">
            <v>Publicado</v>
          </cell>
        </row>
        <row r="491">
          <cell r="AK491">
            <v>1881</v>
          </cell>
          <cell r="AL491">
            <v>20225100060793</v>
          </cell>
          <cell r="AM491">
            <v>44606</v>
          </cell>
          <cell r="AN491">
            <v>1881</v>
          </cell>
          <cell r="AO491">
            <v>2021</v>
          </cell>
          <cell r="AP491" t="str">
            <v>PAEZ MATALLANA NATALIA ANDREA</v>
          </cell>
          <cell r="AQ491" t="str">
            <v>Suspender el contrato</v>
          </cell>
          <cell r="AR491">
            <v>44606</v>
          </cell>
          <cell r="AS491" t="str">
            <v>febrero</v>
          </cell>
          <cell r="AT491" t="str">
            <v>STRD</v>
          </cell>
          <cell r="AU491" t="str">
            <v>ANA LIZETH QUINTERO GALVIS</v>
          </cell>
          <cell r="AV491" t="str">
            <v>01 hasta el 05/02/2022</v>
          </cell>
        </row>
        <row r="492">
          <cell r="AK492">
            <v>2443</v>
          </cell>
          <cell r="AL492">
            <v>20226000064813</v>
          </cell>
          <cell r="AM492">
            <v>44606</v>
          </cell>
          <cell r="AN492">
            <v>2443</v>
          </cell>
          <cell r="AO492">
            <v>2021</v>
          </cell>
          <cell r="AP492" t="str">
            <v>ANA SILVIA LOPEZ RINCON</v>
          </cell>
          <cell r="AQ492" t="str">
            <v>Adicion/Prorroga</v>
          </cell>
          <cell r="AR492">
            <v>44606</v>
          </cell>
          <cell r="AS492" t="str">
            <v>febrero</v>
          </cell>
          <cell r="AT492" t="str">
            <v>STP</v>
          </cell>
          <cell r="AU492" t="str">
            <v>NILET TORRES CANDELARIO</v>
          </cell>
          <cell r="AV492">
            <v>44606</v>
          </cell>
        </row>
        <row r="493">
          <cell r="AK493">
            <v>2442</v>
          </cell>
          <cell r="AL493">
            <v>20226000065113</v>
          </cell>
          <cell r="AM493">
            <v>44606</v>
          </cell>
          <cell r="AN493">
            <v>2442</v>
          </cell>
          <cell r="AO493">
            <v>2021</v>
          </cell>
          <cell r="AP493" t="str">
            <v>JEANIE TATIANA HERRERA CASTIBLANCO</v>
          </cell>
          <cell r="AQ493" t="str">
            <v>Adicion/Prorroga</v>
          </cell>
          <cell r="AR493">
            <v>44606</v>
          </cell>
          <cell r="AS493" t="str">
            <v>febrero</v>
          </cell>
          <cell r="AT493" t="str">
            <v>STP</v>
          </cell>
          <cell r="AU493" t="str">
            <v>DIANA CAROLINA CARDENAS SANCHEZ</v>
          </cell>
          <cell r="AV493">
            <v>44606</v>
          </cell>
        </row>
        <row r="494">
          <cell r="AK494">
            <v>2243</v>
          </cell>
          <cell r="AL494">
            <v>20226000065083</v>
          </cell>
          <cell r="AM494">
            <v>44606</v>
          </cell>
          <cell r="AN494">
            <v>2243</v>
          </cell>
          <cell r="AO494">
            <v>2021</v>
          </cell>
          <cell r="AP494" t="str">
            <v>HENDER ANDRES BAQUERO MORA</v>
          </cell>
          <cell r="AQ494" t="str">
            <v>Adicion/Prorroga</v>
          </cell>
          <cell r="AR494">
            <v>44606</v>
          </cell>
          <cell r="AS494" t="str">
            <v>febrero</v>
          </cell>
          <cell r="AT494" t="str">
            <v>STRD</v>
          </cell>
          <cell r="AU494" t="str">
            <v>ESNEYDER CARRANZA ORTIZ</v>
          </cell>
          <cell r="AV494">
            <v>44606</v>
          </cell>
        </row>
        <row r="495">
          <cell r="AK495">
            <v>2242</v>
          </cell>
          <cell r="AL495">
            <v>20226000064933</v>
          </cell>
          <cell r="AM495">
            <v>44606</v>
          </cell>
          <cell r="AN495">
            <v>2242</v>
          </cell>
          <cell r="AO495">
            <v>2021</v>
          </cell>
          <cell r="AP495" t="str">
            <v>GLORIA ISABEL HERNANDEZ SANTAMARIA</v>
          </cell>
          <cell r="AQ495" t="str">
            <v>Adicion/Prorroga</v>
          </cell>
          <cell r="AR495">
            <v>44606</v>
          </cell>
          <cell r="AS495" t="str">
            <v>febrero</v>
          </cell>
          <cell r="AT495" t="str">
            <v>STRD</v>
          </cell>
          <cell r="AU495" t="str">
            <v>SANDRA MILENA DELGADILLO VARGAS</v>
          </cell>
          <cell r="AV495">
            <v>44606</v>
          </cell>
        </row>
        <row r="496">
          <cell r="AK496">
            <v>2153</v>
          </cell>
          <cell r="AL496">
            <v>20225200034313</v>
          </cell>
          <cell r="AM496">
            <v>44606</v>
          </cell>
          <cell r="AN496">
            <v>2153</v>
          </cell>
          <cell r="AO496">
            <v>2021</v>
          </cell>
          <cell r="AP496" t="str">
            <v>LIZARAZO BRICEÑO ANDRES FELIPE</v>
          </cell>
          <cell r="AQ496" t="str">
            <v>Adicion/Prorroga</v>
          </cell>
          <cell r="AR496">
            <v>44606</v>
          </cell>
          <cell r="AS496" t="str">
            <v>febrero</v>
          </cell>
          <cell r="AT496" t="str">
            <v>STRD</v>
          </cell>
          <cell r="AU496" t="str">
            <v>KAREN ELIANA RINCON ESCOBAR</v>
          </cell>
          <cell r="AV496">
            <v>44608</v>
          </cell>
          <cell r="AW496" t="str">
            <v>Publicado</v>
          </cell>
        </row>
        <row r="497">
          <cell r="AK497">
            <v>1922</v>
          </cell>
          <cell r="AL497">
            <v>20225100040703</v>
          </cell>
          <cell r="AM497">
            <v>44606</v>
          </cell>
          <cell r="AN497">
            <v>1922</v>
          </cell>
          <cell r="AO497">
            <v>2021</v>
          </cell>
          <cell r="AP497" t="str">
            <v>ORJUELA GOMEZ BLANCA LUCILA</v>
          </cell>
          <cell r="AQ497" t="str">
            <v>Adicion/Prorroga</v>
          </cell>
          <cell r="AR497">
            <v>44606</v>
          </cell>
          <cell r="AS497" t="str">
            <v>febrero</v>
          </cell>
          <cell r="AT497" t="str">
            <v>STRD</v>
          </cell>
          <cell r="AU497" t="str">
            <v>KAREN ELIANA RINCON ESCOBAR</v>
          </cell>
          <cell r="AV497">
            <v>44609</v>
          </cell>
        </row>
        <row r="498">
          <cell r="AK498">
            <v>1921</v>
          </cell>
          <cell r="AL498">
            <v>20225100040773</v>
          </cell>
          <cell r="AM498">
            <v>44606</v>
          </cell>
          <cell r="AN498">
            <v>1921</v>
          </cell>
          <cell r="AO498">
            <v>2021</v>
          </cell>
          <cell r="AP498" t="str">
            <v>MATIZ AGUDELO LUIS ALBERTO</v>
          </cell>
          <cell r="AQ498" t="str">
            <v>Adicion/Prorroga</v>
          </cell>
          <cell r="AR498">
            <v>44606</v>
          </cell>
          <cell r="AS498" t="str">
            <v>febrero</v>
          </cell>
          <cell r="AT498" t="str">
            <v>STRD</v>
          </cell>
          <cell r="AU498" t="str">
            <v>KAREN ELIANA RINCON ESCOBAR</v>
          </cell>
          <cell r="AV498">
            <v>44610</v>
          </cell>
        </row>
        <row r="499">
          <cell r="AK499">
            <v>1953</v>
          </cell>
          <cell r="AL499">
            <v>20225100041603</v>
          </cell>
          <cell r="AM499">
            <v>44606</v>
          </cell>
          <cell r="AN499">
            <v>1953</v>
          </cell>
          <cell r="AO499">
            <v>2021</v>
          </cell>
          <cell r="AP499" t="str">
            <v>SALDAÑA LINARES JESUS ENRIQUE</v>
          </cell>
          <cell r="AQ499" t="str">
            <v>Adicion/Prorroga</v>
          </cell>
          <cell r="AR499">
            <v>44606</v>
          </cell>
          <cell r="AS499" t="str">
            <v>febrero</v>
          </cell>
          <cell r="AT499" t="str">
            <v>STRD</v>
          </cell>
          <cell r="AU499" t="str">
            <v>KAREN ELIANA RINCON ESCOBAR</v>
          </cell>
          <cell r="AV499">
            <v>44610</v>
          </cell>
        </row>
        <row r="500">
          <cell r="AK500">
            <v>1873</v>
          </cell>
          <cell r="AL500">
            <v>20225100041763</v>
          </cell>
          <cell r="AM500">
            <v>44606</v>
          </cell>
          <cell r="AN500">
            <v>1873</v>
          </cell>
          <cell r="AO500">
            <v>2021</v>
          </cell>
          <cell r="AP500" t="str">
            <v>CIFUENTES RODRIGUEZ FABIAN CAMILO</v>
          </cell>
          <cell r="AQ500" t="str">
            <v>Adicion/Prorroga</v>
          </cell>
          <cell r="AR500">
            <v>44606</v>
          </cell>
          <cell r="AS500" t="str">
            <v>febrero</v>
          </cell>
          <cell r="AT500" t="str">
            <v>STRD</v>
          </cell>
          <cell r="AU500" t="str">
            <v>KAREN ELIANA RINCON ESCOBAR</v>
          </cell>
          <cell r="AV500">
            <v>44610</v>
          </cell>
        </row>
        <row r="501">
          <cell r="AK501">
            <v>1823</v>
          </cell>
          <cell r="AL501" t="str">
            <v>20225100041853
20225000067543</v>
          </cell>
          <cell r="AM501">
            <v>44606</v>
          </cell>
          <cell r="AN501">
            <v>1823</v>
          </cell>
          <cell r="AO501">
            <v>2021</v>
          </cell>
          <cell r="AP501" t="str">
            <v>RAMOS PEREZ ANGEL ARMANDO</v>
          </cell>
          <cell r="AQ501" t="str">
            <v>Adicion/Prorroga</v>
          </cell>
          <cell r="AR501">
            <v>44606</v>
          </cell>
          <cell r="AS501" t="str">
            <v>febrero</v>
          </cell>
          <cell r="AT501" t="str">
            <v>STRD</v>
          </cell>
          <cell r="AU501" t="str">
            <v>OLGA LUCY BRAVO CASTRO</v>
          </cell>
          <cell r="AV501">
            <v>44608</v>
          </cell>
        </row>
        <row r="502">
          <cell r="AK502">
            <v>1916</v>
          </cell>
          <cell r="AL502">
            <v>20225100041933</v>
          </cell>
          <cell r="AM502">
            <v>44606</v>
          </cell>
          <cell r="AN502">
            <v>1916</v>
          </cell>
          <cell r="AO502">
            <v>2021</v>
          </cell>
          <cell r="AP502" t="str">
            <v>CORREA ORTIZ EDISON</v>
          </cell>
          <cell r="AQ502" t="str">
            <v>Adicion/Prorroga</v>
          </cell>
          <cell r="AR502">
            <v>44606</v>
          </cell>
          <cell r="AS502" t="str">
            <v>febrero</v>
          </cell>
          <cell r="AT502" t="str">
            <v>STRD</v>
          </cell>
          <cell r="AU502" t="str">
            <v>OLGA LUCY BRAVO CASTRO</v>
          </cell>
          <cell r="AV502">
            <v>44610</v>
          </cell>
        </row>
        <row r="503">
          <cell r="AK503">
            <v>1893</v>
          </cell>
          <cell r="AL503">
            <v>20225100042013</v>
          </cell>
          <cell r="AM503">
            <v>44606</v>
          </cell>
          <cell r="AN503">
            <v>1893</v>
          </cell>
          <cell r="AO503">
            <v>2021</v>
          </cell>
          <cell r="AP503" t="str">
            <v>ROZO HUMBERTO</v>
          </cell>
          <cell r="AQ503" t="str">
            <v>Adicion/Prorroga</v>
          </cell>
          <cell r="AR503">
            <v>44606</v>
          </cell>
          <cell r="AS503" t="str">
            <v>febrero</v>
          </cell>
          <cell r="AT503" t="str">
            <v>STRD</v>
          </cell>
          <cell r="AU503" t="str">
            <v>OLGA LUCY BRAVO CASTRO</v>
          </cell>
          <cell r="AV503">
            <v>44612</v>
          </cell>
          <cell r="AW503" t="str">
            <v>Publicado</v>
          </cell>
        </row>
        <row r="504">
          <cell r="AK504">
            <v>1961</v>
          </cell>
          <cell r="AL504">
            <v>20225100042083</v>
          </cell>
          <cell r="AM504">
            <v>44606</v>
          </cell>
          <cell r="AN504">
            <v>1961</v>
          </cell>
          <cell r="AO504">
            <v>2021</v>
          </cell>
          <cell r="AP504" t="str">
            <v>ARIAS BALLEN JULIO ERNESTO</v>
          </cell>
          <cell r="AQ504" t="str">
            <v>Adicion/Prorroga</v>
          </cell>
          <cell r="AR504">
            <v>44606</v>
          </cell>
          <cell r="AS504" t="str">
            <v>febrero</v>
          </cell>
          <cell r="AT504" t="str">
            <v>STRD</v>
          </cell>
          <cell r="AU504" t="str">
            <v>OLGA LUCY BRAVO CASTRO</v>
          </cell>
          <cell r="AV504">
            <v>44609</v>
          </cell>
          <cell r="AW504" t="str">
            <v>Publicado</v>
          </cell>
        </row>
        <row r="505">
          <cell r="AK505">
            <v>2058</v>
          </cell>
          <cell r="AL505">
            <v>20225100042123</v>
          </cell>
          <cell r="AM505">
            <v>44606</v>
          </cell>
          <cell r="AN505">
            <v>2058</v>
          </cell>
          <cell r="AO505">
            <v>2021</v>
          </cell>
          <cell r="AP505" t="str">
            <v>CAVIEDES CASALLAS CAMILO ANDRES</v>
          </cell>
          <cell r="AQ505" t="str">
            <v>Adicion/Prorroga</v>
          </cell>
          <cell r="AR505">
            <v>44606</v>
          </cell>
          <cell r="AS505" t="str">
            <v>febrero</v>
          </cell>
          <cell r="AT505" t="str">
            <v>STRD</v>
          </cell>
          <cell r="AU505" t="str">
            <v>SILVIA JULIANA MANRIQUE FLOREZ</v>
          </cell>
          <cell r="AV505">
            <v>44612</v>
          </cell>
        </row>
        <row r="506">
          <cell r="AK506">
            <v>1875</v>
          </cell>
          <cell r="AL506">
            <v>20225100042133</v>
          </cell>
          <cell r="AM506">
            <v>44606</v>
          </cell>
          <cell r="AN506">
            <v>1875</v>
          </cell>
          <cell r="AO506">
            <v>2021</v>
          </cell>
          <cell r="AP506" t="str">
            <v>DAZA MOLANO HELVER ARTURO</v>
          </cell>
          <cell r="AQ506" t="str">
            <v>Adicion/Prorroga</v>
          </cell>
          <cell r="AR506">
            <v>44606</v>
          </cell>
          <cell r="AS506" t="str">
            <v>febrero</v>
          </cell>
          <cell r="AT506" t="str">
            <v>STRD</v>
          </cell>
          <cell r="AU506" t="str">
            <v>JIMMY DAIMER URBANO JIMENEZ</v>
          </cell>
          <cell r="AV506">
            <v>44610</v>
          </cell>
          <cell r="AW506" t="str">
            <v>Publicado</v>
          </cell>
        </row>
        <row r="507">
          <cell r="AK507">
            <v>1867</v>
          </cell>
          <cell r="AL507">
            <v>20225100042413</v>
          </cell>
          <cell r="AM507">
            <v>44606</v>
          </cell>
          <cell r="AN507">
            <v>1867</v>
          </cell>
          <cell r="AO507">
            <v>2021</v>
          </cell>
          <cell r="AP507" t="str">
            <v>BUENO BERMUDEZ OSCAR MAURICIO</v>
          </cell>
          <cell r="AQ507" t="str">
            <v>Adicion/Prorroga</v>
          </cell>
          <cell r="AR507">
            <v>44606</v>
          </cell>
          <cell r="AS507" t="str">
            <v>febrero</v>
          </cell>
          <cell r="AT507" t="str">
            <v>STRD</v>
          </cell>
          <cell r="AU507" t="str">
            <v>JIMMY DAIMER URBANO JIMENEZ</v>
          </cell>
          <cell r="AV507">
            <v>44611</v>
          </cell>
        </row>
        <row r="508">
          <cell r="AK508">
            <v>1941</v>
          </cell>
          <cell r="AL508">
            <v>20225100042443</v>
          </cell>
          <cell r="AM508">
            <v>44606</v>
          </cell>
          <cell r="AN508">
            <v>1941</v>
          </cell>
          <cell r="AO508">
            <v>2021</v>
          </cell>
          <cell r="AP508" t="str">
            <v>GAONA TORRES WILSON ENRIQUE</v>
          </cell>
          <cell r="AQ508" t="str">
            <v>Adicion/Prorroga</v>
          </cell>
          <cell r="AR508">
            <v>44606</v>
          </cell>
          <cell r="AS508" t="str">
            <v>febrero</v>
          </cell>
          <cell r="AT508" t="str">
            <v>STRD</v>
          </cell>
          <cell r="AU508" t="str">
            <v>JIMMY DAIMER URBANO JIMENEZ</v>
          </cell>
          <cell r="AV508">
            <v>44611</v>
          </cell>
        </row>
        <row r="509">
          <cell r="AK509">
            <v>1864</v>
          </cell>
          <cell r="AL509">
            <v>20225100042453</v>
          </cell>
          <cell r="AM509">
            <v>44606</v>
          </cell>
          <cell r="AN509">
            <v>1864</v>
          </cell>
          <cell r="AO509">
            <v>2021</v>
          </cell>
          <cell r="AP509" t="str">
            <v>SANABRIA DUEÑAS OLGA LUCIA</v>
          </cell>
          <cell r="AQ509" t="str">
            <v>Adicion/Prorroga</v>
          </cell>
          <cell r="AR509">
            <v>44606</v>
          </cell>
          <cell r="AS509" t="str">
            <v>febrero</v>
          </cell>
          <cell r="AT509" t="str">
            <v>STRD</v>
          </cell>
          <cell r="AU509" t="str">
            <v>JIMMY DAIMER URBANO JIMENEZ</v>
          </cell>
          <cell r="AV509">
            <v>44610</v>
          </cell>
        </row>
        <row r="510">
          <cell r="AK510">
            <v>1868</v>
          </cell>
          <cell r="AL510">
            <v>20225100042483</v>
          </cell>
          <cell r="AM510">
            <v>44606</v>
          </cell>
          <cell r="AN510">
            <v>1868</v>
          </cell>
          <cell r="AO510">
            <v>2021</v>
          </cell>
          <cell r="AP510" t="str">
            <v>CAMELO GUEVARA EDWIN JHONNATAN</v>
          </cell>
          <cell r="AQ510" t="str">
            <v>Adicion/Prorroga</v>
          </cell>
          <cell r="AR510">
            <v>44606</v>
          </cell>
          <cell r="AS510" t="str">
            <v>febrero</v>
          </cell>
          <cell r="AT510" t="str">
            <v>STRD</v>
          </cell>
          <cell r="AU510" t="str">
            <v>JIMMY DAIMER URBANO JIMENEZ</v>
          </cell>
          <cell r="AV510">
            <v>44611</v>
          </cell>
          <cell r="AW510" t="str">
            <v>Publicado</v>
          </cell>
        </row>
        <row r="511">
          <cell r="AK511">
            <v>1862</v>
          </cell>
          <cell r="AL511">
            <v>20225100042543</v>
          </cell>
          <cell r="AM511">
            <v>44606</v>
          </cell>
          <cell r="AN511">
            <v>1862</v>
          </cell>
          <cell r="AO511">
            <v>2021</v>
          </cell>
          <cell r="AP511" t="str">
            <v>SANDOVAL BROCHERO ALFONSO</v>
          </cell>
          <cell r="AQ511" t="str">
            <v>Adicion/Prorroga</v>
          </cell>
          <cell r="AR511">
            <v>44606</v>
          </cell>
          <cell r="AS511" t="str">
            <v>febrero</v>
          </cell>
          <cell r="AT511" t="str">
            <v>STRD</v>
          </cell>
          <cell r="AU511" t="str">
            <v>JOHN ANDERSON MORENO PAREJA</v>
          </cell>
          <cell r="AV511">
            <v>44610</v>
          </cell>
          <cell r="AW511" t="str">
            <v>Publicado</v>
          </cell>
        </row>
        <row r="512">
          <cell r="AK512">
            <v>1860</v>
          </cell>
          <cell r="AL512">
            <v>20225100042853</v>
          </cell>
          <cell r="AM512">
            <v>44606</v>
          </cell>
          <cell r="AN512">
            <v>1860</v>
          </cell>
          <cell r="AO512">
            <v>2021</v>
          </cell>
          <cell r="AP512" t="str">
            <v>ESCOBAR RESTREPO ERIKA LILIANA</v>
          </cell>
          <cell r="AQ512" t="str">
            <v>Adicion/Prorroga</v>
          </cell>
          <cell r="AR512">
            <v>44606</v>
          </cell>
          <cell r="AS512" t="str">
            <v>febrero</v>
          </cell>
          <cell r="AT512" t="str">
            <v>STRD</v>
          </cell>
          <cell r="AU512" t="str">
            <v>JOHN ANDERSON MORENO PAREJA</v>
          </cell>
          <cell r="AV512">
            <v>44611</v>
          </cell>
          <cell r="AW512" t="str">
            <v>Publicado</v>
          </cell>
        </row>
        <row r="513">
          <cell r="AK513">
            <v>1777</v>
          </cell>
          <cell r="AL513">
            <v>20225200044083</v>
          </cell>
          <cell r="AM513">
            <v>44606</v>
          </cell>
          <cell r="AN513">
            <v>1777</v>
          </cell>
          <cell r="AO513">
            <v>2021</v>
          </cell>
          <cell r="AP513" t="str">
            <v>RAMIREZ CASTILLO JHOAN ESNEYDER</v>
          </cell>
          <cell r="AQ513" t="str">
            <v>Adicion/Prorroga</v>
          </cell>
          <cell r="AR513">
            <v>44606</v>
          </cell>
          <cell r="AS513" t="str">
            <v>febrero</v>
          </cell>
          <cell r="AT513" t="str">
            <v>STRD</v>
          </cell>
          <cell r="AU513" t="str">
            <v>JOHN ANDERSON MORENO PAREJA</v>
          </cell>
          <cell r="AV513" t="str">
            <v>32/03/2022</v>
          </cell>
          <cell r="AW513" t="str">
            <v>Publicado</v>
          </cell>
        </row>
        <row r="514">
          <cell r="AK514">
            <v>2138</v>
          </cell>
          <cell r="AL514">
            <v>20225000054653</v>
          </cell>
          <cell r="AM514">
            <v>44606</v>
          </cell>
          <cell r="AN514">
            <v>2138</v>
          </cell>
          <cell r="AO514">
            <v>2021</v>
          </cell>
          <cell r="AP514" t="str">
            <v>VIVIANA CATALINA CASALLAS CRUZ</v>
          </cell>
          <cell r="AQ514" t="str">
            <v>Adicion/Prorroga</v>
          </cell>
          <cell r="AR514">
            <v>44606</v>
          </cell>
          <cell r="AS514" t="str">
            <v>febrero</v>
          </cell>
          <cell r="AT514" t="str">
            <v>STRD</v>
          </cell>
          <cell r="AU514" t="str">
            <v>JOHN ANDERSON MORENO PAREJA</v>
          </cell>
          <cell r="AV514">
            <v>44620</v>
          </cell>
          <cell r="AW514" t="str">
            <v>Publicado</v>
          </cell>
        </row>
        <row r="515">
          <cell r="AK515">
            <v>280</v>
          </cell>
          <cell r="AL515">
            <v>20225000058163</v>
          </cell>
          <cell r="AM515">
            <v>44606</v>
          </cell>
          <cell r="AN515">
            <v>280</v>
          </cell>
          <cell r="AO515">
            <v>2021</v>
          </cell>
          <cell r="AP515" t="str">
            <v>NEILA GISSELL PARDO FLÓREZ</v>
          </cell>
          <cell r="AQ515" t="str">
            <v>Adicion/Prorroga</v>
          </cell>
          <cell r="AR515">
            <v>44606</v>
          </cell>
          <cell r="AS515" t="str">
            <v>febrero</v>
          </cell>
          <cell r="AT515" t="str">
            <v>STRD</v>
          </cell>
          <cell r="AU515" t="str">
            <v>JOHN ANDERSON MORENO PAREJA</v>
          </cell>
          <cell r="AV515">
            <v>44620</v>
          </cell>
        </row>
        <row r="516">
          <cell r="AK516">
            <v>1920</v>
          </cell>
          <cell r="AL516">
            <v>20225100058733</v>
          </cell>
          <cell r="AM516">
            <v>44606</v>
          </cell>
          <cell r="AN516">
            <v>1920</v>
          </cell>
          <cell r="AO516">
            <v>2021</v>
          </cell>
          <cell r="AP516" t="str">
            <v>MEDINA QUITIAN CRISTHIAN HUMBERTO</v>
          </cell>
          <cell r="AQ516" t="str">
            <v>Adicion/Prorroga</v>
          </cell>
          <cell r="AR516">
            <v>44606</v>
          </cell>
          <cell r="AS516" t="str">
            <v>febrero</v>
          </cell>
          <cell r="AT516" t="str">
            <v>STRD</v>
          </cell>
          <cell r="AU516" t="str">
            <v>MARTHA FENIVER POLANIA VANEGAS</v>
          </cell>
          <cell r="AV516">
            <v>44616</v>
          </cell>
        </row>
        <row r="517">
          <cell r="AK517">
            <v>1980</v>
          </cell>
          <cell r="AL517">
            <v>20225100058963</v>
          </cell>
          <cell r="AM517">
            <v>44606</v>
          </cell>
          <cell r="AN517">
            <v>1980</v>
          </cell>
          <cell r="AO517">
            <v>2021</v>
          </cell>
          <cell r="AP517" t="str">
            <v>FRADE SUAREZ WILSON ALEXANDER</v>
          </cell>
          <cell r="AQ517" t="str">
            <v>Adicion/Prorroga</v>
          </cell>
          <cell r="AR517">
            <v>44606</v>
          </cell>
          <cell r="AS517" t="str">
            <v>febrero</v>
          </cell>
          <cell r="AT517" t="str">
            <v>STRD</v>
          </cell>
          <cell r="AU517" t="str">
            <v>MARTHA FENIVER POLANIA VANEGAS</v>
          </cell>
          <cell r="AV517">
            <v>44616</v>
          </cell>
        </row>
        <row r="518">
          <cell r="AK518">
            <v>909</v>
          </cell>
          <cell r="AL518">
            <v>20225100059003</v>
          </cell>
          <cell r="AM518">
            <v>44606</v>
          </cell>
          <cell r="AN518">
            <v>909</v>
          </cell>
          <cell r="AO518">
            <v>2021</v>
          </cell>
          <cell r="AP518" t="str">
            <v>ROMERO CASTRO CAMILO ANDRES</v>
          </cell>
          <cell r="AQ518" t="str">
            <v>Adicion/Prorroga</v>
          </cell>
          <cell r="AR518">
            <v>44606</v>
          </cell>
          <cell r="AS518" t="str">
            <v>febrero</v>
          </cell>
          <cell r="AT518" t="str">
            <v>STRD</v>
          </cell>
          <cell r="AU518" t="str">
            <v>MARTHA FENIVER POLANIA VANEGAS</v>
          </cell>
          <cell r="AV518">
            <v>44615</v>
          </cell>
        </row>
        <row r="519">
          <cell r="AK519">
            <v>1919</v>
          </cell>
          <cell r="AL519">
            <v>20225100059793</v>
          </cell>
          <cell r="AM519">
            <v>44606</v>
          </cell>
          <cell r="AN519">
            <v>1919</v>
          </cell>
          <cell r="AO519">
            <v>2021</v>
          </cell>
          <cell r="AP519" t="str">
            <v>MUNEVAR MANRIQUE WILSON</v>
          </cell>
          <cell r="AQ519" t="str">
            <v>Adicion/Prorroga</v>
          </cell>
          <cell r="AR519">
            <v>44606</v>
          </cell>
          <cell r="AS519" t="str">
            <v>febrero</v>
          </cell>
          <cell r="AT519" t="str">
            <v>STRD</v>
          </cell>
          <cell r="AU519" t="str">
            <v>MARTHA FENIVER POLANIA VANEGAS</v>
          </cell>
          <cell r="AV519">
            <v>44616</v>
          </cell>
        </row>
        <row r="520">
          <cell r="AK520">
            <v>1806</v>
          </cell>
          <cell r="AL520">
            <v>20225100060013</v>
          </cell>
          <cell r="AM520">
            <v>44606</v>
          </cell>
          <cell r="AN520">
            <v>1806</v>
          </cell>
          <cell r="AO520">
            <v>2021</v>
          </cell>
          <cell r="AP520" t="str">
            <v>RAMOS ACEVEDO BORIS</v>
          </cell>
          <cell r="AQ520" t="str">
            <v>Adicion/Prorroga</v>
          </cell>
          <cell r="AR520">
            <v>44606</v>
          </cell>
          <cell r="AS520" t="str">
            <v>febrero</v>
          </cell>
          <cell r="AT520" t="str">
            <v>STRD</v>
          </cell>
          <cell r="AU520" t="str">
            <v>MARTHA FENIVER POLANIA VANEGAS</v>
          </cell>
          <cell r="AV520">
            <v>44620</v>
          </cell>
        </row>
        <row r="521">
          <cell r="AK521">
            <v>1909</v>
          </cell>
          <cell r="AL521">
            <v>20225100041623</v>
          </cell>
          <cell r="AM521">
            <v>44606</v>
          </cell>
          <cell r="AN521">
            <v>1909</v>
          </cell>
          <cell r="AO521">
            <v>2021</v>
          </cell>
          <cell r="AP521" t="str">
            <v>SANTOFIMIO ORJUELA KEVIN ALEJANDRO</v>
          </cell>
          <cell r="AQ521" t="str">
            <v>Adicion/Prorroga</v>
          </cell>
          <cell r="AR521">
            <v>44606</v>
          </cell>
          <cell r="AS521" t="str">
            <v>febrero</v>
          </cell>
          <cell r="AT521" t="str">
            <v>STRD</v>
          </cell>
          <cell r="AU521" t="str">
            <v>MARTHA FENIVER POLANIA VANEGAS</v>
          </cell>
          <cell r="AV521">
            <v>44611</v>
          </cell>
        </row>
        <row r="522">
          <cell r="AK522">
            <v>2672</v>
          </cell>
          <cell r="AL522">
            <v>20225100046193</v>
          </cell>
          <cell r="AM522">
            <v>44606</v>
          </cell>
          <cell r="AN522">
            <v>2672</v>
          </cell>
          <cell r="AO522">
            <v>2021</v>
          </cell>
          <cell r="AP522" t="str">
            <v>TRIANA MUÑOZ DEIBY</v>
          </cell>
          <cell r="AQ522" t="str">
            <v>Suspender el contrato</v>
          </cell>
          <cell r="AR522">
            <v>44606</v>
          </cell>
          <cell r="AS522" t="str">
            <v>febrero</v>
          </cell>
          <cell r="AT522" t="str">
            <v>STRD</v>
          </cell>
          <cell r="AU522" t="str">
            <v>ANDERSON FABIAN QUITIAN QUITIAN</v>
          </cell>
          <cell r="AV522" t="str">
            <v>15/02/22 al 15/04/2022</v>
          </cell>
        </row>
        <row r="523">
          <cell r="AK523">
            <v>1910</v>
          </cell>
          <cell r="AL523">
            <v>20225100061263</v>
          </cell>
          <cell r="AM523">
            <v>44606</v>
          </cell>
          <cell r="AN523">
            <v>1910</v>
          </cell>
          <cell r="AO523">
            <v>2021</v>
          </cell>
          <cell r="AP523" t="str">
            <v>SISA GOYENECHE ELVIRA</v>
          </cell>
          <cell r="AQ523" t="str">
            <v>Suspender el contrato</v>
          </cell>
          <cell r="AR523">
            <v>44606</v>
          </cell>
          <cell r="AS523" t="str">
            <v>febrero</v>
          </cell>
          <cell r="AT523" t="str">
            <v>STRD</v>
          </cell>
          <cell r="AU523" t="str">
            <v>ANA LIZETH QUINTERO GALVIS</v>
          </cell>
          <cell r="AV523" t="str">
            <v>22/01/2022 al 20/02/22</v>
          </cell>
        </row>
        <row r="524">
          <cell r="AK524">
            <v>2034</v>
          </cell>
          <cell r="AL524">
            <v>20225100061563</v>
          </cell>
          <cell r="AM524">
            <v>44606</v>
          </cell>
          <cell r="AN524">
            <v>2034</v>
          </cell>
          <cell r="AO524">
            <v>2021</v>
          </cell>
          <cell r="AP524" t="str">
            <v>PASCUAS REYNA DANIEL SANTIAGO</v>
          </cell>
          <cell r="AQ524" t="str">
            <v>Suspender el contrato</v>
          </cell>
          <cell r="AR524">
            <v>44607</v>
          </cell>
          <cell r="AS524" t="str">
            <v>febrero</v>
          </cell>
          <cell r="AT524" t="str">
            <v>STRD</v>
          </cell>
          <cell r="AU524" t="str">
            <v>NILET TORRES CANDELARIO</v>
          </cell>
          <cell r="AV524" t="str">
            <v xml:space="preserve">19/02/2022 al 18/04/2022 </v>
          </cell>
        </row>
        <row r="525">
          <cell r="AK525">
            <v>444</v>
          </cell>
          <cell r="AL525" t="str">
            <v>20225100061533   20225000144063
20225100105433</v>
          </cell>
          <cell r="AM525" t="str">
            <v>14/02/2022   6/04/2022
14/03/2022</v>
          </cell>
          <cell r="AN525">
            <v>444</v>
          </cell>
          <cell r="AO525">
            <v>2021</v>
          </cell>
          <cell r="AP525" t="str">
            <v>TORO MORENO ARLINSON</v>
          </cell>
          <cell r="AQ525" t="str">
            <v>Suspender el contrato</v>
          </cell>
          <cell r="AR525">
            <v>44607</v>
          </cell>
          <cell r="AS525" t="str">
            <v>febrero</v>
          </cell>
          <cell r="AT525" t="str">
            <v>STRD</v>
          </cell>
          <cell r="AU525" t="str">
            <v>ANA LIZETH QUINTERO GALVIS</v>
          </cell>
          <cell r="AV525" t="str">
            <v>10/02/2022 al 10/03/2022 
15/03/22 al 15/04/22</v>
          </cell>
          <cell r="AW525" t="str">
            <v>Publicado</v>
          </cell>
        </row>
        <row r="526">
          <cell r="AK526">
            <v>2080</v>
          </cell>
          <cell r="AL526">
            <v>20225100061283</v>
          </cell>
          <cell r="AM526">
            <v>44606</v>
          </cell>
          <cell r="AN526">
            <v>2080</v>
          </cell>
          <cell r="AO526">
            <v>2021</v>
          </cell>
          <cell r="AP526" t="str">
            <v>VALCARCEL PARAMERO JONATHAN SNEYDER</v>
          </cell>
          <cell r="AQ526" t="str">
            <v>Suspender el contrato</v>
          </cell>
          <cell r="AR526">
            <v>44607</v>
          </cell>
          <cell r="AS526" t="str">
            <v>febrero</v>
          </cell>
          <cell r="AT526" t="str">
            <v>STRD</v>
          </cell>
          <cell r="AU526" t="str">
            <v>OLGA LUCY BRAVO CASTRO</v>
          </cell>
          <cell r="AV526" t="str">
            <v>15/02/22 al 15 /04/ 2022</v>
          </cell>
          <cell r="AW526" t="str">
            <v>Publicado</v>
          </cell>
        </row>
        <row r="527">
          <cell r="AK527">
            <v>1828</v>
          </cell>
          <cell r="AL527">
            <v>20225100060863</v>
          </cell>
          <cell r="AM527">
            <v>44606</v>
          </cell>
          <cell r="AN527">
            <v>1828</v>
          </cell>
          <cell r="AO527">
            <v>2021</v>
          </cell>
          <cell r="AP527" t="str">
            <v>MURILLO VERA VICTOR HUGO</v>
          </cell>
          <cell r="AQ527" t="str">
            <v>Suspender el contrato</v>
          </cell>
          <cell r="AR527">
            <v>44607</v>
          </cell>
          <cell r="AS527" t="str">
            <v>febrero</v>
          </cell>
          <cell r="AT527" t="str">
            <v>STRD</v>
          </cell>
          <cell r="AU527" t="str">
            <v>ANA LIZETH QUINTERO GALVIS</v>
          </cell>
          <cell r="AV527" t="str">
            <v>15/02/2022 al 14/03/2022</v>
          </cell>
        </row>
        <row r="528">
          <cell r="AK528">
            <v>1967</v>
          </cell>
          <cell r="AL528">
            <v>20225100060823</v>
          </cell>
          <cell r="AM528">
            <v>44606</v>
          </cell>
          <cell r="AN528">
            <v>1967</v>
          </cell>
          <cell r="AO528">
            <v>2021</v>
          </cell>
          <cell r="AP528" t="str">
            <v>MURILLO GUERRERO IVAN DARIO</v>
          </cell>
          <cell r="AQ528" t="str">
            <v>Suspender el contrato</v>
          </cell>
          <cell r="AR528">
            <v>44607</v>
          </cell>
          <cell r="AS528" t="str">
            <v>febrero</v>
          </cell>
          <cell r="AT528" t="str">
            <v>STRD</v>
          </cell>
          <cell r="AU528" t="str">
            <v>SILVIA JULIANA MANRIQUE FLOREZ</v>
          </cell>
          <cell r="AV528" t="str">
            <v>15/02/2022 al 14/03/2022</v>
          </cell>
        </row>
        <row r="529">
          <cell r="AK529">
            <v>2088</v>
          </cell>
          <cell r="AL529">
            <v>20225100060533</v>
          </cell>
          <cell r="AM529">
            <v>44606</v>
          </cell>
          <cell r="AN529">
            <v>2088</v>
          </cell>
          <cell r="AO529">
            <v>2021</v>
          </cell>
          <cell r="AP529" t="str">
            <v>MORALES GOMEZ DANIEL ALEXANDER</v>
          </cell>
          <cell r="AQ529" t="str">
            <v>Adicion/Prorroga</v>
          </cell>
          <cell r="AR529">
            <v>44607</v>
          </cell>
          <cell r="AS529" t="str">
            <v>febrero</v>
          </cell>
          <cell r="AT529" t="str">
            <v>STRD</v>
          </cell>
          <cell r="AU529" t="str">
            <v>NILET TORRES CANDELARIO</v>
          </cell>
          <cell r="AV529">
            <v>44618</v>
          </cell>
        </row>
        <row r="530">
          <cell r="AK530">
            <v>1829</v>
          </cell>
          <cell r="AL530">
            <v>20225100060503</v>
          </cell>
          <cell r="AM530">
            <v>44606</v>
          </cell>
          <cell r="AN530">
            <v>1829</v>
          </cell>
          <cell r="AO530">
            <v>2021</v>
          </cell>
          <cell r="AP530" t="str">
            <v>ERAZO BUENO LEONARDO ANTONIO</v>
          </cell>
          <cell r="AQ530" t="str">
            <v>Adicion/Prorroga</v>
          </cell>
          <cell r="AR530">
            <v>44607</v>
          </cell>
          <cell r="AS530" t="str">
            <v>febrero</v>
          </cell>
          <cell r="AT530" t="str">
            <v>STRD</v>
          </cell>
          <cell r="AU530" t="str">
            <v>NILET TORRES CANDELARIO</v>
          </cell>
          <cell r="AV530">
            <v>44617</v>
          </cell>
          <cell r="AW530" t="str">
            <v>Publicado</v>
          </cell>
        </row>
        <row r="531">
          <cell r="AK531">
            <v>1892</v>
          </cell>
          <cell r="AL531">
            <v>20225100059463</v>
          </cell>
          <cell r="AM531">
            <v>44606</v>
          </cell>
          <cell r="AN531">
            <v>1892</v>
          </cell>
          <cell r="AO531">
            <v>2021</v>
          </cell>
          <cell r="AP531" t="str">
            <v>RODRIGUEZ VARGAS JORGE MARIO</v>
          </cell>
          <cell r="AQ531" t="str">
            <v>Adicion/Prorroga</v>
          </cell>
          <cell r="AR531">
            <v>44607</v>
          </cell>
          <cell r="AS531" t="str">
            <v>febrero</v>
          </cell>
          <cell r="AT531" t="str">
            <v>STRD</v>
          </cell>
          <cell r="AU531" t="str">
            <v>NILET TORRES CANDELARIO</v>
          </cell>
          <cell r="AV531">
            <v>44617</v>
          </cell>
        </row>
        <row r="532">
          <cell r="AK532">
            <v>809</v>
          </cell>
          <cell r="AL532">
            <v>20225100059143</v>
          </cell>
          <cell r="AM532">
            <v>44606</v>
          </cell>
          <cell r="AN532">
            <v>809</v>
          </cell>
          <cell r="AO532">
            <v>2021</v>
          </cell>
          <cell r="AP532" t="str">
            <v>SANCHEZ AGUDELO DANIEL ALEXANDER</v>
          </cell>
          <cell r="AQ532" t="str">
            <v>Adicion/Prorroga</v>
          </cell>
          <cell r="AR532">
            <v>44607</v>
          </cell>
          <cell r="AS532" t="str">
            <v>febrero</v>
          </cell>
          <cell r="AT532" t="str">
            <v>STRD</v>
          </cell>
          <cell r="AU532" t="str">
            <v>NILET TORRES CANDELARIO</v>
          </cell>
          <cell r="AV532">
            <v>44615</v>
          </cell>
          <cell r="AW532" t="str">
            <v>Publicado</v>
          </cell>
        </row>
        <row r="533">
          <cell r="AK533">
            <v>1499</v>
          </cell>
          <cell r="AL533">
            <v>20225200059123</v>
          </cell>
          <cell r="AM533">
            <v>44606</v>
          </cell>
          <cell r="AN533">
            <v>1499</v>
          </cell>
          <cell r="AO533">
            <v>2021</v>
          </cell>
          <cell r="AP533" t="str">
            <v>DEIVY ANDRES FIGUEROA TUNJO</v>
          </cell>
          <cell r="AQ533" t="str">
            <v>Suspender el contrato</v>
          </cell>
          <cell r="AR533">
            <v>44607</v>
          </cell>
          <cell r="AS533" t="str">
            <v>febrero</v>
          </cell>
          <cell r="AT533" t="str">
            <v>STRD</v>
          </cell>
          <cell r="AU533" t="str">
            <v>KAREN ELIANA RINCON ESCOBAR</v>
          </cell>
          <cell r="AV533" t="str">
            <v>18/02/2022 al 17/03/2022</v>
          </cell>
        </row>
        <row r="534">
          <cell r="AK534">
            <v>1991</v>
          </cell>
          <cell r="AL534">
            <v>20225100059113</v>
          </cell>
          <cell r="AM534">
            <v>44606</v>
          </cell>
          <cell r="AN534">
            <v>1991</v>
          </cell>
          <cell r="AO534">
            <v>2021</v>
          </cell>
          <cell r="AP534" t="str">
            <v>RODRIGUEZ MARTINEZ JORGE LIZARDO</v>
          </cell>
          <cell r="AQ534" t="str">
            <v>Adicion/Prorroga</v>
          </cell>
          <cell r="AR534">
            <v>44607</v>
          </cell>
          <cell r="AS534" t="str">
            <v>febrero</v>
          </cell>
          <cell r="AT534" t="str">
            <v>STRD</v>
          </cell>
          <cell r="AU534" t="str">
            <v>KAREN ELIANA RINCON ESCOBAR</v>
          </cell>
          <cell r="AV534">
            <v>44616</v>
          </cell>
          <cell r="AW534" t="str">
            <v>Publicado</v>
          </cell>
        </row>
        <row r="535">
          <cell r="AK535">
            <v>1982</v>
          </cell>
          <cell r="AL535">
            <v>20225100059073</v>
          </cell>
          <cell r="AM535">
            <v>44606</v>
          </cell>
          <cell r="AN535">
            <v>1982</v>
          </cell>
          <cell r="AO535">
            <v>2021</v>
          </cell>
          <cell r="AP535" t="str">
            <v>SOCA HERNANDEZ ROGER ALEXANDER</v>
          </cell>
          <cell r="AQ535" t="str">
            <v>Adicion/Prorroga</v>
          </cell>
          <cell r="AR535">
            <v>44607</v>
          </cell>
          <cell r="AS535" t="str">
            <v>febrero</v>
          </cell>
          <cell r="AT535" t="str">
            <v>STRD</v>
          </cell>
          <cell r="AU535" t="str">
            <v>KAREN ELIANA RINCON ESCOBAR</v>
          </cell>
          <cell r="AV535">
            <v>44616</v>
          </cell>
        </row>
        <row r="536">
          <cell r="AK536">
            <v>1895</v>
          </cell>
          <cell r="AL536">
            <v>20225100059013</v>
          </cell>
          <cell r="AM536">
            <v>44606</v>
          </cell>
          <cell r="AN536">
            <v>1895</v>
          </cell>
          <cell r="AO536">
            <v>2021</v>
          </cell>
          <cell r="AP536" t="str">
            <v>SALINAS MEDINA JOSE DAVID</v>
          </cell>
          <cell r="AQ536" t="str">
            <v>Adicion/Prorroga</v>
          </cell>
          <cell r="AR536">
            <v>44607</v>
          </cell>
          <cell r="AS536" t="str">
            <v>febrero</v>
          </cell>
          <cell r="AT536" t="str">
            <v>STRD</v>
          </cell>
          <cell r="AU536" t="str">
            <v>KAREN ELIANA RINCON ESCOBAR</v>
          </cell>
          <cell r="AV536">
            <v>44617</v>
          </cell>
        </row>
        <row r="537">
          <cell r="AK537">
            <v>1610</v>
          </cell>
          <cell r="AL537">
            <v>20225100057963</v>
          </cell>
          <cell r="AM537">
            <v>44606</v>
          </cell>
          <cell r="AN537">
            <v>1610</v>
          </cell>
          <cell r="AO537">
            <v>2021</v>
          </cell>
          <cell r="AP537" t="str">
            <v>SALCEDO BERMUDEZ NATALIA</v>
          </cell>
          <cell r="AQ537" t="str">
            <v>Adicion/Prorroga</v>
          </cell>
          <cell r="AR537">
            <v>44607</v>
          </cell>
          <cell r="AS537" t="str">
            <v>febrero</v>
          </cell>
          <cell r="AT537" t="str">
            <v>STRD</v>
          </cell>
          <cell r="AU537" t="str">
            <v>KAREN ELIANA RINCON ESCOBAR</v>
          </cell>
          <cell r="AV537">
            <v>44613</v>
          </cell>
        </row>
        <row r="538">
          <cell r="AK538">
            <v>1826</v>
          </cell>
          <cell r="AL538">
            <v>20225100046233</v>
          </cell>
          <cell r="AM538">
            <v>44606</v>
          </cell>
          <cell r="AN538">
            <v>1826</v>
          </cell>
          <cell r="AO538">
            <v>2021</v>
          </cell>
          <cell r="AP538" t="str">
            <v>MACHADO SIACHOQUE WILLIAM ANDRES</v>
          </cell>
          <cell r="AQ538" t="str">
            <v>Suspender el contrato</v>
          </cell>
          <cell r="AR538">
            <v>44607</v>
          </cell>
          <cell r="AS538" t="str">
            <v>febrero</v>
          </cell>
          <cell r="AT538" t="str">
            <v>STRD</v>
          </cell>
          <cell r="AU538" t="str">
            <v>MARTHA FENIVER POLANIA VANEGAS</v>
          </cell>
          <cell r="AV538" t="str">
            <v>15/02/2022 al 14/03/2022</v>
          </cell>
        </row>
        <row r="539">
          <cell r="AK539">
            <v>2391</v>
          </cell>
          <cell r="AL539">
            <v>20225100046223</v>
          </cell>
          <cell r="AM539">
            <v>44606</v>
          </cell>
          <cell r="AN539">
            <v>2391</v>
          </cell>
          <cell r="AO539">
            <v>2021</v>
          </cell>
          <cell r="AP539" t="str">
            <v>AGUDELO AHUMADA EDGAR FELIPE</v>
          </cell>
          <cell r="AQ539" t="str">
            <v>Suspender el contrato</v>
          </cell>
          <cell r="AR539">
            <v>44607</v>
          </cell>
          <cell r="AS539" t="str">
            <v>febrero</v>
          </cell>
          <cell r="AT539" t="str">
            <v>STRD</v>
          </cell>
          <cell r="AU539" t="str">
            <v>ESNEYDER CARRANZA ORTIZ</v>
          </cell>
          <cell r="AV539" t="str">
            <v>15/02/22 al 14/03/2022</v>
          </cell>
        </row>
        <row r="540">
          <cell r="AK540">
            <v>661</v>
          </cell>
          <cell r="AL540">
            <v>20225100045943</v>
          </cell>
          <cell r="AM540">
            <v>44606</v>
          </cell>
          <cell r="AN540">
            <v>661</v>
          </cell>
          <cell r="AO540">
            <v>2021</v>
          </cell>
          <cell r="AP540" t="str">
            <v>MARANTES SALAZAR DIANA CAROLINA</v>
          </cell>
          <cell r="AQ540" t="str">
            <v>Adicion/Prorroga</v>
          </cell>
          <cell r="AR540">
            <v>44607</v>
          </cell>
          <cell r="AS540" t="str">
            <v>febrero</v>
          </cell>
          <cell r="AT540" t="str">
            <v>STRD</v>
          </cell>
          <cell r="AU540" t="str">
            <v>ESNEYDER CARRANZA ORTIZ</v>
          </cell>
          <cell r="AV540">
            <v>44620</v>
          </cell>
          <cell r="AW540" t="str">
            <v>Publicado</v>
          </cell>
        </row>
        <row r="541">
          <cell r="AK541">
            <v>2251</v>
          </cell>
          <cell r="AL541">
            <v>20225000045333</v>
          </cell>
          <cell r="AM541">
            <v>44606</v>
          </cell>
          <cell r="AN541">
            <v>2251</v>
          </cell>
          <cell r="AO541">
            <v>2021</v>
          </cell>
          <cell r="AP541" t="str">
            <v>BARRERA AGUDELO DIEGO ALEJANDRO</v>
          </cell>
          <cell r="AQ541" t="str">
            <v>Adicion/Prorroga</v>
          </cell>
          <cell r="AR541">
            <v>44607</v>
          </cell>
          <cell r="AS541" t="str">
            <v>febrero</v>
          </cell>
          <cell r="AT541" t="str">
            <v>STRD</v>
          </cell>
          <cell r="AU541" t="str">
            <v>ESNEYDER CARRANZA ORTIZ</v>
          </cell>
          <cell r="AV541">
            <v>44666</v>
          </cell>
        </row>
        <row r="542">
          <cell r="AK542">
            <v>1974</v>
          </cell>
          <cell r="AL542">
            <v>20225100042243</v>
          </cell>
          <cell r="AM542">
            <v>44606</v>
          </cell>
          <cell r="AN542">
            <v>1974</v>
          </cell>
          <cell r="AO542">
            <v>2021</v>
          </cell>
          <cell r="AP542" t="str">
            <v>MUÑOZ SANTANA JUAN DE DIOS</v>
          </cell>
          <cell r="AQ542" t="str">
            <v>Adicion/Prorroga</v>
          </cell>
          <cell r="AR542">
            <v>44607</v>
          </cell>
          <cell r="AS542" t="str">
            <v>febrero</v>
          </cell>
          <cell r="AT542" t="str">
            <v>STRD</v>
          </cell>
          <cell r="AU542" t="str">
            <v>ESNEYDER CARRANZA ORTIZ</v>
          </cell>
          <cell r="AV542">
            <v>44610</v>
          </cell>
          <cell r="AW542" t="str">
            <v>Publicado</v>
          </cell>
        </row>
        <row r="543">
          <cell r="AK543">
            <v>2012</v>
          </cell>
          <cell r="AL543">
            <v>20225100042023</v>
          </cell>
          <cell r="AM543">
            <v>44606</v>
          </cell>
          <cell r="AN543">
            <v>2012</v>
          </cell>
          <cell r="AO543">
            <v>2021</v>
          </cell>
          <cell r="AP543" t="str">
            <v>SANDOVAL ZULUAGA CARLOS ENRIQUE</v>
          </cell>
          <cell r="AQ543" t="str">
            <v>Adicion/Prorroga</v>
          </cell>
          <cell r="AR543">
            <v>44607</v>
          </cell>
          <cell r="AS543" t="str">
            <v>febrero</v>
          </cell>
          <cell r="AT543" t="str">
            <v>STRD</v>
          </cell>
          <cell r="AU543" t="str">
            <v>ESNEYDER CARRANZA ORTIZ</v>
          </cell>
          <cell r="AV543">
            <v>44612</v>
          </cell>
        </row>
        <row r="544">
          <cell r="AK544">
            <v>2032</v>
          </cell>
          <cell r="AL544">
            <v>20225100041983</v>
          </cell>
          <cell r="AM544">
            <v>44606</v>
          </cell>
          <cell r="AN544">
            <v>2032</v>
          </cell>
          <cell r="AO544">
            <v>2021</v>
          </cell>
          <cell r="AP544" t="str">
            <v>PARRA OBANDO FERNANDO MANUEL</v>
          </cell>
          <cell r="AQ544" t="str">
            <v>Adicion/Prorroga</v>
          </cell>
          <cell r="AR544">
            <v>44607</v>
          </cell>
          <cell r="AS544" t="str">
            <v>febrero</v>
          </cell>
          <cell r="AT544" t="str">
            <v>STRD</v>
          </cell>
          <cell r="AU544" t="str">
            <v>ESNEYDER CARRANZA ORTIZ</v>
          </cell>
          <cell r="AV544">
            <v>44611</v>
          </cell>
        </row>
        <row r="545">
          <cell r="AK545">
            <v>1880</v>
          </cell>
          <cell r="AL545">
            <v>20225100041953</v>
          </cell>
          <cell r="AM545">
            <v>44606</v>
          </cell>
          <cell r="AN545">
            <v>1880</v>
          </cell>
          <cell r="AO545">
            <v>2021</v>
          </cell>
          <cell r="AP545" t="str">
            <v>ROJAS PINILLA LINA MARIA</v>
          </cell>
          <cell r="AQ545" t="str">
            <v>Adicion/Prorroga</v>
          </cell>
          <cell r="AR545">
            <v>44607</v>
          </cell>
          <cell r="AS545" t="str">
            <v>febrero</v>
          </cell>
          <cell r="AT545" t="str">
            <v>STRD</v>
          </cell>
          <cell r="AU545" t="str">
            <v>ESNEYDER CARRANZA ORTIZ</v>
          </cell>
          <cell r="AV545">
            <v>44611</v>
          </cell>
        </row>
        <row r="546">
          <cell r="AK546">
            <v>1010</v>
          </cell>
          <cell r="AL546">
            <v>20225100058673</v>
          </cell>
          <cell r="AM546">
            <v>44607</v>
          </cell>
          <cell r="AN546">
            <v>1010</v>
          </cell>
          <cell r="AO546">
            <v>2021</v>
          </cell>
          <cell r="AP546" t="str">
            <v>HERRERA GONZALEZ FREDY ERNESTO</v>
          </cell>
          <cell r="AQ546" t="str">
            <v>Adicion/Prorroga</v>
          </cell>
          <cell r="AR546">
            <v>44607</v>
          </cell>
          <cell r="AS546" t="str">
            <v>febrero</v>
          </cell>
          <cell r="AT546" t="str">
            <v>STRD</v>
          </cell>
          <cell r="AU546" t="str">
            <v>JIMMY DAIMER URBANO JIMENEZ</v>
          </cell>
          <cell r="AV546">
            <v>44616</v>
          </cell>
          <cell r="AW546" t="e">
            <v>#N/A</v>
          </cell>
        </row>
        <row r="547">
          <cell r="AK547">
            <v>2357</v>
          </cell>
          <cell r="AL547">
            <v>20225200045033</v>
          </cell>
          <cell r="AM547">
            <v>44607</v>
          </cell>
          <cell r="AN547">
            <v>2357</v>
          </cell>
          <cell r="AO547">
            <v>2021</v>
          </cell>
          <cell r="AP547" t="str">
            <v>MALDONADO GOMEZ JULIAN FEDERICO</v>
          </cell>
          <cell r="AQ547" t="str">
            <v>Suspender el contrato</v>
          </cell>
          <cell r="AR547">
            <v>44607</v>
          </cell>
          <cell r="AS547" t="str">
            <v>febrero</v>
          </cell>
          <cell r="AT547" t="str">
            <v>STRD</v>
          </cell>
          <cell r="AU547" t="str">
            <v>JIMMY DAIMER URBANO JIMENEZ</v>
          </cell>
          <cell r="AV547" t="str">
            <v>31/01//2022 al 17/02/2022</v>
          </cell>
        </row>
        <row r="548">
          <cell r="AK548">
            <v>1890</v>
          </cell>
          <cell r="AL548">
            <v>20225100042233</v>
          </cell>
          <cell r="AM548">
            <v>44607</v>
          </cell>
          <cell r="AN548">
            <v>1890</v>
          </cell>
          <cell r="AO548">
            <v>2021</v>
          </cell>
          <cell r="AP548" t="str">
            <v>JIMENEZ MARTINEZ FREDY</v>
          </cell>
          <cell r="AQ548" t="str">
            <v>Adicion/Prorroga</v>
          </cell>
          <cell r="AR548">
            <v>44607</v>
          </cell>
          <cell r="AS548" t="str">
            <v>febrero</v>
          </cell>
          <cell r="AT548" t="str">
            <v>STRD</v>
          </cell>
          <cell r="AU548" t="str">
            <v>JIMMY DAIMER URBANO JIMENEZ</v>
          </cell>
          <cell r="AV548">
            <v>44612</v>
          </cell>
          <cell r="AW548" t="str">
            <v>Publicado</v>
          </cell>
        </row>
        <row r="549">
          <cell r="AK549">
            <v>1939</v>
          </cell>
          <cell r="AL549">
            <v>20225100061513</v>
          </cell>
          <cell r="AM549">
            <v>44607</v>
          </cell>
          <cell r="AN549">
            <v>1939</v>
          </cell>
          <cell r="AO549">
            <v>2021</v>
          </cell>
          <cell r="AP549" t="str">
            <v>SUAREZ GUZMAN PEDRO ALEXANDER</v>
          </cell>
          <cell r="AQ549" t="str">
            <v>Suspender el contrato</v>
          </cell>
          <cell r="AR549">
            <v>44607</v>
          </cell>
          <cell r="AS549" t="str">
            <v>febrero</v>
          </cell>
          <cell r="AT549" t="str">
            <v>STRD</v>
          </cell>
          <cell r="AU549" t="str">
            <v>DIANA CAROLINA CARDENAS SANCHEZ</v>
          </cell>
          <cell r="AV549">
            <v>44608</v>
          </cell>
          <cell r="AW549" t="str">
            <v>Publicado</v>
          </cell>
        </row>
        <row r="550">
          <cell r="AK550">
            <v>2055</v>
          </cell>
          <cell r="AL550">
            <v>20225100059733</v>
          </cell>
          <cell r="AM550">
            <v>44607</v>
          </cell>
          <cell r="AN550">
            <v>2055</v>
          </cell>
          <cell r="AO550">
            <v>2021</v>
          </cell>
          <cell r="AP550" t="str">
            <v>SANCHEZ LOPEZ DIANA PAOLA</v>
          </cell>
          <cell r="AQ550" t="str">
            <v>Adicion/Prorroga</v>
          </cell>
          <cell r="AR550">
            <v>44607</v>
          </cell>
          <cell r="AS550" t="str">
            <v>febrero</v>
          </cell>
          <cell r="AT550" t="str">
            <v>STRD</v>
          </cell>
          <cell r="AU550" t="str">
            <v>CLAUDIA LILIANA MUÑOZ BARAJAS</v>
          </cell>
          <cell r="AV550">
            <v>44617</v>
          </cell>
        </row>
        <row r="551">
          <cell r="AK551">
            <v>1952</v>
          </cell>
          <cell r="AL551">
            <v>20225100059713</v>
          </cell>
          <cell r="AM551">
            <v>44607</v>
          </cell>
          <cell r="AN551">
            <v>1952</v>
          </cell>
          <cell r="AO551">
            <v>2021</v>
          </cell>
          <cell r="AP551" t="str">
            <v>SALGADO ROZO GLORIA MERCEDES</v>
          </cell>
          <cell r="AQ551" t="str">
            <v>Adicion/Prorroga</v>
          </cell>
          <cell r="AR551">
            <v>44607</v>
          </cell>
          <cell r="AS551" t="str">
            <v>febrero</v>
          </cell>
          <cell r="AT551" t="str">
            <v>STRD</v>
          </cell>
          <cell r="AU551" t="str">
            <v>CLAUDIA LILIANA MUÑOZ BARAJAS</v>
          </cell>
          <cell r="AV551">
            <v>44616</v>
          </cell>
        </row>
        <row r="552">
          <cell r="AK552">
            <v>358</v>
          </cell>
          <cell r="AL552">
            <v>20225100059683</v>
          </cell>
          <cell r="AM552">
            <v>44607</v>
          </cell>
          <cell r="AN552">
            <v>358</v>
          </cell>
          <cell r="AO552">
            <v>2021</v>
          </cell>
          <cell r="AP552" t="str">
            <v>LEGRO HERNANDEZ GILBERTO</v>
          </cell>
          <cell r="AQ552" t="str">
            <v>Adicion/Prorroga</v>
          </cell>
          <cell r="AR552">
            <v>44607</v>
          </cell>
          <cell r="AS552" t="str">
            <v>febrero</v>
          </cell>
          <cell r="AT552" t="str">
            <v>STRD</v>
          </cell>
          <cell r="AU552" t="str">
            <v>CLAUDIA LILIANA MUÑOZ BARAJAS</v>
          </cell>
          <cell r="AV552">
            <v>44615</v>
          </cell>
          <cell r="AW552" t="str">
            <v>Publicado</v>
          </cell>
        </row>
        <row r="553">
          <cell r="AK553">
            <v>837</v>
          </cell>
          <cell r="AL553">
            <v>20225100035383</v>
          </cell>
          <cell r="AM553">
            <v>44607</v>
          </cell>
          <cell r="AN553">
            <v>837</v>
          </cell>
          <cell r="AO553">
            <v>2021</v>
          </cell>
          <cell r="AP553" t="str">
            <v>Isis Daniela García Saavedra</v>
          </cell>
          <cell r="AQ553" t="str">
            <v>Adicion/Prorroga</v>
          </cell>
          <cell r="AR553">
            <v>44607</v>
          </cell>
          <cell r="AS553" t="str">
            <v>febrero</v>
          </cell>
          <cell r="AT553" t="str">
            <v>STRD</v>
          </cell>
          <cell r="AU553" t="str">
            <v>CLAUDIA LILIANA MUÑOZ BARAJAS</v>
          </cell>
          <cell r="AV553">
            <v>44620</v>
          </cell>
          <cell r="AW553" t="str">
            <v>Publicado</v>
          </cell>
        </row>
        <row r="554">
          <cell r="AK554">
            <v>1775</v>
          </cell>
          <cell r="AL554">
            <v>20225200034453</v>
          </cell>
          <cell r="AM554">
            <v>44607</v>
          </cell>
          <cell r="AN554">
            <v>1775</v>
          </cell>
          <cell r="AO554">
            <v>2021</v>
          </cell>
          <cell r="AP554" t="str">
            <v>SIBO MARTIN JUAN DAVID</v>
          </cell>
          <cell r="AQ554" t="str">
            <v>Adicion/Prorroga</v>
          </cell>
          <cell r="AR554">
            <v>44607</v>
          </cell>
          <cell r="AS554" t="str">
            <v>febrero</v>
          </cell>
          <cell r="AT554" t="str">
            <v>STRD</v>
          </cell>
          <cell r="AU554" t="str">
            <v>CLAUDIA LILIANA MUÑOZ BARAJAS</v>
          </cell>
          <cell r="AV554">
            <v>44632</v>
          </cell>
          <cell r="AW554" t="str">
            <v>Publicado</v>
          </cell>
        </row>
        <row r="555">
          <cell r="AK555">
            <v>1708</v>
          </cell>
          <cell r="AL555">
            <v>20225200034413</v>
          </cell>
          <cell r="AM555">
            <v>44607</v>
          </cell>
          <cell r="AN555">
            <v>1708</v>
          </cell>
          <cell r="AO555">
            <v>2021</v>
          </cell>
          <cell r="AP555" t="str">
            <v>ROMERO SANCHEZ DIEGO FERNANDO</v>
          </cell>
          <cell r="AQ555" t="str">
            <v>Adicion/Prorroga</v>
          </cell>
          <cell r="AR555">
            <v>44607</v>
          </cell>
          <cell r="AS555" t="str">
            <v>febrero</v>
          </cell>
          <cell r="AT555" t="str">
            <v>STRD</v>
          </cell>
          <cell r="AU555" t="str">
            <v>CLAUDIA LILIANA MUÑOZ BARAJAS</v>
          </cell>
          <cell r="AV555">
            <v>44620</v>
          </cell>
          <cell r="AW555" t="str">
            <v>Rechazado por el proveedor</v>
          </cell>
        </row>
        <row r="556">
          <cell r="AK556">
            <v>2184</v>
          </cell>
          <cell r="AL556">
            <v>20225200034373</v>
          </cell>
          <cell r="AM556">
            <v>44607</v>
          </cell>
          <cell r="AN556">
            <v>2184</v>
          </cell>
          <cell r="AO556">
            <v>2021</v>
          </cell>
          <cell r="AP556" t="str">
            <v>PARRA DUARTE BENJAMIN</v>
          </cell>
          <cell r="AQ556" t="str">
            <v>Adicion/Prorroga</v>
          </cell>
          <cell r="AR556">
            <v>44607</v>
          </cell>
          <cell r="AS556" t="str">
            <v>febrero</v>
          </cell>
          <cell r="AT556" t="str">
            <v>STRD</v>
          </cell>
          <cell r="AU556" t="str">
            <v>DIANA CAROLINA CARDENAS SANCHEZ</v>
          </cell>
          <cell r="AV556">
            <v>44630</v>
          </cell>
          <cell r="AW556" t="str">
            <v>Cancelados</v>
          </cell>
        </row>
        <row r="557">
          <cell r="AK557">
            <v>1626</v>
          </cell>
          <cell r="AL557" t="str">
            <v>20225200034273  20225200088463</v>
          </cell>
          <cell r="AM557" t="str">
            <v>15/02/2022    28/02/2022</v>
          </cell>
          <cell r="AN557">
            <v>1626</v>
          </cell>
          <cell r="AO557">
            <v>2021</v>
          </cell>
          <cell r="AP557" t="str">
            <v>CAMELO VERGARA DANIEL FELIPE</v>
          </cell>
          <cell r="AQ557" t="str">
            <v>Adicion/Prorroga</v>
          </cell>
          <cell r="AR557">
            <v>44607</v>
          </cell>
          <cell r="AS557" t="str">
            <v>febrero</v>
          </cell>
          <cell r="AT557" t="str">
            <v>STRD</v>
          </cell>
          <cell r="AU557" t="str">
            <v>DIANA CAROLINA CARDENAS SANCHEZ</v>
          </cell>
          <cell r="AV557">
            <v>44620</v>
          </cell>
        </row>
        <row r="558">
          <cell r="AK558">
            <v>928</v>
          </cell>
          <cell r="AL558">
            <v>20225200031603</v>
          </cell>
          <cell r="AM558">
            <v>44607</v>
          </cell>
          <cell r="AN558">
            <v>928</v>
          </cell>
          <cell r="AO558">
            <v>2021</v>
          </cell>
          <cell r="AP558" t="str">
            <v>LOZANO PASOS CLAUDIA LIZETH</v>
          </cell>
          <cell r="AQ558" t="str">
            <v>Adicion/Prorroga</v>
          </cell>
          <cell r="AR558">
            <v>44607</v>
          </cell>
          <cell r="AS558" t="str">
            <v>febrero</v>
          </cell>
          <cell r="AT558" t="str">
            <v>STRD</v>
          </cell>
          <cell r="AU558" t="str">
            <v>DIANA CAROLINA CARDENAS SANCHEZ</v>
          </cell>
          <cell r="AV558">
            <v>44620</v>
          </cell>
        </row>
        <row r="559">
          <cell r="AK559">
            <v>652</v>
          </cell>
          <cell r="AL559" t="str">
            <v>20225100066033
20225100103403</v>
          </cell>
          <cell r="AM559">
            <v>44607</v>
          </cell>
          <cell r="AN559">
            <v>652</v>
          </cell>
          <cell r="AO559">
            <v>2022</v>
          </cell>
          <cell r="AP559" t="str">
            <v>JORGE ARMANDO LUNA URIBE</v>
          </cell>
          <cell r="AQ559" t="str">
            <v>Suspender el contrato</v>
          </cell>
          <cell r="AR559">
            <v>44607</v>
          </cell>
          <cell r="AS559" t="str">
            <v>febrero</v>
          </cell>
          <cell r="AT559" t="str">
            <v>STRD</v>
          </cell>
          <cell r="AU559" t="str">
            <v xml:space="preserve">NILET TORRES CANDELARIO
SILVIA JULIANA MANRIQUE </v>
          </cell>
          <cell r="AV559" t="str">
            <v>18/02/202al 06/04/2022
11/03/2022 al 06/04/2022</v>
          </cell>
        </row>
        <row r="560">
          <cell r="AK560">
            <v>1773</v>
          </cell>
          <cell r="AL560">
            <v>20225100059343</v>
          </cell>
          <cell r="AM560">
            <v>44607</v>
          </cell>
          <cell r="AN560">
            <v>1773</v>
          </cell>
          <cell r="AO560">
            <v>2021</v>
          </cell>
          <cell r="AP560" t="str">
            <v>CASTIBLANCO CARRILLO ELIZABETH</v>
          </cell>
          <cell r="AQ560" t="str">
            <v>Adicion/Prorroga</v>
          </cell>
          <cell r="AR560">
            <v>44607</v>
          </cell>
          <cell r="AS560" t="str">
            <v>febrero</v>
          </cell>
          <cell r="AT560" t="str">
            <v>STRD</v>
          </cell>
          <cell r="AU560" t="str">
            <v>DIANA CAROLINA CARDENAS SANCHEZ</v>
          </cell>
          <cell r="AV560">
            <v>44619</v>
          </cell>
        </row>
        <row r="561">
          <cell r="AK561">
            <v>1978</v>
          </cell>
          <cell r="AL561">
            <v>20225100059163</v>
          </cell>
          <cell r="AM561">
            <v>44607</v>
          </cell>
          <cell r="AN561">
            <v>1978</v>
          </cell>
          <cell r="AO561">
            <v>2021</v>
          </cell>
          <cell r="AP561" t="str">
            <v>ORTIZ LATORRE JOSE DEMETRIO</v>
          </cell>
          <cell r="AQ561" t="str">
            <v>Adicion/Prorroga</v>
          </cell>
          <cell r="AR561">
            <v>44607</v>
          </cell>
          <cell r="AS561" t="str">
            <v>febrero</v>
          </cell>
          <cell r="AT561" t="str">
            <v>STRD</v>
          </cell>
          <cell r="AU561" t="str">
            <v>DIANA CAROLINA CARDENAS SANCHEZ</v>
          </cell>
          <cell r="AV561">
            <v>44617</v>
          </cell>
          <cell r="AW561" t="str">
            <v>Publicado</v>
          </cell>
        </row>
        <row r="562">
          <cell r="AK562">
            <v>2061</v>
          </cell>
          <cell r="AL562">
            <v>20225100056863</v>
          </cell>
          <cell r="AM562">
            <v>44607</v>
          </cell>
          <cell r="AN562">
            <v>2061</v>
          </cell>
          <cell r="AO562">
            <v>2021</v>
          </cell>
          <cell r="AP562" t="str">
            <v xml:space="preserve">GAONA CUERVO YENNY
</v>
          </cell>
          <cell r="AQ562" t="str">
            <v>Adicion/Prorroga</v>
          </cell>
          <cell r="AR562">
            <v>44607</v>
          </cell>
          <cell r="AS562" t="str">
            <v>febrero</v>
          </cell>
          <cell r="AT562" t="str">
            <v>STRD</v>
          </cell>
          <cell r="AU562" t="str">
            <v>DIANA CAROLINA CARDENAS SANCHEZ</v>
          </cell>
          <cell r="AV562">
            <v>44621</v>
          </cell>
          <cell r="AW562" t="str">
            <v>Publicado</v>
          </cell>
        </row>
        <row r="563">
          <cell r="AK563">
            <v>896</v>
          </cell>
          <cell r="AL563">
            <v>20225100056853</v>
          </cell>
          <cell r="AM563">
            <v>44607</v>
          </cell>
          <cell r="AN563">
            <v>896</v>
          </cell>
          <cell r="AO563">
            <v>2021</v>
          </cell>
          <cell r="AP563" t="str">
            <v>CHIQUET BARROSO LIL</v>
          </cell>
          <cell r="AQ563" t="str">
            <v>Adicion/Prorroga</v>
          </cell>
          <cell r="AR563">
            <v>44607</v>
          </cell>
          <cell r="AS563" t="str">
            <v>febrero</v>
          </cell>
          <cell r="AT563" t="str">
            <v>STRD</v>
          </cell>
          <cell r="AU563" t="str">
            <v>DIANA CAROLINA CARDENAS SANCHEZ</v>
          </cell>
          <cell r="AV563">
            <v>44622</v>
          </cell>
        </row>
        <row r="564">
          <cell r="AK564">
            <v>887</v>
          </cell>
          <cell r="AL564">
            <v>20225200065963</v>
          </cell>
          <cell r="AM564">
            <v>44607</v>
          </cell>
          <cell r="AN564">
            <v>887</v>
          </cell>
          <cell r="AO564">
            <v>2021</v>
          </cell>
          <cell r="AP564" t="str">
            <v>GRANADOS HUERFANO MIGUEL LUIS</v>
          </cell>
          <cell r="AQ564" t="str">
            <v>Adicion/Prorroga</v>
          </cell>
          <cell r="AR564">
            <v>44607</v>
          </cell>
          <cell r="AS564" t="str">
            <v>febrero</v>
          </cell>
          <cell r="AT564" t="str">
            <v>STRD</v>
          </cell>
          <cell r="AU564" t="str">
            <v>NILET TORRES CANDELARIO</v>
          </cell>
          <cell r="AV564" t="str">
            <v>11/02//2022 hasta el 02/03/2022,</v>
          </cell>
          <cell r="AW564" t="str">
            <v>Publicado</v>
          </cell>
        </row>
        <row r="565">
          <cell r="AK565">
            <v>417</v>
          </cell>
          <cell r="AL565">
            <v>20226000068263</v>
          </cell>
          <cell r="AM565">
            <v>44607</v>
          </cell>
          <cell r="AN565">
            <v>417</v>
          </cell>
          <cell r="AO565">
            <v>2022</v>
          </cell>
          <cell r="AP565" t="str">
            <v>LIBIA MARGARITA MORENO PEREZ A JOLIE DEL ROSARIO HERNANDEZ GONZALEZ</v>
          </cell>
          <cell r="AQ565" t="str">
            <v>Ceder el contrato</v>
          </cell>
          <cell r="AR565">
            <v>44607</v>
          </cell>
          <cell r="AS565" t="str">
            <v>febrero</v>
          </cell>
          <cell r="AT565" t="str">
            <v>STRD</v>
          </cell>
          <cell r="AU565" t="str">
            <v>JOHN ANDERSON MORENO PAREJA</v>
          </cell>
          <cell r="AV565">
            <v>44608</v>
          </cell>
          <cell r="AW565" t="str">
            <v>Publicado</v>
          </cell>
        </row>
        <row r="566">
          <cell r="AK566">
            <v>1918</v>
          </cell>
          <cell r="AL566">
            <v>20225100042463</v>
          </cell>
          <cell r="AM566">
            <v>44607</v>
          </cell>
          <cell r="AN566">
            <v>1918</v>
          </cell>
          <cell r="AO566">
            <v>2021</v>
          </cell>
          <cell r="AP566" t="str">
            <v>QUINTERO QUINTERO CHRISTIAN CAMILO</v>
          </cell>
          <cell r="AQ566" t="str">
            <v>Adicion/Prorroga</v>
          </cell>
          <cell r="AR566">
            <v>44607</v>
          </cell>
          <cell r="AS566" t="str">
            <v>febrero</v>
          </cell>
          <cell r="AT566" t="str">
            <v>STRD</v>
          </cell>
          <cell r="AU566" t="str">
            <v>ANA LIZETH QUINTERO GALVIS</v>
          </cell>
          <cell r="AV566">
            <v>44611</v>
          </cell>
          <cell r="AW566" t="str">
            <v>Publicado</v>
          </cell>
        </row>
        <row r="567">
          <cell r="AK567">
            <v>2424</v>
          </cell>
          <cell r="AL567">
            <v>20225200034443</v>
          </cell>
          <cell r="AM567">
            <v>44607</v>
          </cell>
          <cell r="AN567">
            <v>2424</v>
          </cell>
          <cell r="AO567">
            <v>2021</v>
          </cell>
          <cell r="AP567" t="str">
            <v>SANCHEZ PORRAS ANDRES STIVEN</v>
          </cell>
          <cell r="AQ567" t="str">
            <v>Adicion/Prorroga</v>
          </cell>
          <cell r="AR567">
            <v>44607</v>
          </cell>
          <cell r="AS567" t="str">
            <v>febrero</v>
          </cell>
          <cell r="AT567" t="str">
            <v>STRD</v>
          </cell>
          <cell r="AU567" t="str">
            <v>ANA LIZETH QUINTERO GALVIS</v>
          </cell>
          <cell r="AV567">
            <v>44598</v>
          </cell>
          <cell r="AW567" t="str">
            <v>Publicado</v>
          </cell>
        </row>
        <row r="568">
          <cell r="AK568">
            <v>952</v>
          </cell>
          <cell r="AL568">
            <v>20225100035353</v>
          </cell>
          <cell r="AM568">
            <v>44607</v>
          </cell>
          <cell r="AN568">
            <v>952</v>
          </cell>
          <cell r="AO568">
            <v>2021</v>
          </cell>
          <cell r="AP568" t="str">
            <v>Claudia Lucia Giraldo Chaparro</v>
          </cell>
          <cell r="AQ568" t="str">
            <v>Adicion/Prorroga</v>
          </cell>
          <cell r="AR568">
            <v>44607</v>
          </cell>
          <cell r="AS568" t="str">
            <v>febrero</v>
          </cell>
          <cell r="AT568" t="str">
            <v>STRD</v>
          </cell>
          <cell r="AU568" t="str">
            <v>ANA LIZETH QUINTERO GALVIS</v>
          </cell>
          <cell r="AV568">
            <v>44620</v>
          </cell>
          <cell r="AW568" t="str">
            <v>Publicado</v>
          </cell>
        </row>
        <row r="569">
          <cell r="AK569">
            <v>1890</v>
          </cell>
          <cell r="AL569">
            <v>20225100042233</v>
          </cell>
          <cell r="AM569">
            <v>44607</v>
          </cell>
          <cell r="AN569">
            <v>1890</v>
          </cell>
          <cell r="AO569">
            <v>2021</v>
          </cell>
          <cell r="AP569" t="str">
            <v>JIMENEZ MARTINEZ FREDY</v>
          </cell>
          <cell r="AQ569" t="str">
            <v>Adicion/Prorroga</v>
          </cell>
          <cell r="AR569">
            <v>44607</v>
          </cell>
          <cell r="AS569" t="str">
            <v>febrero</v>
          </cell>
          <cell r="AT569" t="str">
            <v>STRD</v>
          </cell>
          <cell r="AU569" t="str">
            <v>ANA LIZETH QUINTERO GALVIS</v>
          </cell>
          <cell r="AV569">
            <v>44612</v>
          </cell>
        </row>
        <row r="570">
          <cell r="AK570">
            <v>2483</v>
          </cell>
          <cell r="AL570">
            <v>20225200044043</v>
          </cell>
          <cell r="AM570">
            <v>44607</v>
          </cell>
          <cell r="AN570">
            <v>2483</v>
          </cell>
          <cell r="AO570">
            <v>2021</v>
          </cell>
          <cell r="AP570" t="str">
            <v>HERRERA HERAZO JUAN HELADIO</v>
          </cell>
          <cell r="AQ570" t="str">
            <v>Adicion/Prorroga</v>
          </cell>
          <cell r="AR570">
            <v>44607</v>
          </cell>
          <cell r="AS570" t="str">
            <v>febrero</v>
          </cell>
          <cell r="AT570" t="str">
            <v>STRD</v>
          </cell>
          <cell r="AU570" t="str">
            <v>ANA LIZETH QUINTERO GALVIS</v>
          </cell>
          <cell r="AV570">
            <v>44713</v>
          </cell>
        </row>
        <row r="571">
          <cell r="AK571">
            <v>2310</v>
          </cell>
          <cell r="AL571">
            <v>20225000045263</v>
          </cell>
          <cell r="AM571">
            <v>44607</v>
          </cell>
          <cell r="AN571">
            <v>2310</v>
          </cell>
          <cell r="AO571">
            <v>2021</v>
          </cell>
          <cell r="AP571" t="str">
            <v>DANIEL AMORTEGUI ROMERO</v>
          </cell>
          <cell r="AQ571" t="str">
            <v>Prorroga</v>
          </cell>
          <cell r="AR571">
            <v>44607</v>
          </cell>
          <cell r="AS571" t="str">
            <v>febrero</v>
          </cell>
          <cell r="AT571" t="str">
            <v>STRD</v>
          </cell>
          <cell r="AU571" t="str">
            <v>ANA LIZETH QUINTERO GALVIS</v>
          </cell>
          <cell r="AV571">
            <v>44661</v>
          </cell>
        </row>
        <row r="572">
          <cell r="AK572">
            <v>1124</v>
          </cell>
          <cell r="AL572">
            <v>20225100045893</v>
          </cell>
          <cell r="AM572">
            <v>44607</v>
          </cell>
          <cell r="AN572">
            <v>1124</v>
          </cell>
          <cell r="AO572">
            <v>2021</v>
          </cell>
          <cell r="AP572" t="str">
            <v>RODRIGUEZ CASAS ASTRID ANDREA</v>
          </cell>
          <cell r="AQ572" t="str">
            <v>Adicion/Prorroga</v>
          </cell>
          <cell r="AR572">
            <v>44607</v>
          </cell>
          <cell r="AS572" t="str">
            <v>febrero</v>
          </cell>
          <cell r="AT572" t="str">
            <v>STRD</v>
          </cell>
          <cell r="AU572" t="str">
            <v>ANA LIZETH QUINTERO GALVIS</v>
          </cell>
          <cell r="AV572">
            <v>44620</v>
          </cell>
          <cell r="AW572" t="str">
            <v>Publicado</v>
          </cell>
        </row>
        <row r="573">
          <cell r="AK573">
            <v>2098</v>
          </cell>
          <cell r="AL573">
            <v>20225100059233</v>
          </cell>
          <cell r="AM573">
            <v>44607</v>
          </cell>
          <cell r="AN573">
            <v>2098</v>
          </cell>
          <cell r="AO573">
            <v>2021</v>
          </cell>
          <cell r="AP573" t="str">
            <v>FORERO LIZARAZO ALDO SEBASTIAN</v>
          </cell>
          <cell r="AQ573" t="str">
            <v>Adicion/Prorroga</v>
          </cell>
          <cell r="AR573">
            <v>44608</v>
          </cell>
          <cell r="AS573" t="str">
            <v>febrero</v>
          </cell>
          <cell r="AT573" t="str">
            <v>STRD</v>
          </cell>
          <cell r="AU573" t="str">
            <v>EDGAR SANCHEZ MONTOYA</v>
          </cell>
          <cell r="AV573">
            <v>44618</v>
          </cell>
          <cell r="AW573" t="str">
            <v>Publicado</v>
          </cell>
        </row>
        <row r="574">
          <cell r="AK574">
            <v>1824</v>
          </cell>
          <cell r="AL574">
            <v>20225100059193</v>
          </cell>
          <cell r="AM574">
            <v>44607</v>
          </cell>
          <cell r="AN574">
            <v>1824</v>
          </cell>
          <cell r="AO574">
            <v>2021</v>
          </cell>
          <cell r="AP574" t="str">
            <v>LUNA PARRA JONATHAN URIEL</v>
          </cell>
          <cell r="AQ574" t="str">
            <v>Adicion/Prorroga</v>
          </cell>
          <cell r="AR574">
            <v>44608</v>
          </cell>
          <cell r="AS574" t="str">
            <v>febrero</v>
          </cell>
          <cell r="AT574" t="str">
            <v>STRD</v>
          </cell>
          <cell r="AU574" t="str">
            <v>EDGAR SANCHEZ MONTOYA</v>
          </cell>
          <cell r="AV574">
            <v>44617</v>
          </cell>
        </row>
        <row r="575">
          <cell r="AK575">
            <v>949</v>
          </cell>
          <cell r="AL575">
            <v>20225100058223</v>
          </cell>
          <cell r="AM575">
            <v>44607</v>
          </cell>
          <cell r="AN575">
            <v>949</v>
          </cell>
          <cell r="AO575">
            <v>2021</v>
          </cell>
          <cell r="AP575" t="str">
            <v>RUIZ CARDONA LIZETH MARCELA</v>
          </cell>
          <cell r="AQ575" t="str">
            <v>Adicion/Prorroga</v>
          </cell>
          <cell r="AR575">
            <v>44608</v>
          </cell>
          <cell r="AS575" t="str">
            <v>febrero</v>
          </cell>
          <cell r="AT575" t="str">
            <v>STRD</v>
          </cell>
          <cell r="AU575" t="str">
            <v>EDGAR SANCHEZ MONTOYA</v>
          </cell>
          <cell r="AV575">
            <v>44620</v>
          </cell>
          <cell r="AW575" t="str">
            <v>Publicado</v>
          </cell>
        </row>
        <row r="576">
          <cell r="AK576">
            <v>834</v>
          </cell>
          <cell r="AL576">
            <v>20225100057313</v>
          </cell>
          <cell r="AM576">
            <v>44607</v>
          </cell>
          <cell r="AN576">
            <v>834</v>
          </cell>
          <cell r="AO576">
            <v>2021</v>
          </cell>
          <cell r="AP576" t="str">
            <v xml:space="preserve">CARDOZO NELSON
</v>
          </cell>
          <cell r="AQ576" t="str">
            <v>Adicion/Prorroga</v>
          </cell>
          <cell r="AR576">
            <v>44608</v>
          </cell>
          <cell r="AS576" t="str">
            <v>febrero</v>
          </cell>
          <cell r="AT576" t="str">
            <v>STRD</v>
          </cell>
          <cell r="AU576" t="str">
            <v>EDGAR SANCHEZ MONTOYA</v>
          </cell>
          <cell r="AV576">
            <v>44620</v>
          </cell>
          <cell r="AW576" t="str">
            <v>Publicado</v>
          </cell>
        </row>
        <row r="577">
          <cell r="AK577">
            <v>757</v>
          </cell>
          <cell r="AL577">
            <v>20225100057053</v>
          </cell>
          <cell r="AM577">
            <v>44607</v>
          </cell>
          <cell r="AN577">
            <v>757</v>
          </cell>
          <cell r="AO577">
            <v>2021</v>
          </cell>
          <cell r="AP577" t="str">
            <v>PERICO PULIDO DIEGO ALEXANDER</v>
          </cell>
          <cell r="AQ577" t="str">
            <v>Adicion/Prorroga</v>
          </cell>
          <cell r="AR577">
            <v>44608</v>
          </cell>
          <cell r="AS577" t="str">
            <v>febrero</v>
          </cell>
          <cell r="AT577" t="str">
            <v>STRD</v>
          </cell>
          <cell r="AU577" t="str">
            <v>EDGAR SANCHEZ MONTOYA</v>
          </cell>
          <cell r="AV577">
            <v>44621</v>
          </cell>
          <cell r="AW577" t="str">
            <v>Publicado</v>
          </cell>
        </row>
        <row r="578">
          <cell r="AK578">
            <v>288</v>
          </cell>
          <cell r="AL578">
            <v>20225100056983</v>
          </cell>
          <cell r="AM578">
            <v>44607</v>
          </cell>
          <cell r="AN578">
            <v>288</v>
          </cell>
          <cell r="AO578">
            <v>2021</v>
          </cell>
          <cell r="AP578" t="str">
            <v>RIOS BAQUERO ANGIE CAROLINA</v>
          </cell>
          <cell r="AQ578" t="str">
            <v>Adicion/Prorroga</v>
          </cell>
          <cell r="AR578">
            <v>44608</v>
          </cell>
          <cell r="AS578" t="str">
            <v>febrero</v>
          </cell>
          <cell r="AT578" t="str">
            <v>STRD</v>
          </cell>
          <cell r="AU578" t="str">
            <v>EDGAR SANCHEZ MONTOYA</v>
          </cell>
          <cell r="AV578">
            <v>44623</v>
          </cell>
        </row>
        <row r="579">
          <cell r="AK579">
            <v>2132</v>
          </cell>
          <cell r="AL579">
            <v>20225100056953</v>
          </cell>
          <cell r="AM579">
            <v>44607</v>
          </cell>
          <cell r="AN579">
            <v>2132</v>
          </cell>
          <cell r="AO579">
            <v>2021</v>
          </cell>
          <cell r="AP579" t="str">
            <v>PARRA HERNANDEZ JOHAN YESID</v>
          </cell>
          <cell r="AQ579" t="str">
            <v>Adicion/Prorroga</v>
          </cell>
          <cell r="AR579">
            <v>44608</v>
          </cell>
          <cell r="AS579" t="str">
            <v>febrero</v>
          </cell>
          <cell r="AT579" t="str">
            <v>STRD</v>
          </cell>
          <cell r="AU579" t="str">
            <v>MARTHA FENIVER POLANIA VANEGAS</v>
          </cell>
          <cell r="AV579">
            <v>44627</v>
          </cell>
          <cell r="AW579" t="str">
            <v>Publicado</v>
          </cell>
        </row>
        <row r="580">
          <cell r="AK580">
            <v>2281</v>
          </cell>
          <cell r="AL580">
            <v>20225000046623</v>
          </cell>
          <cell r="AM580">
            <v>44607</v>
          </cell>
          <cell r="AN580">
            <v>2281</v>
          </cell>
          <cell r="AO580">
            <v>2021</v>
          </cell>
          <cell r="AP580" t="str">
            <v>VIDAL AREVALO JHONATAN DAVID</v>
          </cell>
          <cell r="AQ580" t="str">
            <v>Adicion/Prorroga</v>
          </cell>
          <cell r="AR580">
            <v>44608</v>
          </cell>
          <cell r="AS580" t="str">
            <v>febrero</v>
          </cell>
          <cell r="AT580" t="str">
            <v>STRD</v>
          </cell>
          <cell r="AU580" t="str">
            <v>MARTHA FENIVER POLANIA VANEGAS</v>
          </cell>
          <cell r="AV580">
            <v>44655</v>
          </cell>
          <cell r="AW580" t="str">
            <v>Publicado</v>
          </cell>
        </row>
        <row r="581">
          <cell r="AK581">
            <v>2263</v>
          </cell>
          <cell r="AL581">
            <v>20225000046543</v>
          </cell>
          <cell r="AM581">
            <v>44608</v>
          </cell>
          <cell r="AN581">
            <v>2263</v>
          </cell>
          <cell r="AO581">
            <v>2021</v>
          </cell>
          <cell r="AP581" t="str">
            <v>PULIDO GONZALEZ YENNY PAOLA</v>
          </cell>
          <cell r="AQ581" t="str">
            <v>Adicion/Prorroga</v>
          </cell>
          <cell r="AR581">
            <v>44608</v>
          </cell>
          <cell r="AS581" t="str">
            <v>febrero</v>
          </cell>
          <cell r="AT581" t="str">
            <v>STRD</v>
          </cell>
          <cell r="AU581" t="str">
            <v>MARTHA FENIVER POLANIA VANEGAS</v>
          </cell>
          <cell r="AV581">
            <v>44660</v>
          </cell>
          <cell r="AW581" t="str">
            <v>Publicado</v>
          </cell>
        </row>
        <row r="582">
          <cell r="AK582">
            <v>2360</v>
          </cell>
          <cell r="AL582" t="str">
            <v>20225000046513
20225000069253</v>
          </cell>
          <cell r="AM582">
            <v>44608</v>
          </cell>
          <cell r="AN582">
            <v>2360</v>
          </cell>
          <cell r="AO582">
            <v>2021</v>
          </cell>
          <cell r="AP582" t="str">
            <v>MANRIQUE BUITRAGO JUAN DAVID</v>
          </cell>
          <cell r="AQ582" t="str">
            <v>Adicion/Prorroga</v>
          </cell>
          <cell r="AR582">
            <v>44608</v>
          </cell>
          <cell r="AS582" t="str">
            <v>febrero</v>
          </cell>
          <cell r="AT582" t="str">
            <v>STRD</v>
          </cell>
          <cell r="AU582" t="str">
            <v>MARTHA FENIVER POLANIA VANEGAS</v>
          </cell>
          <cell r="AV582">
            <v>44669</v>
          </cell>
        </row>
        <row r="583">
          <cell r="AK583">
            <v>2458</v>
          </cell>
          <cell r="AL583">
            <v>20225000046493</v>
          </cell>
          <cell r="AM583">
            <v>44608</v>
          </cell>
          <cell r="AN583">
            <v>2458</v>
          </cell>
          <cell r="AO583">
            <v>2021</v>
          </cell>
          <cell r="AP583" t="str">
            <v>CUESTA ANDRADE WILSON ANDRES</v>
          </cell>
          <cell r="AQ583" t="str">
            <v>Adicion/Prorroga</v>
          </cell>
          <cell r="AR583">
            <v>44608</v>
          </cell>
          <cell r="AS583" t="str">
            <v>febrero</v>
          </cell>
          <cell r="AT583" t="str">
            <v>STRD</v>
          </cell>
          <cell r="AU583" t="str">
            <v>MARTHA FENIVER POLANIA VANEGAS</v>
          </cell>
          <cell r="AV583">
            <v>44744</v>
          </cell>
          <cell r="AW583" t="str">
            <v>Publicado</v>
          </cell>
        </row>
        <row r="584">
          <cell r="AK584">
            <v>1082</v>
          </cell>
          <cell r="AL584">
            <v>20225100046153</v>
          </cell>
          <cell r="AM584">
            <v>44608</v>
          </cell>
          <cell r="AN584">
            <v>1082</v>
          </cell>
          <cell r="AO584">
            <v>2021</v>
          </cell>
          <cell r="AP584" t="str">
            <v>GAITAN GOMEZ YENNY ALEJANDRA</v>
          </cell>
          <cell r="AQ584" t="str">
            <v>Adicion/Prorroga</v>
          </cell>
          <cell r="AR584">
            <v>44608</v>
          </cell>
          <cell r="AS584" t="str">
            <v>febrero</v>
          </cell>
          <cell r="AT584" t="str">
            <v>STRD</v>
          </cell>
          <cell r="AU584" t="str">
            <v>MARTHA FENIVER POLANIA VANEGAS</v>
          </cell>
          <cell r="AV584">
            <v>44620</v>
          </cell>
          <cell r="AW584" t="str">
            <v>Publicado</v>
          </cell>
        </row>
        <row r="585">
          <cell r="AK585">
            <v>1089</v>
          </cell>
          <cell r="AL585">
            <v>20225100046123</v>
          </cell>
          <cell r="AM585">
            <v>44608</v>
          </cell>
          <cell r="AN585">
            <v>1089</v>
          </cell>
          <cell r="AO585">
            <v>2021</v>
          </cell>
          <cell r="AP585" t="str">
            <v>MONTERO AVILA LIDA</v>
          </cell>
          <cell r="AQ585" t="str">
            <v>Adicion/Prorroga</v>
          </cell>
          <cell r="AR585">
            <v>44608</v>
          </cell>
          <cell r="AS585" t="str">
            <v>febrero</v>
          </cell>
          <cell r="AT585" t="str">
            <v>STRD</v>
          </cell>
          <cell r="AU585" t="str">
            <v>MARTHA FENIVER POLANIA VANEGAS</v>
          </cell>
          <cell r="AV585">
            <v>44620</v>
          </cell>
        </row>
        <row r="586">
          <cell r="AK586">
            <v>660</v>
          </cell>
          <cell r="AL586">
            <v>20225100046013</v>
          </cell>
          <cell r="AM586">
            <v>44608</v>
          </cell>
          <cell r="AN586">
            <v>660</v>
          </cell>
          <cell r="AO586">
            <v>2021</v>
          </cell>
          <cell r="AP586" t="str">
            <v>MIRANDA TIBAQUIRA JOHN JAIRO</v>
          </cell>
          <cell r="AQ586" t="str">
            <v>Adicion/Prorroga</v>
          </cell>
          <cell r="AR586">
            <v>44608</v>
          </cell>
          <cell r="AS586" t="str">
            <v>febrero</v>
          </cell>
          <cell r="AT586" t="str">
            <v>STRD</v>
          </cell>
          <cell r="AU586" t="str">
            <v>OLGA LUCY BRAVO CASTRO</v>
          </cell>
          <cell r="AV586">
            <v>44620</v>
          </cell>
          <cell r="AW586" t="str">
            <v>Publicado</v>
          </cell>
        </row>
        <row r="587">
          <cell r="AK587">
            <v>919</v>
          </cell>
          <cell r="AL587">
            <v>20225100045923</v>
          </cell>
          <cell r="AM587">
            <v>44608</v>
          </cell>
          <cell r="AN587">
            <v>919</v>
          </cell>
          <cell r="AO587">
            <v>2021</v>
          </cell>
          <cell r="AP587" t="str">
            <v>ALONSO AGUIRRE DANNY MARICEL</v>
          </cell>
          <cell r="AQ587" t="str">
            <v>Adicion/Prorroga</v>
          </cell>
          <cell r="AR587">
            <v>44608</v>
          </cell>
          <cell r="AS587" t="str">
            <v>febrero</v>
          </cell>
          <cell r="AT587" t="str">
            <v>STRD</v>
          </cell>
          <cell r="AU587" t="str">
            <v>OLGA LUCY BRAVO CASTRO</v>
          </cell>
          <cell r="AV587">
            <v>44620</v>
          </cell>
        </row>
        <row r="588">
          <cell r="AK588">
            <v>1085</v>
          </cell>
          <cell r="AL588">
            <v>20225100045883</v>
          </cell>
          <cell r="AM588">
            <v>44608</v>
          </cell>
          <cell r="AN588">
            <v>1085</v>
          </cell>
          <cell r="AO588">
            <v>2021</v>
          </cell>
          <cell r="AP588" t="str">
            <v>CHINDOY CHINDOY APOLINAR</v>
          </cell>
          <cell r="AQ588" t="str">
            <v>Adicion/Prorroga</v>
          </cell>
          <cell r="AR588">
            <v>44608</v>
          </cell>
          <cell r="AS588" t="str">
            <v>febrero</v>
          </cell>
          <cell r="AT588" t="str">
            <v>STRD</v>
          </cell>
          <cell r="AU588" t="str">
            <v>OLGA LUCY BRAVO CASTRO</v>
          </cell>
          <cell r="AV588">
            <v>44620</v>
          </cell>
        </row>
        <row r="589">
          <cell r="AK589">
            <v>1467</v>
          </cell>
          <cell r="AL589">
            <v>20225200044743</v>
          </cell>
          <cell r="AM589">
            <v>44608</v>
          </cell>
          <cell r="AN589">
            <v>1467</v>
          </cell>
          <cell r="AO589">
            <v>2021</v>
          </cell>
          <cell r="AP589" t="str">
            <v>REY FORERO JOHAN OSWALDO</v>
          </cell>
          <cell r="AQ589" t="str">
            <v>Adicion/Prorroga</v>
          </cell>
          <cell r="AR589">
            <v>44608</v>
          </cell>
          <cell r="AS589" t="str">
            <v>febrero</v>
          </cell>
          <cell r="AT589" t="str">
            <v>STRD</v>
          </cell>
          <cell r="AU589" t="str">
            <v>OLGA LUCY BRAVO CASTRO</v>
          </cell>
          <cell r="AV589">
            <v>44620</v>
          </cell>
        </row>
        <row r="590">
          <cell r="AK590">
            <v>1936</v>
          </cell>
          <cell r="AL590">
            <v>20225100042003</v>
          </cell>
          <cell r="AM590">
            <v>44608</v>
          </cell>
          <cell r="AN590">
            <v>1936</v>
          </cell>
          <cell r="AO590">
            <v>2021</v>
          </cell>
          <cell r="AP590" t="str">
            <v>RODRIGUEZ DIAZ CESAR YESID</v>
          </cell>
          <cell r="AQ590" t="str">
            <v>Adicion/Prorroga</v>
          </cell>
          <cell r="AR590">
            <v>44608</v>
          </cell>
          <cell r="AS590" t="str">
            <v>febrero</v>
          </cell>
          <cell r="AT590" t="str">
            <v>STRD</v>
          </cell>
          <cell r="AU590" t="str">
            <v>EDGAR SANCHEZ MONTOYA</v>
          </cell>
          <cell r="AV590">
            <v>44612</v>
          </cell>
        </row>
        <row r="591">
          <cell r="AK591">
            <v>2254</v>
          </cell>
          <cell r="AL591">
            <v>20225000060253</v>
          </cell>
          <cell r="AM591">
            <v>44608</v>
          </cell>
          <cell r="AN591">
            <v>2254</v>
          </cell>
          <cell r="AO591">
            <v>2021</v>
          </cell>
          <cell r="AP591" t="str">
            <v>VANEGAS GUZMAN MIGUEL ANGEL</v>
          </cell>
          <cell r="AQ591" t="str">
            <v>Adicion/Prorroga</v>
          </cell>
          <cell r="AR591">
            <v>44608</v>
          </cell>
          <cell r="AS591" t="str">
            <v>febrero</v>
          </cell>
          <cell r="AT591" t="str">
            <v>STRD</v>
          </cell>
          <cell r="AU591" t="str">
            <v>OLGA LUCY BRAVO CASTRO</v>
          </cell>
          <cell r="AV591">
            <v>44654</v>
          </cell>
        </row>
        <row r="592">
          <cell r="AK592">
            <v>2046</v>
          </cell>
          <cell r="AL592">
            <v>20225100059803</v>
          </cell>
          <cell r="AM592">
            <v>44608</v>
          </cell>
          <cell r="AN592">
            <v>2046</v>
          </cell>
          <cell r="AO592">
            <v>2021</v>
          </cell>
          <cell r="AP592" t="str">
            <v>PATARROYO GOMEZ ANGEL LEONARDO</v>
          </cell>
          <cell r="AQ592" t="str">
            <v>Adicion/Prorroga</v>
          </cell>
          <cell r="AR592">
            <v>44608</v>
          </cell>
          <cell r="AS592" t="str">
            <v>febrero</v>
          </cell>
          <cell r="AT592" t="str">
            <v>STRD</v>
          </cell>
          <cell r="AU592" t="str">
            <v>OLGA LUCY BRAVO CASTRO</v>
          </cell>
          <cell r="AV592">
            <v>44617</v>
          </cell>
        </row>
        <row r="593">
          <cell r="AK593">
            <v>1885</v>
          </cell>
          <cell r="AL593">
            <v>20225100059693</v>
          </cell>
          <cell r="AM593">
            <v>44608</v>
          </cell>
          <cell r="AN593">
            <v>1885</v>
          </cell>
          <cell r="AO593">
            <v>2021</v>
          </cell>
          <cell r="AP593" t="str">
            <v>GUZMAN BARRERO JOSEF LUIS</v>
          </cell>
          <cell r="AQ593" t="str">
            <v>Adicion/Prorroga</v>
          </cell>
          <cell r="AR593">
            <v>44608</v>
          </cell>
          <cell r="AS593" t="str">
            <v>febrero</v>
          </cell>
          <cell r="AT593" t="str">
            <v>STRD</v>
          </cell>
          <cell r="AU593" t="str">
            <v>SANDRA MILENA DELGADILLO VARGAS</v>
          </cell>
          <cell r="AV593">
            <v>44615</v>
          </cell>
          <cell r="AW593" t="str">
            <v>Publicado</v>
          </cell>
        </row>
        <row r="594">
          <cell r="AK594">
            <v>2081</v>
          </cell>
          <cell r="AL594">
            <v>20225100059673</v>
          </cell>
          <cell r="AM594">
            <v>44608</v>
          </cell>
          <cell r="AN594">
            <v>2081</v>
          </cell>
          <cell r="AO594">
            <v>2021</v>
          </cell>
          <cell r="AP594" t="str">
            <v>TORRES BENITO LEIDER STIVEN</v>
          </cell>
          <cell r="AQ594" t="str">
            <v>Adicion/Prorroga</v>
          </cell>
          <cell r="AR594">
            <v>44608</v>
          </cell>
          <cell r="AS594" t="str">
            <v>febrero</v>
          </cell>
          <cell r="AT594" t="str">
            <v>STRD</v>
          </cell>
          <cell r="AU594" t="str">
            <v>SANDRA MILENA DELGADILLO VARGAS</v>
          </cell>
          <cell r="AV594">
            <v>44617</v>
          </cell>
          <cell r="AW594" t="str">
            <v>Publicado</v>
          </cell>
        </row>
        <row r="595">
          <cell r="AK595">
            <v>1979</v>
          </cell>
          <cell r="AL595">
            <v>20225100059653</v>
          </cell>
          <cell r="AM595">
            <v>44608</v>
          </cell>
          <cell r="AN595">
            <v>1979</v>
          </cell>
          <cell r="AO595">
            <v>2021</v>
          </cell>
          <cell r="AP595" t="str">
            <v>RODRIGUEZ FARFAN HAROL SMITH</v>
          </cell>
          <cell r="AQ595" t="str">
            <v>Adicion/Prorroga</v>
          </cell>
          <cell r="AR595">
            <v>44608</v>
          </cell>
          <cell r="AS595" t="str">
            <v>febrero</v>
          </cell>
          <cell r="AT595" t="str">
            <v>STRD</v>
          </cell>
          <cell r="AU595" t="str">
            <v>SANDRA MILENA DELGADILLO VARGAS</v>
          </cell>
          <cell r="AV595">
            <v>44617</v>
          </cell>
          <cell r="AW595" t="str">
            <v>Publicado</v>
          </cell>
        </row>
        <row r="596">
          <cell r="AK596">
            <v>2030</v>
          </cell>
          <cell r="AL596">
            <v>20225100059633</v>
          </cell>
          <cell r="AM596">
            <v>44608</v>
          </cell>
          <cell r="AN596">
            <v>2030</v>
          </cell>
          <cell r="AO596">
            <v>2021</v>
          </cell>
          <cell r="AP596" t="str">
            <v>CERVERA CONTRERAS DALIO</v>
          </cell>
          <cell r="AQ596" t="str">
            <v>Adicion/Prorroga</v>
          </cell>
          <cell r="AR596">
            <v>44608</v>
          </cell>
          <cell r="AS596" t="str">
            <v>febrero</v>
          </cell>
          <cell r="AT596" t="str">
            <v>STRD</v>
          </cell>
          <cell r="AU596" t="str">
            <v>SANDRA MILENA DELGADILLO VARGAS</v>
          </cell>
          <cell r="AV596">
            <v>44616</v>
          </cell>
          <cell r="AW596" t="str">
            <v>Publicado</v>
          </cell>
        </row>
        <row r="597">
          <cell r="AK597">
            <v>922</v>
          </cell>
          <cell r="AL597">
            <v>20225100059333</v>
          </cell>
          <cell r="AM597">
            <v>44608</v>
          </cell>
          <cell r="AN597">
            <v>922</v>
          </cell>
          <cell r="AO597">
            <v>2021</v>
          </cell>
          <cell r="AP597" t="str">
            <v>JHON ADER HURTADO DELGADO</v>
          </cell>
          <cell r="AQ597" t="str">
            <v>Adicion/Prorroga</v>
          </cell>
          <cell r="AR597">
            <v>44608</v>
          </cell>
          <cell r="AS597" t="str">
            <v>febrero</v>
          </cell>
          <cell r="AT597" t="str">
            <v>STRD</v>
          </cell>
          <cell r="AU597" t="str">
            <v>SANDRA MILENA DELGADILLO VARGAS</v>
          </cell>
          <cell r="AV597">
            <v>44620</v>
          </cell>
        </row>
        <row r="598">
          <cell r="AK598">
            <v>2064</v>
          </cell>
          <cell r="AL598">
            <v>20225100059283</v>
          </cell>
          <cell r="AM598">
            <v>44608</v>
          </cell>
          <cell r="AN598">
            <v>2064</v>
          </cell>
          <cell r="AO598">
            <v>2021</v>
          </cell>
          <cell r="AP598" t="str">
            <v>RODRIGUEZ PENAGOS ANDRES MAURICIO</v>
          </cell>
          <cell r="AQ598" t="str">
            <v>Adicion/Prorroga</v>
          </cell>
          <cell r="AR598">
            <v>44608</v>
          </cell>
          <cell r="AS598" t="str">
            <v>febrero</v>
          </cell>
          <cell r="AT598" t="str">
            <v>STRD</v>
          </cell>
          <cell r="AU598" t="str">
            <v>YENIFFER LORENA ROJAS SAZA</v>
          </cell>
          <cell r="AV598">
            <v>44616</v>
          </cell>
          <cell r="AW598" t="str">
            <v>Publicado</v>
          </cell>
        </row>
        <row r="599">
          <cell r="AK599">
            <v>417</v>
          </cell>
          <cell r="AL599">
            <v>20225100059293</v>
          </cell>
          <cell r="AM599">
            <v>44608</v>
          </cell>
          <cell r="AN599">
            <v>417</v>
          </cell>
          <cell r="AO599">
            <v>2021</v>
          </cell>
          <cell r="AP599" t="str">
            <v>DIEGO FERNANDO VASQUEZ MORALES</v>
          </cell>
          <cell r="AQ599" t="str">
            <v>Adicion/Prorroga</v>
          </cell>
          <cell r="AR599">
            <v>44608</v>
          </cell>
          <cell r="AS599" t="str">
            <v>febrero</v>
          </cell>
          <cell r="AT599" t="str">
            <v>STRD</v>
          </cell>
          <cell r="AU599" t="str">
            <v>YENIFFER LORENA ROJAS SAZA</v>
          </cell>
          <cell r="AV599">
            <v>44620</v>
          </cell>
        </row>
        <row r="600">
          <cell r="AK600">
            <v>812</v>
          </cell>
          <cell r="AL600">
            <v>20225100057913</v>
          </cell>
          <cell r="AM600">
            <v>44608</v>
          </cell>
          <cell r="AN600">
            <v>812</v>
          </cell>
          <cell r="AO600">
            <v>2021</v>
          </cell>
          <cell r="AP600" t="str">
            <v>GONZALEZ KERGUELEN JUAN VICENTE</v>
          </cell>
          <cell r="AQ600" t="str">
            <v>Adicion/Prorroga</v>
          </cell>
          <cell r="AR600">
            <v>44608</v>
          </cell>
          <cell r="AS600" t="str">
            <v>febrero</v>
          </cell>
          <cell r="AT600" t="str">
            <v>STRD</v>
          </cell>
          <cell r="AU600" t="str">
            <v>YENIFFER LORENA ROJAS SAZA</v>
          </cell>
          <cell r="AV600">
            <v>44620</v>
          </cell>
        </row>
        <row r="601">
          <cell r="AK601">
            <v>1863</v>
          </cell>
          <cell r="AL601">
            <v>20225100057023</v>
          </cell>
          <cell r="AM601">
            <v>44608</v>
          </cell>
          <cell r="AN601">
            <v>1863</v>
          </cell>
          <cell r="AO601">
            <v>2021</v>
          </cell>
          <cell r="AP601" t="str">
            <v>SANABRIA RICO CARLOS EDUARDO</v>
          </cell>
          <cell r="AQ601" t="str">
            <v>Adicion/Prorroga</v>
          </cell>
          <cell r="AR601">
            <v>44608</v>
          </cell>
          <cell r="AS601" t="str">
            <v>febrero</v>
          </cell>
          <cell r="AT601" t="str">
            <v>STRD</v>
          </cell>
          <cell r="AU601" t="str">
            <v>YENIFFER LORENA ROJAS SAZA</v>
          </cell>
          <cell r="AV601">
            <v>44621</v>
          </cell>
        </row>
        <row r="602">
          <cell r="AK602">
            <v>1150</v>
          </cell>
          <cell r="AL602">
            <v>20225000068213</v>
          </cell>
          <cell r="AM602">
            <v>44608</v>
          </cell>
          <cell r="AN602">
            <v>1150</v>
          </cell>
          <cell r="AO602">
            <v>2022</v>
          </cell>
          <cell r="AP602" t="str">
            <v>DIANE CAROLINA GORDILLO PINZON</v>
          </cell>
          <cell r="AQ602" t="str">
            <v xml:space="preserve">modificacion fechas </v>
          </cell>
          <cell r="AR602">
            <v>44608</v>
          </cell>
          <cell r="AS602" t="str">
            <v>febrero</v>
          </cell>
          <cell r="AT602" t="str">
            <v>STRD</v>
          </cell>
          <cell r="AU602" t="str">
            <v>DIEGO ROLDAN</v>
          </cell>
        </row>
        <row r="603">
          <cell r="AK603">
            <v>1285</v>
          </cell>
          <cell r="AL603">
            <v>2022510003543</v>
          </cell>
          <cell r="AM603">
            <v>44608</v>
          </cell>
          <cell r="AN603">
            <v>1285</v>
          </cell>
          <cell r="AO603">
            <v>2021</v>
          </cell>
          <cell r="AP603" t="str">
            <v>RODRÍGUEZ RODRIGUEZ JORGE ELIECER</v>
          </cell>
          <cell r="AQ603" t="str">
            <v>Adicion/Prorroga</v>
          </cell>
          <cell r="AR603">
            <v>44608</v>
          </cell>
          <cell r="AS603" t="str">
            <v>febrero</v>
          </cell>
          <cell r="AT603" t="str">
            <v>STRD</v>
          </cell>
          <cell r="AU603" t="str">
            <v>ANA LIZETH QUINTERO GALVIS</v>
          </cell>
          <cell r="AV603">
            <v>44620</v>
          </cell>
        </row>
        <row r="604">
          <cell r="AK604">
            <v>1422</v>
          </cell>
          <cell r="AL604">
            <v>20225200044653</v>
          </cell>
          <cell r="AM604">
            <v>44608</v>
          </cell>
          <cell r="AN604">
            <v>1422</v>
          </cell>
          <cell r="AO604">
            <v>2021</v>
          </cell>
          <cell r="AP604" t="str">
            <v>FORERO FORERO MARIA CAMILA</v>
          </cell>
          <cell r="AQ604" t="str">
            <v>Adicion/Prorroga</v>
          </cell>
          <cell r="AR604">
            <v>44608</v>
          </cell>
          <cell r="AS604" t="str">
            <v>febrero</v>
          </cell>
          <cell r="AT604" t="str">
            <v>STRD</v>
          </cell>
          <cell r="AU604" t="str">
            <v>ANA LIZETH QUINTERO GALVIS</v>
          </cell>
          <cell r="AV604">
            <v>44620</v>
          </cell>
          <cell r="AW604" t="str">
            <v>Publicado</v>
          </cell>
        </row>
        <row r="605">
          <cell r="AK605">
            <v>1523</v>
          </cell>
          <cell r="AL605">
            <v>20225200044673</v>
          </cell>
          <cell r="AM605">
            <v>44608</v>
          </cell>
          <cell r="AN605">
            <v>1523</v>
          </cell>
          <cell r="AO605">
            <v>2021</v>
          </cell>
          <cell r="AP605" t="str">
            <v>BUITRAGO VARGAS JHOAN SANTIAGO</v>
          </cell>
          <cell r="AQ605" t="str">
            <v>Adicion/Prorroga</v>
          </cell>
          <cell r="AR605">
            <v>44608</v>
          </cell>
          <cell r="AS605" t="str">
            <v>febrero</v>
          </cell>
          <cell r="AT605" t="str">
            <v>STRD</v>
          </cell>
          <cell r="AU605" t="str">
            <v>ANA LIZETH QUINTERO GALVIS</v>
          </cell>
          <cell r="AV605">
            <v>44620</v>
          </cell>
          <cell r="AW605" t="str">
            <v>Publicado</v>
          </cell>
        </row>
        <row r="606">
          <cell r="AK606">
            <v>491</v>
          </cell>
          <cell r="AL606">
            <v>20225100055013</v>
          </cell>
          <cell r="AM606">
            <v>44608</v>
          </cell>
          <cell r="AN606">
            <v>491</v>
          </cell>
          <cell r="AO606">
            <v>2021</v>
          </cell>
          <cell r="AP606" t="str">
            <v>VIVAS RODRIGUEZ ALEXANDRA</v>
          </cell>
          <cell r="AQ606" t="str">
            <v>Adicion/Prorroga</v>
          </cell>
          <cell r="AR606">
            <v>44608</v>
          </cell>
          <cell r="AS606" t="str">
            <v>febrero</v>
          </cell>
          <cell r="AT606" t="str">
            <v>STRD</v>
          </cell>
          <cell r="AU606" t="str">
            <v>ANA LIZETH QUINTERO GALVIS</v>
          </cell>
          <cell r="AV606">
            <v>44620</v>
          </cell>
          <cell r="AW606" t="str">
            <v>Publicado</v>
          </cell>
        </row>
        <row r="607">
          <cell r="AK607">
            <v>664</v>
          </cell>
          <cell r="AL607">
            <v>20225100055693</v>
          </cell>
          <cell r="AM607">
            <v>44608</v>
          </cell>
          <cell r="AN607">
            <v>664</v>
          </cell>
          <cell r="AO607">
            <v>2021</v>
          </cell>
          <cell r="AP607" t="str">
            <v>NIETO DAZA SERGIO FELIPE</v>
          </cell>
          <cell r="AQ607" t="str">
            <v>Adicion/Prorroga</v>
          </cell>
          <cell r="AR607">
            <v>44608</v>
          </cell>
          <cell r="AS607" t="str">
            <v>febrero</v>
          </cell>
          <cell r="AT607" t="str">
            <v>STRD</v>
          </cell>
          <cell r="AU607" t="str">
            <v>KAREN ELIANA RINCON ESCOBAR</v>
          </cell>
          <cell r="AV607">
            <v>44620</v>
          </cell>
          <cell r="AW607" t="str">
            <v>Publicado</v>
          </cell>
        </row>
        <row r="608">
          <cell r="AK608">
            <v>474</v>
          </cell>
          <cell r="AL608">
            <v>20225100058503</v>
          </cell>
          <cell r="AM608">
            <v>44608</v>
          </cell>
          <cell r="AN608">
            <v>474</v>
          </cell>
          <cell r="AO608">
            <v>2021</v>
          </cell>
          <cell r="AP608" t="str">
            <v>ALFONSO PACHON WILLIAM</v>
          </cell>
          <cell r="AQ608" t="str">
            <v>Adicion/Prorroga</v>
          </cell>
          <cell r="AR608">
            <v>44608</v>
          </cell>
          <cell r="AS608" t="str">
            <v>febrero</v>
          </cell>
          <cell r="AT608" t="str">
            <v>STRD</v>
          </cell>
          <cell r="AU608" t="str">
            <v>KAREN ELIANA RINCON ESCOBAR</v>
          </cell>
          <cell r="AV608">
            <v>44614</v>
          </cell>
        </row>
        <row r="609">
          <cell r="AK609">
            <v>483</v>
          </cell>
          <cell r="AL609">
            <v>20225200058983</v>
          </cell>
          <cell r="AM609">
            <v>44608</v>
          </cell>
          <cell r="AN609">
            <v>483</v>
          </cell>
          <cell r="AO609">
            <v>2021</v>
          </cell>
          <cell r="AP609" t="str">
            <v>IRSA MILENA LIZARAZO RINCON</v>
          </cell>
          <cell r="AQ609" t="str">
            <v>Adicion/Prorroga</v>
          </cell>
          <cell r="AR609">
            <v>44608</v>
          </cell>
          <cell r="AS609" t="str">
            <v>febrero</v>
          </cell>
          <cell r="AT609" t="str">
            <v>STRD</v>
          </cell>
          <cell r="AU609" t="str">
            <v>KAREN ELIANA RINCON ESCOBAR</v>
          </cell>
          <cell r="AV609">
            <v>44620</v>
          </cell>
        </row>
        <row r="610">
          <cell r="AK610">
            <v>649</v>
          </cell>
          <cell r="AL610">
            <v>20225100059453</v>
          </cell>
          <cell r="AM610">
            <v>44608</v>
          </cell>
          <cell r="AN610">
            <v>649</v>
          </cell>
          <cell r="AO610">
            <v>2021</v>
          </cell>
          <cell r="AP610" t="str">
            <v xml:space="preserve">ORLANDO SANABRIA CUPAJITA </v>
          </cell>
          <cell r="AQ610" t="str">
            <v>Adicion/Prorroga</v>
          </cell>
          <cell r="AR610">
            <v>44608</v>
          </cell>
          <cell r="AS610" t="str">
            <v>febrero</v>
          </cell>
          <cell r="AT610" t="str">
            <v>STRD</v>
          </cell>
          <cell r="AU610" t="str">
            <v>KAREN ELIANA RINCON ESCOBAR</v>
          </cell>
          <cell r="AV610">
            <v>44620</v>
          </cell>
        </row>
        <row r="611">
          <cell r="AK611">
            <v>1977</v>
          </cell>
          <cell r="AL611">
            <v>20225100059723</v>
          </cell>
          <cell r="AM611">
            <v>44608</v>
          </cell>
          <cell r="AN611">
            <v>1977</v>
          </cell>
          <cell r="AO611">
            <v>2021</v>
          </cell>
          <cell r="AP611" t="str">
            <v>RODRIGUEZ GAMBOA HENRY ALFONSO</v>
          </cell>
          <cell r="AQ611" t="str">
            <v>Adicion/Prorroga</v>
          </cell>
          <cell r="AR611">
            <v>44608</v>
          </cell>
          <cell r="AS611" t="str">
            <v>febrero</v>
          </cell>
          <cell r="AT611" t="str">
            <v>STRD</v>
          </cell>
          <cell r="AU611" t="str">
            <v>KAREN ELIANA RINCON ESCOBAR</v>
          </cell>
          <cell r="AV611">
            <v>44616</v>
          </cell>
        </row>
        <row r="612">
          <cell r="AK612">
            <v>2446</v>
          </cell>
          <cell r="AL612">
            <v>20226000070413</v>
          </cell>
          <cell r="AM612">
            <v>44608</v>
          </cell>
          <cell r="AN612">
            <v>2446</v>
          </cell>
          <cell r="AO612">
            <v>2021</v>
          </cell>
          <cell r="AP612" t="str">
            <v>LUISAFERNANDA RAMIREZ PULIDO</v>
          </cell>
          <cell r="AQ612" t="str">
            <v xml:space="preserve">modificacion fechas </v>
          </cell>
          <cell r="AR612">
            <v>44608</v>
          </cell>
          <cell r="AS612" t="str">
            <v>febrero</v>
          </cell>
          <cell r="AT612" t="str">
            <v>STP</v>
          </cell>
          <cell r="AU612" t="str">
            <v>JIMMY DAIMER URBANO JIMENEZ</v>
          </cell>
        </row>
        <row r="613">
          <cell r="AK613">
            <v>1669</v>
          </cell>
          <cell r="AL613" t="str">
            <v>20226000070433/  20226000070463</v>
          </cell>
          <cell r="AM613">
            <v>44608</v>
          </cell>
          <cell r="AN613">
            <v>1669</v>
          </cell>
          <cell r="AO613">
            <v>2021</v>
          </cell>
          <cell r="AP613" t="str">
            <v>BREIDY YEFREY ALFONSO ARDILA</v>
          </cell>
          <cell r="AQ613" t="str">
            <v>Adicion/Prorroga</v>
          </cell>
          <cell r="AR613">
            <v>44608</v>
          </cell>
          <cell r="AS613" t="str">
            <v>febrero</v>
          </cell>
          <cell r="AT613" t="str">
            <v>STP</v>
          </cell>
          <cell r="AU613" t="str">
            <v>JIMMY DAIMER URBANO JIMENEZ</v>
          </cell>
          <cell r="AV613">
            <v>44610</v>
          </cell>
          <cell r="AW613" t="str">
            <v>Publicado</v>
          </cell>
        </row>
        <row r="614">
          <cell r="AK614">
            <v>2009</v>
          </cell>
          <cell r="AL614">
            <v>20226000070453</v>
          </cell>
          <cell r="AM614">
            <v>44608</v>
          </cell>
          <cell r="AN614">
            <v>2009</v>
          </cell>
          <cell r="AO614">
            <v>2021</v>
          </cell>
          <cell r="AP614" t="str">
            <v>OSCAR IVAN GARZON PLAZAS</v>
          </cell>
          <cell r="AQ614" t="str">
            <v>Adicion/Prorroga</v>
          </cell>
          <cell r="AR614">
            <v>44608</v>
          </cell>
          <cell r="AS614" t="str">
            <v>febrero</v>
          </cell>
          <cell r="AT614" t="str">
            <v>STP</v>
          </cell>
          <cell r="AU614" t="str">
            <v>JIMMY DAIMER URBANO JIMENEZ</v>
          </cell>
          <cell r="AV614">
            <v>44609</v>
          </cell>
        </row>
        <row r="615">
          <cell r="AK615">
            <v>2368</v>
          </cell>
          <cell r="AL615">
            <v>20226000071763</v>
          </cell>
          <cell r="AM615">
            <v>44609</v>
          </cell>
          <cell r="AN615">
            <v>2368</v>
          </cell>
          <cell r="AO615">
            <v>2021</v>
          </cell>
          <cell r="AP615" t="str">
            <v>RICHARD DAVID RAMÍREZ MONTAÑO</v>
          </cell>
          <cell r="AQ615" t="str">
            <v>Adicion/Prorroga</v>
          </cell>
          <cell r="AR615">
            <v>44609</v>
          </cell>
          <cell r="AS615" t="str">
            <v>febrero</v>
          </cell>
          <cell r="AT615" t="str">
            <v>STP</v>
          </cell>
          <cell r="AU615" t="str">
            <v>KAREN ELIANA RINCON ESCOBAR</v>
          </cell>
          <cell r="AV615">
            <v>44614</v>
          </cell>
          <cell r="AW615" t="str">
            <v>Publicado</v>
          </cell>
        </row>
        <row r="616">
          <cell r="AK616">
            <v>663</v>
          </cell>
          <cell r="AL616">
            <v>20225100045853</v>
          </cell>
          <cell r="AM616">
            <v>44609</v>
          </cell>
          <cell r="AN616">
            <v>663</v>
          </cell>
          <cell r="AO616">
            <v>2021</v>
          </cell>
          <cell r="AP616" t="str">
            <v xml:space="preserve">CASTRO RODRIGUEZ ANTHONY JOSEPH
</v>
          </cell>
          <cell r="AQ616" t="str">
            <v>Adicion/Prorroga</v>
          </cell>
          <cell r="AR616">
            <v>44609</v>
          </cell>
          <cell r="AS616" t="str">
            <v>febrero</v>
          </cell>
          <cell r="AT616" t="str">
            <v>STRD</v>
          </cell>
          <cell r="AU616" t="str">
            <v>ESNEYDER CARRANZA ORTIZ</v>
          </cell>
          <cell r="AV616">
            <v>44620</v>
          </cell>
        </row>
        <row r="617">
          <cell r="AK617">
            <v>1518</v>
          </cell>
          <cell r="AL617">
            <v>20225000069433</v>
          </cell>
          <cell r="AM617">
            <v>44609</v>
          </cell>
          <cell r="AN617">
            <v>1518</v>
          </cell>
          <cell r="AO617">
            <v>2021</v>
          </cell>
          <cell r="AP617" t="str">
            <v>LARA RINCON BRIAM SEBASTIAN</v>
          </cell>
          <cell r="AQ617" t="str">
            <v>Adicion/Prorroga</v>
          </cell>
          <cell r="AR617">
            <v>44609</v>
          </cell>
          <cell r="AS617" t="str">
            <v>febrero</v>
          </cell>
          <cell r="AT617" t="str">
            <v>STRD</v>
          </cell>
          <cell r="AU617" t="str">
            <v>ESNEYDER CARRANZA ORTIZ</v>
          </cell>
          <cell r="AV617">
            <v>44620</v>
          </cell>
        </row>
        <row r="618">
          <cell r="AK618">
            <v>1881</v>
          </cell>
          <cell r="AL618">
            <v>20225000070233</v>
          </cell>
          <cell r="AM618">
            <v>44609</v>
          </cell>
          <cell r="AN618">
            <v>1881</v>
          </cell>
          <cell r="AO618">
            <v>2021</v>
          </cell>
          <cell r="AP618" t="str">
            <v>PAEZ MATALLANA NATALIA ANDREA</v>
          </cell>
          <cell r="AQ618" t="str">
            <v>Suspender el contrato</v>
          </cell>
          <cell r="AR618">
            <v>44609</v>
          </cell>
          <cell r="AS618" t="str">
            <v>febrero</v>
          </cell>
          <cell r="AT618" t="str">
            <v>STRD</v>
          </cell>
          <cell r="AU618" t="str">
            <v>ANA LIZETH QUINTERO GALVIS</v>
          </cell>
          <cell r="AV618" t="str">
            <v>01 AL 05/02/2022</v>
          </cell>
        </row>
        <row r="619">
          <cell r="AK619">
            <v>2068</v>
          </cell>
          <cell r="AL619">
            <v>20226000072003</v>
          </cell>
          <cell r="AM619">
            <v>44609</v>
          </cell>
          <cell r="AN619">
            <v>2068</v>
          </cell>
          <cell r="AO619">
            <v>2021</v>
          </cell>
          <cell r="AP619" t="str">
            <v>ANGELA MARIA GAYON MARTINEZ</v>
          </cell>
          <cell r="AQ619" t="str">
            <v>Adicion/Prorroga</v>
          </cell>
          <cell r="AR619">
            <v>44609</v>
          </cell>
          <cell r="AS619" t="str">
            <v>febrero</v>
          </cell>
          <cell r="AT619" t="str">
            <v>STP</v>
          </cell>
          <cell r="AU619" t="str">
            <v>JIMMY DAIMER URBANO JIMENEZ</v>
          </cell>
          <cell r="AV619">
            <v>44609</v>
          </cell>
        </row>
        <row r="620">
          <cell r="AK620">
            <v>1288</v>
          </cell>
          <cell r="AL620">
            <v>20225100035483</v>
          </cell>
          <cell r="AM620">
            <v>44609</v>
          </cell>
          <cell r="AN620">
            <v>1288</v>
          </cell>
          <cell r="AO620">
            <v>2021</v>
          </cell>
          <cell r="AP620" t="str">
            <v>RICARDO ALONSO CAMACHO LONDOÑO</v>
          </cell>
          <cell r="AQ620" t="str">
            <v>Adicion/Prorroga</v>
          </cell>
          <cell r="AR620">
            <v>44609</v>
          </cell>
          <cell r="AS620" t="str">
            <v>febrero</v>
          </cell>
          <cell r="AT620" t="str">
            <v>STRD</v>
          </cell>
          <cell r="AU620" t="str">
            <v>ANGELA MARIA ROJAS PINZON</v>
          </cell>
          <cell r="AV620">
            <v>44620</v>
          </cell>
        </row>
        <row r="621">
          <cell r="AK621">
            <v>2040</v>
          </cell>
          <cell r="AL621">
            <v>20225100059033</v>
          </cell>
          <cell r="AM621">
            <v>44609</v>
          </cell>
          <cell r="AN621">
            <v>2040</v>
          </cell>
          <cell r="AO621">
            <v>2021</v>
          </cell>
          <cell r="AP621" t="str">
            <v>BERMUDEZ MARTINEZ JUAN DAVID</v>
          </cell>
          <cell r="AQ621" t="str">
            <v>Adicion/Prorroga</v>
          </cell>
          <cell r="AR621">
            <v>44609</v>
          </cell>
          <cell r="AS621" t="str">
            <v>febrero</v>
          </cell>
          <cell r="AT621" t="str">
            <v>STRD</v>
          </cell>
          <cell r="AU621" t="str">
            <v>ANGELA MARIA ROJAS PINZON</v>
          </cell>
          <cell r="AV621">
            <v>44616</v>
          </cell>
          <cell r="AW621" t="str">
            <v>Publicado</v>
          </cell>
        </row>
        <row r="622">
          <cell r="AK622">
            <v>917</v>
          </cell>
          <cell r="AL622">
            <v>20225100054583</v>
          </cell>
          <cell r="AM622">
            <v>44609</v>
          </cell>
          <cell r="AN622">
            <v>917</v>
          </cell>
          <cell r="AO622">
            <v>2021</v>
          </cell>
          <cell r="AP622" t="str">
            <v>CALDERON LIMA FRANK EDUARDO</v>
          </cell>
          <cell r="AQ622" t="str">
            <v>Adicion/Prorroga</v>
          </cell>
          <cell r="AR622">
            <v>44609</v>
          </cell>
          <cell r="AS622" t="str">
            <v>febrero</v>
          </cell>
          <cell r="AT622" t="str">
            <v>STRD</v>
          </cell>
          <cell r="AU622" t="str">
            <v>ANGELA MARIA ROJAS PINZON</v>
          </cell>
          <cell r="AV622">
            <v>44620</v>
          </cell>
          <cell r="AW622" t="str">
            <v>Publicado</v>
          </cell>
        </row>
        <row r="623">
          <cell r="AK623">
            <v>2559</v>
          </cell>
          <cell r="AL623">
            <v>20225000046523</v>
          </cell>
          <cell r="AM623">
            <v>44609</v>
          </cell>
          <cell r="AN623">
            <v>2559</v>
          </cell>
          <cell r="AO623">
            <v>2021</v>
          </cell>
          <cell r="AP623" t="str">
            <v xml:space="preserve">MARRIAGA GUTIERREZ KARINA ISABEL
</v>
          </cell>
          <cell r="AQ623" t="str">
            <v>Adicion/Prorroga</v>
          </cell>
          <cell r="AR623">
            <v>44609</v>
          </cell>
          <cell r="AS623" t="str">
            <v>febrero</v>
          </cell>
          <cell r="AT623" t="str">
            <v>STRD</v>
          </cell>
          <cell r="AU623" t="str">
            <v>ANGELA MARIA ROJAS PINZON</v>
          </cell>
          <cell r="AV623">
            <v>44737</v>
          </cell>
        </row>
        <row r="624">
          <cell r="AK624">
            <v>2218</v>
          </cell>
          <cell r="AL624">
            <v>20225000046473</v>
          </cell>
          <cell r="AM624">
            <v>44609</v>
          </cell>
          <cell r="AN624">
            <v>2218</v>
          </cell>
          <cell r="AO624">
            <v>2021</v>
          </cell>
          <cell r="AP624" t="str">
            <v>CAINA LÓPEZ JORGE ALEXANDER</v>
          </cell>
          <cell r="AQ624" t="str">
            <v>Adicion/Prorroga</v>
          </cell>
          <cell r="AR624">
            <v>44609</v>
          </cell>
          <cell r="AS624" t="str">
            <v>febrero</v>
          </cell>
          <cell r="AT624" t="str">
            <v>STRD</v>
          </cell>
          <cell r="AU624" t="str">
            <v>ANGELA MARIA ROJAS PINZON</v>
          </cell>
          <cell r="AV624">
            <v>44654</v>
          </cell>
        </row>
        <row r="625">
          <cell r="AK625">
            <v>2279</v>
          </cell>
          <cell r="AL625">
            <v>20225000046453</v>
          </cell>
          <cell r="AM625">
            <v>44609</v>
          </cell>
          <cell r="AN625">
            <v>2279</v>
          </cell>
          <cell r="AO625">
            <v>2021</v>
          </cell>
          <cell r="AP625" t="str">
            <v>AVENDAÑO OLIVARES JULIANA ALEJANDRA</v>
          </cell>
          <cell r="AQ625" t="str">
            <v>Adicion/Prorroga</v>
          </cell>
          <cell r="AR625">
            <v>44609</v>
          </cell>
          <cell r="AS625" t="str">
            <v>febrero</v>
          </cell>
          <cell r="AT625" t="str">
            <v>STRD</v>
          </cell>
          <cell r="AU625" t="str">
            <v>DIANA CAROLINA CARDENAS SANCHEZ</v>
          </cell>
          <cell r="AV625">
            <v>44662</v>
          </cell>
          <cell r="AW625" t="str">
            <v>Publicado</v>
          </cell>
        </row>
        <row r="626">
          <cell r="AK626">
            <v>2271</v>
          </cell>
          <cell r="AL626">
            <v>20225000045863</v>
          </cell>
          <cell r="AM626">
            <v>44609</v>
          </cell>
          <cell r="AN626">
            <v>2271</v>
          </cell>
          <cell r="AO626">
            <v>2021</v>
          </cell>
          <cell r="AP626" t="str">
            <v xml:space="preserve">CUELLAR CARMARGO CINDY MICHELLE
</v>
          </cell>
          <cell r="AQ626" t="str">
            <v>Adicion/Prorroga</v>
          </cell>
          <cell r="AR626">
            <v>44609</v>
          </cell>
          <cell r="AS626" t="str">
            <v>febrero</v>
          </cell>
          <cell r="AT626" t="str">
            <v>STRD</v>
          </cell>
          <cell r="AU626" t="str">
            <v>DIANA CAROLINA CARDENAS SANCHEZ</v>
          </cell>
          <cell r="AV626">
            <v>44654</v>
          </cell>
          <cell r="AW626" t="str">
            <v>Publicado</v>
          </cell>
        </row>
        <row r="627">
          <cell r="AK627">
            <v>935</v>
          </cell>
          <cell r="AL627">
            <v>20225100059263</v>
          </cell>
          <cell r="AM627">
            <v>44609</v>
          </cell>
          <cell r="AN627">
            <v>935</v>
          </cell>
          <cell r="AO627">
            <v>2021</v>
          </cell>
          <cell r="AP627" t="str">
            <v xml:space="preserve">CUERVO FORERO MARLON
</v>
          </cell>
          <cell r="AQ627" t="str">
            <v>Adicion/Prorroga</v>
          </cell>
          <cell r="AR627">
            <v>44609</v>
          </cell>
          <cell r="AS627" t="str">
            <v>febrero</v>
          </cell>
          <cell r="AT627" t="str">
            <v>STRD</v>
          </cell>
          <cell r="AU627" t="str">
            <v>DIANA CAROLINA CARDENAS SANCHEZ</v>
          </cell>
          <cell r="AV627">
            <v>44620</v>
          </cell>
          <cell r="AW627" t="str">
            <v>Publicado</v>
          </cell>
        </row>
        <row r="628">
          <cell r="AK628">
            <v>415</v>
          </cell>
          <cell r="AL628">
            <v>20225200063193</v>
          </cell>
          <cell r="AM628">
            <v>44609</v>
          </cell>
          <cell r="AN628">
            <v>415</v>
          </cell>
          <cell r="AO628">
            <v>2021</v>
          </cell>
          <cell r="AP628" t="str">
            <v>MORENO SERRANO LEONOR CRISTINA</v>
          </cell>
          <cell r="AQ628" t="str">
            <v>Adicion/Prorroga</v>
          </cell>
          <cell r="AR628">
            <v>44609</v>
          </cell>
          <cell r="AS628" t="str">
            <v>febrero</v>
          </cell>
          <cell r="AT628" t="str">
            <v>STRD</v>
          </cell>
          <cell r="AU628" t="str">
            <v>DIANA CAROLINA CARDENAS SANCHEZ</v>
          </cell>
          <cell r="AV628">
            <v>44620</v>
          </cell>
        </row>
        <row r="629">
          <cell r="AK629">
            <v>575</v>
          </cell>
          <cell r="AL629">
            <v>20225100060443</v>
          </cell>
          <cell r="AM629">
            <v>44609</v>
          </cell>
          <cell r="AN629">
            <v>575</v>
          </cell>
          <cell r="AO629">
            <v>2021</v>
          </cell>
          <cell r="AP629" t="str">
            <v>CASAS CUESTAS DARLY ELENID</v>
          </cell>
          <cell r="AQ629" t="str">
            <v>Adicion/Prorroga</v>
          </cell>
          <cell r="AR629">
            <v>44609</v>
          </cell>
          <cell r="AS629" t="str">
            <v>febrero</v>
          </cell>
          <cell r="AT629" t="str">
            <v>STRD</v>
          </cell>
          <cell r="AU629" t="str">
            <v>DIANA CAROLINA CARDENAS SANCHEZ</v>
          </cell>
          <cell r="AV629">
            <v>44620</v>
          </cell>
          <cell r="AW629" t="str">
            <v>Publicado</v>
          </cell>
        </row>
        <row r="630">
          <cell r="AK630">
            <v>372</v>
          </cell>
          <cell r="AL630">
            <v>20225200059983</v>
          </cell>
          <cell r="AM630">
            <v>44609</v>
          </cell>
          <cell r="AN630">
            <v>372</v>
          </cell>
          <cell r="AO630">
            <v>2021</v>
          </cell>
          <cell r="AP630" t="str">
            <v>JOHAN SEBASTIAN SORZA JAQUE</v>
          </cell>
          <cell r="AQ630" t="str">
            <v>Adicion/Prorroga</v>
          </cell>
          <cell r="AR630">
            <v>44609</v>
          </cell>
          <cell r="AS630" t="str">
            <v>febrero</v>
          </cell>
          <cell r="AT630" t="str">
            <v>STRD</v>
          </cell>
          <cell r="AU630" t="str">
            <v>NILET TORRES CANDELARIO</v>
          </cell>
          <cell r="AV630">
            <v>44620</v>
          </cell>
        </row>
        <row r="631">
          <cell r="AK631">
            <v>1569</v>
          </cell>
          <cell r="AL631">
            <v>20225100064523</v>
          </cell>
          <cell r="AM631">
            <v>44609</v>
          </cell>
          <cell r="AN631">
            <v>1569</v>
          </cell>
          <cell r="AO631">
            <v>2021</v>
          </cell>
          <cell r="AP631" t="str">
            <v xml:space="preserve">LEON FAJARDO CRISTIAN LEONARDO
</v>
          </cell>
          <cell r="AQ631" t="str">
            <v>Adicion/Prorroga</v>
          </cell>
          <cell r="AR631">
            <v>44609</v>
          </cell>
          <cell r="AS631" t="str">
            <v>febrero</v>
          </cell>
          <cell r="AT631" t="str">
            <v>STRD</v>
          </cell>
          <cell r="AU631" t="str">
            <v>NILET TORRES CANDELARIO</v>
          </cell>
          <cell r="AV631">
            <v>44623</v>
          </cell>
        </row>
        <row r="632">
          <cell r="AK632">
            <v>93</v>
          </cell>
          <cell r="AL632">
            <v>20225200068273</v>
          </cell>
          <cell r="AM632">
            <v>44609</v>
          </cell>
          <cell r="AN632">
            <v>93</v>
          </cell>
          <cell r="AO632">
            <v>2022</v>
          </cell>
          <cell r="AP632" t="str">
            <v>JENNY ASTRID LONDOÑO ROJAS</v>
          </cell>
          <cell r="AQ632" t="str">
            <v>Suspender el contrato</v>
          </cell>
          <cell r="AR632">
            <v>44609</v>
          </cell>
          <cell r="AS632" t="str">
            <v>febrero</v>
          </cell>
          <cell r="AT632" t="str">
            <v>STRD</v>
          </cell>
          <cell r="AU632" t="str">
            <v>NILET TORRES CANDELARIO</v>
          </cell>
          <cell r="AV632" t="str">
            <v>22/02/2022 al 28/02/2022</v>
          </cell>
          <cell r="AW632" t="str">
            <v>Publicado</v>
          </cell>
        </row>
        <row r="633">
          <cell r="AK633">
            <v>1394</v>
          </cell>
          <cell r="AL633" t="str">
            <v>20223000072593
20221500073043</v>
          </cell>
          <cell r="AM633">
            <v>44609</v>
          </cell>
          <cell r="AN633">
            <v>1394</v>
          </cell>
          <cell r="AO633">
            <v>2021</v>
          </cell>
          <cell r="AP633" t="str">
            <v xml:space="preserve"> LUZ ANDREA CARDENASBENITEZ  a PAOLA ANDREA HENAO ZAMORA</v>
          </cell>
          <cell r="AQ633" t="str">
            <v>Ceder el contrato</v>
          </cell>
          <cell r="AR633">
            <v>44609</v>
          </cell>
          <cell r="AS633" t="str">
            <v>febrero</v>
          </cell>
          <cell r="AT633" t="str">
            <v>SAF</v>
          </cell>
          <cell r="AU633" t="str">
            <v>YENIFFER LORENA ROJAS SAZA</v>
          </cell>
          <cell r="AV633">
            <v>44613</v>
          </cell>
        </row>
        <row r="634">
          <cell r="AK634">
            <v>2292</v>
          </cell>
          <cell r="AL634">
            <v>20225000072483</v>
          </cell>
          <cell r="AM634">
            <v>44609</v>
          </cell>
          <cell r="AN634">
            <v>2292</v>
          </cell>
          <cell r="AO634">
            <v>2021</v>
          </cell>
          <cell r="AP634" t="str">
            <v>NICOLAS MARTINEZ NOVOA  a PINTO GUALTERO DAVID FELIPE</v>
          </cell>
          <cell r="AQ634" t="str">
            <v>Ceder el contrato</v>
          </cell>
          <cell r="AR634">
            <v>44609</v>
          </cell>
          <cell r="AS634" t="str">
            <v>febrero</v>
          </cell>
          <cell r="AT634" t="str">
            <v>STRD</v>
          </cell>
          <cell r="AU634" t="str">
            <v>YENIFFER LORENA ROJAS SAZA</v>
          </cell>
          <cell r="AV634">
            <v>44610</v>
          </cell>
        </row>
        <row r="635">
          <cell r="AK635">
            <v>1814</v>
          </cell>
          <cell r="AL635">
            <v>20225100061193</v>
          </cell>
          <cell r="AM635">
            <v>44609</v>
          </cell>
          <cell r="AN635">
            <v>1814</v>
          </cell>
          <cell r="AO635">
            <v>2021</v>
          </cell>
          <cell r="AP635" t="str">
            <v xml:space="preserve">RODRIGUEZ SUAREZ CAMILO ANDRES
</v>
          </cell>
          <cell r="AQ635" t="str">
            <v>Suspender el contrato</v>
          </cell>
          <cell r="AR635">
            <v>44609</v>
          </cell>
          <cell r="AS635" t="str">
            <v>febrero</v>
          </cell>
          <cell r="AT635" t="str">
            <v>STRD</v>
          </cell>
          <cell r="AU635" t="str">
            <v>ANDERSON FABIAN QUITIAN QUITIAN</v>
          </cell>
          <cell r="AV635" t="str">
            <v>18/02/22  al 17/03/2022</v>
          </cell>
          <cell r="AW635" t="str">
            <v>Publicado</v>
          </cell>
        </row>
        <row r="636">
          <cell r="AK636">
            <v>2077</v>
          </cell>
          <cell r="AL636">
            <v>20226000072803</v>
          </cell>
          <cell r="AM636">
            <v>44609</v>
          </cell>
          <cell r="AN636">
            <v>2077</v>
          </cell>
          <cell r="AO636">
            <v>2021</v>
          </cell>
          <cell r="AP636" t="str">
            <v>CRISTHIAN GUILLERMO CORREA NORIEGA</v>
          </cell>
          <cell r="AQ636" t="str">
            <v>Adicion/Prorroga</v>
          </cell>
          <cell r="AR636">
            <v>44609</v>
          </cell>
          <cell r="AS636" t="str">
            <v>febrero</v>
          </cell>
          <cell r="AT636" t="str">
            <v>STP</v>
          </cell>
          <cell r="AU636" t="str">
            <v>NILET TORRES CANDELARIO</v>
          </cell>
          <cell r="AV636">
            <v>44612</v>
          </cell>
        </row>
        <row r="637">
          <cell r="AK637">
            <v>1739</v>
          </cell>
          <cell r="AL637">
            <v>20225100067473</v>
          </cell>
          <cell r="AM637">
            <v>44609</v>
          </cell>
          <cell r="AN637">
            <v>1739</v>
          </cell>
          <cell r="AO637">
            <v>2021</v>
          </cell>
          <cell r="AP637" t="str">
            <v>PERDOMO GUTIERREZ EDUARDO</v>
          </cell>
          <cell r="AQ637" t="str">
            <v>Adicion/Prorroga</v>
          </cell>
          <cell r="AR637">
            <v>44609</v>
          </cell>
          <cell r="AS637" t="str">
            <v>febrero</v>
          </cell>
          <cell r="AT637" t="str">
            <v>STRD</v>
          </cell>
          <cell r="AU637" t="str">
            <v>CLAUDIA LILIANA MUÑOZ BARAJAS</v>
          </cell>
          <cell r="AV637" t="str">
            <v>18/02/2022 al 17/03/2022</v>
          </cell>
          <cell r="AW637" t="str">
            <v>Publicado</v>
          </cell>
        </row>
        <row r="638">
          <cell r="AK638">
            <v>2857</v>
          </cell>
          <cell r="AL638">
            <v>20225000064563</v>
          </cell>
          <cell r="AM638">
            <v>44609</v>
          </cell>
          <cell r="AN638">
            <v>2857</v>
          </cell>
          <cell r="AO638">
            <v>2021</v>
          </cell>
          <cell r="AP638" t="str">
            <v>ALIADOS DE COLOMBIA SAS</v>
          </cell>
          <cell r="AQ638" t="str">
            <v>Acta de liquidacion</v>
          </cell>
          <cell r="AR638">
            <v>44609</v>
          </cell>
          <cell r="AS638" t="str">
            <v>febrero</v>
          </cell>
          <cell r="AT638" t="str">
            <v>STRD</v>
          </cell>
          <cell r="AU638" t="str">
            <v>ANGELA MARIA ROJAS PINZON</v>
          </cell>
        </row>
        <row r="639">
          <cell r="AK639">
            <v>2945</v>
          </cell>
          <cell r="AL639">
            <v>20225000064563</v>
          </cell>
          <cell r="AM639">
            <v>44609</v>
          </cell>
          <cell r="AN639">
            <v>2945</v>
          </cell>
          <cell r="AO639">
            <v>2021</v>
          </cell>
          <cell r="AP639" t="str">
            <v>ALIADOS DE COLOMBIA SAS</v>
          </cell>
          <cell r="AQ639" t="str">
            <v>Acta de liquidacion</v>
          </cell>
          <cell r="AR639">
            <v>44609</v>
          </cell>
          <cell r="AS639" t="str">
            <v>febrero</v>
          </cell>
          <cell r="AT639" t="str">
            <v>STRD</v>
          </cell>
          <cell r="AU639" t="str">
            <v>ANGELA MARIA ROJAS PINZON</v>
          </cell>
        </row>
        <row r="640">
          <cell r="AK640">
            <v>139</v>
          </cell>
          <cell r="AL640">
            <v>20225100067553</v>
          </cell>
          <cell r="AM640">
            <v>44610</v>
          </cell>
          <cell r="AN640">
            <v>139</v>
          </cell>
          <cell r="AO640">
            <v>2921</v>
          </cell>
          <cell r="AP640" t="str">
            <v xml:space="preserve">ORTIZ SALCEDO JOSE MAURICIO
</v>
          </cell>
          <cell r="AQ640" t="str">
            <v>Suspender el contrato</v>
          </cell>
          <cell r="AR640">
            <v>44610</v>
          </cell>
          <cell r="AS640" t="str">
            <v>febrero</v>
          </cell>
          <cell r="AT640" t="str">
            <v>STRD</v>
          </cell>
          <cell r="AU640" t="str">
            <v>SANDRA MILENA DELGADILLO VARGAS</v>
          </cell>
          <cell r="AV640" t="str">
            <v>21/02/2022 al 20/03/2022</v>
          </cell>
          <cell r="AW640" t="str">
            <v>Publicado</v>
          </cell>
        </row>
        <row r="641">
          <cell r="AK641">
            <v>2065</v>
          </cell>
          <cell r="AL641">
            <v>20225100064673</v>
          </cell>
          <cell r="AM641">
            <v>44610</v>
          </cell>
          <cell r="AN641">
            <v>2065</v>
          </cell>
          <cell r="AO641">
            <v>2021</v>
          </cell>
          <cell r="AP641" t="str">
            <v xml:space="preserve">ALGARRA ACOSTA JORGE ARMANDO
</v>
          </cell>
          <cell r="AQ641" t="str">
            <v>Adicion/Prorroga</v>
          </cell>
          <cell r="AR641">
            <v>44610</v>
          </cell>
          <cell r="AS641" t="str">
            <v>febrero</v>
          </cell>
          <cell r="AT641" t="str">
            <v>STRD</v>
          </cell>
          <cell r="AU641" t="str">
            <v>EDGAR SANCHEZ MONTOYA</v>
          </cell>
          <cell r="AV641">
            <v>44622</v>
          </cell>
          <cell r="AW641" t="str">
            <v>Publicado</v>
          </cell>
        </row>
        <row r="642">
          <cell r="AK642">
            <v>2075</v>
          </cell>
          <cell r="AL642">
            <v>20225100064613</v>
          </cell>
          <cell r="AM642">
            <v>44610</v>
          </cell>
          <cell r="AN642">
            <v>2075</v>
          </cell>
          <cell r="AO642">
            <v>2021</v>
          </cell>
          <cell r="AP642" t="str">
            <v>TORRADO PINEDA CESAR AUGUSTO</v>
          </cell>
          <cell r="AQ642" t="str">
            <v>Adicion/Prorroga</v>
          </cell>
          <cell r="AR642">
            <v>44610</v>
          </cell>
          <cell r="AS642" t="str">
            <v>febrero</v>
          </cell>
          <cell r="AT642" t="str">
            <v>STRD</v>
          </cell>
          <cell r="AU642" t="str">
            <v>EDGAR SANCHEZ MONTOYA</v>
          </cell>
          <cell r="AV642">
            <v>44621</v>
          </cell>
        </row>
        <row r="643">
          <cell r="AK643">
            <v>2267</v>
          </cell>
          <cell r="AL643">
            <v>20225100064623</v>
          </cell>
          <cell r="AM643">
            <v>44610</v>
          </cell>
          <cell r="AN643">
            <v>2267</v>
          </cell>
          <cell r="AO643">
            <v>2021</v>
          </cell>
          <cell r="AP643" t="str">
            <v>MORENO BUITRAGO CATHERINE ASTRID</v>
          </cell>
          <cell r="AQ643" t="str">
            <v>Adicion/Prorroga</v>
          </cell>
          <cell r="AR643">
            <v>44610</v>
          </cell>
          <cell r="AS643" t="str">
            <v>febrero</v>
          </cell>
          <cell r="AT643" t="str">
            <v>STRD</v>
          </cell>
          <cell r="AU643" t="str">
            <v>EDGAR SANCHEZ MONTOYA</v>
          </cell>
          <cell r="AV643">
            <v>44630</v>
          </cell>
        </row>
        <row r="644">
          <cell r="AK644">
            <v>1685</v>
          </cell>
          <cell r="AL644">
            <v>20225100064603</v>
          </cell>
          <cell r="AM644">
            <v>44610</v>
          </cell>
          <cell r="AN644">
            <v>1685</v>
          </cell>
          <cell r="AO644">
            <v>2021</v>
          </cell>
          <cell r="AP644" t="str">
            <v>LUGO JARAMILLO DANIEL HERNANDO</v>
          </cell>
          <cell r="AQ644" t="str">
            <v>Adicion/Prorroga</v>
          </cell>
          <cell r="AR644">
            <v>44610</v>
          </cell>
          <cell r="AS644" t="str">
            <v>febrero</v>
          </cell>
          <cell r="AT644" t="str">
            <v>STRD</v>
          </cell>
          <cell r="AU644" t="str">
            <v>EDGAR SANCHEZ MONTOYA</v>
          </cell>
          <cell r="AV644">
            <v>44625</v>
          </cell>
        </row>
        <row r="645">
          <cell r="AK645">
            <v>2089</v>
          </cell>
          <cell r="AL645">
            <v>20225100064593</v>
          </cell>
          <cell r="AM645">
            <v>44610</v>
          </cell>
          <cell r="AN645">
            <v>2089</v>
          </cell>
          <cell r="AO645">
            <v>2021</v>
          </cell>
          <cell r="AP645" t="str">
            <v>VASQUEZ MEJIA EDWARD</v>
          </cell>
          <cell r="AQ645" t="str">
            <v>Adicion/Prorroga</v>
          </cell>
          <cell r="AR645">
            <v>44610</v>
          </cell>
          <cell r="AS645" t="str">
            <v>febrero</v>
          </cell>
          <cell r="AT645" t="str">
            <v>STRD</v>
          </cell>
          <cell r="AU645" t="str">
            <v>EDGAR SANCHEZ MONTOYA</v>
          </cell>
          <cell r="AV645">
            <v>44623</v>
          </cell>
        </row>
        <row r="646">
          <cell r="AK646">
            <v>2111</v>
          </cell>
          <cell r="AL646">
            <v>20225100064573</v>
          </cell>
          <cell r="AM646">
            <v>44610</v>
          </cell>
          <cell r="AN646">
            <v>2111</v>
          </cell>
          <cell r="AO646">
            <v>2021</v>
          </cell>
          <cell r="AP646" t="str">
            <v>DIAZ TINOCO MARISOL</v>
          </cell>
          <cell r="AQ646" t="str">
            <v>Adicion/Prorroga</v>
          </cell>
          <cell r="AR646">
            <v>44610</v>
          </cell>
          <cell r="AS646" t="str">
            <v>febrero</v>
          </cell>
          <cell r="AT646" t="str">
            <v>STRD</v>
          </cell>
          <cell r="AU646" t="str">
            <v>EDGAR SANCHEZ MONTOYA</v>
          </cell>
          <cell r="AV646">
            <v>44622</v>
          </cell>
        </row>
        <row r="647">
          <cell r="AK647">
            <v>2125</v>
          </cell>
          <cell r="AL647">
            <v>20225100064553</v>
          </cell>
          <cell r="AM647">
            <v>44610</v>
          </cell>
          <cell r="AN647">
            <v>2125</v>
          </cell>
          <cell r="AO647">
            <v>2021</v>
          </cell>
          <cell r="AP647" t="str">
            <v xml:space="preserve">UYABAN DIAZ WILMER YESID </v>
          </cell>
          <cell r="AQ647" t="str">
            <v>Adicion/Prorroga</v>
          </cell>
          <cell r="AR647">
            <v>44610</v>
          </cell>
          <cell r="AS647" t="str">
            <v>febrero</v>
          </cell>
          <cell r="AT647" t="str">
            <v>STRD</v>
          </cell>
          <cell r="AU647" t="str">
            <v>ESNEYDER CARRANZA ORTIZ</v>
          </cell>
          <cell r="AV647">
            <v>44627</v>
          </cell>
          <cell r="AW647" t="str">
            <v>Publicado</v>
          </cell>
        </row>
        <row r="648">
          <cell r="AK648">
            <v>1911</v>
          </cell>
          <cell r="AL648">
            <v>20225100064513</v>
          </cell>
          <cell r="AM648">
            <v>44610</v>
          </cell>
          <cell r="AN648">
            <v>1911</v>
          </cell>
          <cell r="AO648">
            <v>2021</v>
          </cell>
          <cell r="AP648" t="str">
            <v>CASTRO FERNANDEZ JUAN PABLO</v>
          </cell>
          <cell r="AQ648" t="str">
            <v>Adicion/Prorroga</v>
          </cell>
          <cell r="AR648">
            <v>44610</v>
          </cell>
          <cell r="AS648" t="str">
            <v>febrero</v>
          </cell>
          <cell r="AT648" t="str">
            <v>STRD</v>
          </cell>
          <cell r="AU648" t="str">
            <v>ESNEYDER CARRANZA ORTIZ</v>
          </cell>
          <cell r="AV648">
            <v>44627</v>
          </cell>
        </row>
        <row r="649">
          <cell r="AK649">
            <v>1078</v>
          </cell>
          <cell r="AL649">
            <v>20225100064483</v>
          </cell>
          <cell r="AM649">
            <v>44610</v>
          </cell>
          <cell r="AN649">
            <v>1078</v>
          </cell>
          <cell r="AO649">
            <v>2021</v>
          </cell>
          <cell r="AP649" t="str">
            <v>SIERRA MORALES OMAR DANIE</v>
          </cell>
          <cell r="AQ649" t="str">
            <v>Adicion/Prorroga</v>
          </cell>
          <cell r="AR649">
            <v>44610</v>
          </cell>
          <cell r="AS649" t="str">
            <v>febrero</v>
          </cell>
          <cell r="AT649" t="str">
            <v>STRD</v>
          </cell>
          <cell r="AU649" t="str">
            <v>ESNEYDER CARRANZA ORTIZ</v>
          </cell>
          <cell r="AV649">
            <v>44621</v>
          </cell>
        </row>
        <row r="650">
          <cell r="AK650">
            <v>1296</v>
          </cell>
          <cell r="AL650">
            <v>20225100064403</v>
          </cell>
          <cell r="AM650">
            <v>44610</v>
          </cell>
          <cell r="AN650">
            <v>1296</v>
          </cell>
          <cell r="AO650">
            <v>2021</v>
          </cell>
          <cell r="AP650" t="str">
            <v>CLAVIJO VERA JUAN SEBASTIAN</v>
          </cell>
          <cell r="AQ650" t="str">
            <v>Adicion/Prorroga</v>
          </cell>
          <cell r="AR650">
            <v>44610</v>
          </cell>
          <cell r="AS650" t="str">
            <v>febrero</v>
          </cell>
          <cell r="AT650" t="str">
            <v>STRD</v>
          </cell>
          <cell r="AU650" t="str">
            <v>ESNEYDER CARRANZA ORTIZ</v>
          </cell>
          <cell r="AV650">
            <v>44620</v>
          </cell>
        </row>
        <row r="651">
          <cell r="AK651">
            <v>567</v>
          </cell>
          <cell r="AL651">
            <v>20225200063313</v>
          </cell>
          <cell r="AM651">
            <v>44610</v>
          </cell>
          <cell r="AN651">
            <v>567</v>
          </cell>
          <cell r="AO651">
            <v>2021</v>
          </cell>
          <cell r="AP651" t="str">
            <v>NOVOA ARENAS OSCAR MAURICIO</v>
          </cell>
          <cell r="AQ651" t="str">
            <v>Adicion/Prorroga</v>
          </cell>
          <cell r="AR651">
            <v>44610</v>
          </cell>
          <cell r="AS651" t="str">
            <v>febrero</v>
          </cell>
          <cell r="AT651" t="str">
            <v>STRD</v>
          </cell>
          <cell r="AU651" t="str">
            <v>ESNEYDER CARRANZA ORTIZ</v>
          </cell>
          <cell r="AV651">
            <v>44620</v>
          </cell>
        </row>
        <row r="652">
          <cell r="AK652">
            <v>899</v>
          </cell>
          <cell r="AL652">
            <v>20225100061823</v>
          </cell>
          <cell r="AM652">
            <v>44610</v>
          </cell>
          <cell r="AN652">
            <v>899</v>
          </cell>
          <cell r="AO652">
            <v>2021</v>
          </cell>
          <cell r="AP652" t="str">
            <v>WILMER SMITH PEREZ GUERRERO</v>
          </cell>
          <cell r="AQ652" t="str">
            <v>Adicion/Prorroga</v>
          </cell>
          <cell r="AR652">
            <v>44610</v>
          </cell>
          <cell r="AS652" t="str">
            <v>febrero</v>
          </cell>
          <cell r="AT652" t="str">
            <v>STRD</v>
          </cell>
          <cell r="AU652" t="str">
            <v>ESNEYDER CARRANZA ORTIZ</v>
          </cell>
          <cell r="AV652">
            <v>44621</v>
          </cell>
        </row>
        <row r="653">
          <cell r="AK653">
            <v>1157</v>
          </cell>
          <cell r="AL653">
            <v>20225100060853</v>
          </cell>
          <cell r="AM653">
            <v>44610</v>
          </cell>
          <cell r="AN653">
            <v>1157</v>
          </cell>
          <cell r="AO653">
            <v>2021</v>
          </cell>
          <cell r="AP653" t="str">
            <v>MARGARITA ROSA ROJAS VARGAS</v>
          </cell>
          <cell r="AQ653" t="str">
            <v>Adicion/Prorroga</v>
          </cell>
          <cell r="AR653">
            <v>44610</v>
          </cell>
          <cell r="AS653" t="str">
            <v>febrero</v>
          </cell>
          <cell r="AT653" t="str">
            <v>STRD</v>
          </cell>
          <cell r="AU653" t="str">
            <v>ANDERSON FABIAN QUITIAN QUITIAN</v>
          </cell>
          <cell r="AV653">
            <v>44620</v>
          </cell>
        </row>
        <row r="654">
          <cell r="AK654">
            <v>538</v>
          </cell>
          <cell r="AL654">
            <v>20225100060673</v>
          </cell>
          <cell r="AM654">
            <v>44610</v>
          </cell>
          <cell r="AN654">
            <v>538</v>
          </cell>
          <cell r="AO654">
            <v>2021</v>
          </cell>
          <cell r="AP654" t="str">
            <v>MURCIA TRIANA VICTOR MANUEL</v>
          </cell>
          <cell r="AQ654" t="str">
            <v>Adicion/Prorroga</v>
          </cell>
          <cell r="AR654">
            <v>44610</v>
          </cell>
          <cell r="AS654" t="str">
            <v>febrero</v>
          </cell>
          <cell r="AT654" t="str">
            <v>STRD</v>
          </cell>
          <cell r="AU654" t="str">
            <v>ANDERSON FABIAN QUITIAN QUITIAN</v>
          </cell>
          <cell r="AV654">
            <v>44620</v>
          </cell>
        </row>
        <row r="655">
          <cell r="AK655">
            <v>1012</v>
          </cell>
          <cell r="AL655">
            <v>20225200060613</v>
          </cell>
          <cell r="AM655">
            <v>44610</v>
          </cell>
          <cell r="AN655">
            <v>1012</v>
          </cell>
          <cell r="AO655">
            <v>2021</v>
          </cell>
          <cell r="AP655" t="str">
            <v>NENRODT DAVID SOLANO MARTINEZ</v>
          </cell>
          <cell r="AQ655" t="str">
            <v>Adicion/Prorroga</v>
          </cell>
          <cell r="AR655">
            <v>44610</v>
          </cell>
          <cell r="AS655" t="str">
            <v>febrero</v>
          </cell>
          <cell r="AT655" t="str">
            <v>STRD</v>
          </cell>
          <cell r="AU655" t="str">
            <v>ANDERSON FABIAN QUITIAN QUITIAN</v>
          </cell>
          <cell r="AV655">
            <v>44620</v>
          </cell>
        </row>
        <row r="656">
          <cell r="AK656">
            <v>736</v>
          </cell>
          <cell r="AL656">
            <v>20225200060543</v>
          </cell>
          <cell r="AM656">
            <v>44610</v>
          </cell>
          <cell r="AN656">
            <v>736</v>
          </cell>
          <cell r="AO656">
            <v>2021</v>
          </cell>
          <cell r="AP656" t="str">
            <v xml:space="preserve">XIMENA CORRECHA CUMACO </v>
          </cell>
          <cell r="AQ656" t="str">
            <v>Adicion/Prorroga</v>
          </cell>
          <cell r="AR656">
            <v>44610</v>
          </cell>
          <cell r="AS656" t="str">
            <v>febrero</v>
          </cell>
          <cell r="AT656" t="str">
            <v>STRD</v>
          </cell>
          <cell r="AU656" t="str">
            <v>ANDERSON FABIAN QUITIAN QUITIAN</v>
          </cell>
          <cell r="AV656">
            <v>44620</v>
          </cell>
          <cell r="AW656" t="str">
            <v>Publicado</v>
          </cell>
        </row>
        <row r="657">
          <cell r="AK657">
            <v>576</v>
          </cell>
          <cell r="AL657">
            <v>20225100060453</v>
          </cell>
          <cell r="AM657">
            <v>44610</v>
          </cell>
          <cell r="AN657">
            <v>576</v>
          </cell>
          <cell r="AO657">
            <v>2021</v>
          </cell>
          <cell r="AP657" t="str">
            <v>LOMBO VALENCIA ANA MARIA</v>
          </cell>
          <cell r="AQ657" t="str">
            <v>Adicion/Prorroga</v>
          </cell>
          <cell r="AR657">
            <v>44610</v>
          </cell>
          <cell r="AS657" t="str">
            <v>febrero</v>
          </cell>
          <cell r="AT657" t="str">
            <v>STRD</v>
          </cell>
          <cell r="AU657" t="str">
            <v>ANDERSON FABIAN QUITIAN QUITIAN</v>
          </cell>
          <cell r="AV657">
            <v>44620</v>
          </cell>
        </row>
        <row r="658">
          <cell r="AK658">
            <v>1128</v>
          </cell>
          <cell r="AL658">
            <v>20225100060373</v>
          </cell>
          <cell r="AM658">
            <v>44610</v>
          </cell>
          <cell r="AN658">
            <v>1128</v>
          </cell>
          <cell r="AO658">
            <v>2021</v>
          </cell>
          <cell r="AP658" t="str">
            <v xml:space="preserve">RODRIGUEZ MALDONADO JOSE FRANCISCO
</v>
          </cell>
          <cell r="AQ658" t="str">
            <v>Adicion/Prorroga</v>
          </cell>
          <cell r="AR658">
            <v>44610</v>
          </cell>
          <cell r="AS658" t="str">
            <v>febrero</v>
          </cell>
          <cell r="AT658" t="str">
            <v>STRD</v>
          </cell>
          <cell r="AU658" t="str">
            <v>SANDRA MILENA DELGADILLO VARGAS</v>
          </cell>
          <cell r="AV658">
            <v>44620</v>
          </cell>
        </row>
        <row r="659">
          <cell r="AK659">
            <v>484</v>
          </cell>
          <cell r="AL659">
            <v>20225200059623</v>
          </cell>
          <cell r="AM659">
            <v>44610</v>
          </cell>
          <cell r="AN659">
            <v>484</v>
          </cell>
          <cell r="AO659">
            <v>2021</v>
          </cell>
          <cell r="AP659" t="str">
            <v xml:space="preserve">JEIMMY CAROLINA PEREZ GONZALEZ </v>
          </cell>
          <cell r="AQ659" t="str">
            <v>Adicion/Prorroga</v>
          </cell>
          <cell r="AR659">
            <v>44610</v>
          </cell>
          <cell r="AS659" t="str">
            <v>febrero</v>
          </cell>
          <cell r="AT659" t="str">
            <v>STRD</v>
          </cell>
          <cell r="AU659" t="str">
            <v>SANDRA MILENA DELGADILLO VARGAS</v>
          </cell>
          <cell r="AV659">
            <v>44620</v>
          </cell>
          <cell r="AW659" t="str">
            <v>Publicado</v>
          </cell>
        </row>
        <row r="660">
          <cell r="AK660">
            <v>637</v>
          </cell>
          <cell r="AL660">
            <v>20225200058453</v>
          </cell>
          <cell r="AM660">
            <v>44610</v>
          </cell>
          <cell r="AN660">
            <v>637</v>
          </cell>
          <cell r="AO660">
            <v>2021</v>
          </cell>
          <cell r="AP660" t="str">
            <v xml:space="preserve">DIANA PAOLA ACERO </v>
          </cell>
          <cell r="AQ660" t="str">
            <v>Adicion/Prorroga</v>
          </cell>
          <cell r="AR660">
            <v>44610</v>
          </cell>
          <cell r="AS660" t="str">
            <v>febrero</v>
          </cell>
          <cell r="AT660" t="str">
            <v>STRD</v>
          </cell>
          <cell r="AU660" t="str">
            <v>SANDRA MILENA DELGADILLO VARGAS</v>
          </cell>
          <cell r="AV660">
            <v>44620</v>
          </cell>
        </row>
        <row r="661">
          <cell r="AK661">
            <v>488</v>
          </cell>
          <cell r="AL661">
            <v>20225100058393</v>
          </cell>
          <cell r="AM661">
            <v>44610</v>
          </cell>
          <cell r="AN661">
            <v>488</v>
          </cell>
          <cell r="AO661">
            <v>2021</v>
          </cell>
          <cell r="AP661" t="str">
            <v>TRUJILLO HEUSSER WILLY AUGUSTO</v>
          </cell>
          <cell r="AQ661" t="str">
            <v>Adicion/Prorroga</v>
          </cell>
          <cell r="AR661">
            <v>44610</v>
          </cell>
          <cell r="AS661" t="str">
            <v>febrero</v>
          </cell>
          <cell r="AT661" t="str">
            <v>STRD</v>
          </cell>
          <cell r="AU661" t="str">
            <v>SANDRA MILENA DELGADILLO VARGAS</v>
          </cell>
          <cell r="AV661">
            <v>44620</v>
          </cell>
          <cell r="AW661" t="str">
            <v>Publicado</v>
          </cell>
        </row>
        <row r="662">
          <cell r="AK662">
            <v>967</v>
          </cell>
          <cell r="AL662">
            <v>20225100058363</v>
          </cell>
          <cell r="AM662">
            <v>44610</v>
          </cell>
          <cell r="AN662">
            <v>967</v>
          </cell>
          <cell r="AO662">
            <v>2021</v>
          </cell>
          <cell r="AP662" t="str">
            <v xml:space="preserve">RIOS MONDRAGON PABLO
</v>
          </cell>
          <cell r="AQ662" t="str">
            <v>Adicion/Prorroga</v>
          </cell>
          <cell r="AR662">
            <v>44610</v>
          </cell>
          <cell r="AS662" t="str">
            <v>febrero</v>
          </cell>
          <cell r="AT662" t="str">
            <v>STRD</v>
          </cell>
          <cell r="AU662" t="str">
            <v>KAREN ELIANA RINCON ESCOBAR</v>
          </cell>
          <cell r="AV662">
            <v>44620</v>
          </cell>
        </row>
        <row r="663">
          <cell r="AK663">
            <v>628</v>
          </cell>
          <cell r="AL663">
            <v>20225200057943</v>
          </cell>
          <cell r="AM663">
            <v>44610</v>
          </cell>
          <cell r="AN663">
            <v>628</v>
          </cell>
          <cell r="AO663">
            <v>2021</v>
          </cell>
          <cell r="AP663" t="str">
            <v>CAMILO ANDRES BELTRAN</v>
          </cell>
          <cell r="AQ663" t="str">
            <v>Adicion/Prorroga</v>
          </cell>
          <cell r="AR663">
            <v>44610</v>
          </cell>
          <cell r="AS663" t="str">
            <v>febrero</v>
          </cell>
          <cell r="AT663" t="str">
            <v>STRD</v>
          </cell>
          <cell r="AU663" t="str">
            <v>KAREN ELIANA RINCON ESCOBAR</v>
          </cell>
          <cell r="AV663">
            <v>44620</v>
          </cell>
          <cell r="AW663" t="str">
            <v>Publicado</v>
          </cell>
        </row>
        <row r="664">
          <cell r="AK664">
            <v>906</v>
          </cell>
          <cell r="AL664">
            <v>20225100057893</v>
          </cell>
          <cell r="AM664">
            <v>44610</v>
          </cell>
          <cell r="AN664">
            <v>906</v>
          </cell>
          <cell r="AO664">
            <v>2021</v>
          </cell>
          <cell r="AP664" t="str">
            <v>PAIPILLA GUTIERREZ RICARDO EMIRO</v>
          </cell>
          <cell r="AQ664" t="str">
            <v>Adicion/Prorroga</v>
          </cell>
          <cell r="AR664">
            <v>44610</v>
          </cell>
          <cell r="AS664" t="str">
            <v>febrero</v>
          </cell>
          <cell r="AT664" t="str">
            <v>STRD</v>
          </cell>
          <cell r="AU664" t="str">
            <v>KAREN ELIANA RINCON ESCOBAR</v>
          </cell>
          <cell r="AV664">
            <v>44620</v>
          </cell>
        </row>
        <row r="665">
          <cell r="AK665">
            <v>1882</v>
          </cell>
          <cell r="AL665">
            <v>20225100056873</v>
          </cell>
          <cell r="AM665">
            <v>44610</v>
          </cell>
          <cell r="AN665">
            <v>1882</v>
          </cell>
          <cell r="AO665">
            <v>2021</v>
          </cell>
          <cell r="AP665" t="str">
            <v>GUECHA ARANGO DAVID JULIAN</v>
          </cell>
          <cell r="AQ665" t="str">
            <v>Adicion/Prorroga</v>
          </cell>
          <cell r="AR665">
            <v>44610</v>
          </cell>
          <cell r="AS665" t="str">
            <v>febrero</v>
          </cell>
          <cell r="AT665" t="str">
            <v>STRD</v>
          </cell>
          <cell r="AU665" t="str">
            <v>KAREN ELIANA RINCON ESCOBAR</v>
          </cell>
          <cell r="AV665">
            <v>44622</v>
          </cell>
        </row>
        <row r="666">
          <cell r="AK666">
            <v>1298</v>
          </cell>
          <cell r="AL666">
            <v>20225100056453</v>
          </cell>
          <cell r="AM666">
            <v>44610</v>
          </cell>
          <cell r="AN666">
            <v>1298</v>
          </cell>
          <cell r="AO666">
            <v>2021</v>
          </cell>
          <cell r="AP666" t="str">
            <v>PAOLA ANDREA ANGULO ZAPATA</v>
          </cell>
          <cell r="AQ666" t="str">
            <v>Adicion/Prorroga</v>
          </cell>
          <cell r="AR666">
            <v>44610</v>
          </cell>
          <cell r="AS666" t="str">
            <v>febrero</v>
          </cell>
          <cell r="AT666" t="str">
            <v>STRD</v>
          </cell>
          <cell r="AU666" t="str">
            <v>CLAUDIA LILIANA MUÑOZ BARAJAS</v>
          </cell>
          <cell r="AV666">
            <v>44620</v>
          </cell>
        </row>
        <row r="667">
          <cell r="AK667">
            <v>367</v>
          </cell>
          <cell r="AL667">
            <v>20225100055713</v>
          </cell>
          <cell r="AM667">
            <v>44610</v>
          </cell>
          <cell r="AN667">
            <v>367</v>
          </cell>
          <cell r="AO667">
            <v>2021</v>
          </cell>
          <cell r="AP667" t="str">
            <v xml:space="preserve">CABIATIVA SARMIENTO JOVANY ANTONIO
</v>
          </cell>
          <cell r="AQ667" t="str">
            <v>Adicion/Prorroga</v>
          </cell>
          <cell r="AR667">
            <v>44610</v>
          </cell>
          <cell r="AS667" t="str">
            <v>febrero</v>
          </cell>
          <cell r="AT667" t="str">
            <v>STRD</v>
          </cell>
          <cell r="AU667" t="str">
            <v>CLAUDIA LILIANA MUÑOZ BARAJAS</v>
          </cell>
          <cell r="AV667">
            <v>44620</v>
          </cell>
        </row>
        <row r="668">
          <cell r="AK668">
            <v>1073</v>
          </cell>
          <cell r="AL668">
            <v>20225100054563</v>
          </cell>
          <cell r="AM668">
            <v>44610</v>
          </cell>
          <cell r="AN668">
            <v>1073</v>
          </cell>
          <cell r="AO668">
            <v>2021</v>
          </cell>
          <cell r="AP668" t="str">
            <v>HURTADO MORENO JOSE ALONSO</v>
          </cell>
          <cell r="AQ668" t="str">
            <v>Adicion/Prorroga</v>
          </cell>
          <cell r="AR668">
            <v>44610</v>
          </cell>
          <cell r="AS668" t="str">
            <v>febrero</v>
          </cell>
          <cell r="AT668" t="str">
            <v>STRD</v>
          </cell>
          <cell r="AU668" t="str">
            <v>CLAUDIA LILIANA MUÑOZ BARAJAS</v>
          </cell>
          <cell r="AV668">
            <v>44620</v>
          </cell>
        </row>
        <row r="669">
          <cell r="AK669">
            <v>526</v>
          </cell>
          <cell r="AL669">
            <v>20225100054343</v>
          </cell>
          <cell r="AM669">
            <v>44610</v>
          </cell>
          <cell r="AN669">
            <v>526</v>
          </cell>
          <cell r="AO669">
            <v>2021</v>
          </cell>
          <cell r="AP669" t="str">
            <v>URRUTIA OCORO MARIA ISABEL FINALIZA</v>
          </cell>
          <cell r="AQ669" t="str">
            <v>Adicion/Prorroga</v>
          </cell>
          <cell r="AR669">
            <v>44610</v>
          </cell>
          <cell r="AS669" t="str">
            <v>febrero</v>
          </cell>
          <cell r="AT669" t="str">
            <v>STRD</v>
          </cell>
          <cell r="AU669" t="str">
            <v>CLAUDIA LILIANA MUÑOZ BARAJAS</v>
          </cell>
          <cell r="AV669">
            <v>44620</v>
          </cell>
        </row>
        <row r="670">
          <cell r="AK670">
            <v>2253</v>
          </cell>
          <cell r="AL670">
            <v>20225000046613</v>
          </cell>
          <cell r="AM670">
            <v>44610</v>
          </cell>
          <cell r="AN670">
            <v>2253</v>
          </cell>
          <cell r="AO670">
            <v>2021</v>
          </cell>
          <cell r="AP670" t="str">
            <v>VARGAS ENCISO JHONNY FERNANDO</v>
          </cell>
          <cell r="AQ670" t="str">
            <v>Adicion/Prorroga</v>
          </cell>
          <cell r="AR670">
            <v>44610</v>
          </cell>
          <cell r="AS670" t="str">
            <v>febrero</v>
          </cell>
          <cell r="AT670" t="str">
            <v>STRD</v>
          </cell>
          <cell r="AU670" t="str">
            <v>ANGELA MARIA ROJAS PINZON</v>
          </cell>
          <cell r="AV670">
            <v>44660</v>
          </cell>
        </row>
        <row r="671">
          <cell r="AK671">
            <v>2223</v>
          </cell>
          <cell r="AL671">
            <v>20225000046553</v>
          </cell>
          <cell r="AM671">
            <v>44610</v>
          </cell>
          <cell r="AN671">
            <v>2223</v>
          </cell>
          <cell r="AO671">
            <v>2021</v>
          </cell>
          <cell r="AP671" t="str">
            <v xml:space="preserve">RAMIREZ BARRIOS DUVAN LEONARDO
</v>
          </cell>
          <cell r="AQ671" t="str">
            <v>Adicion/Prorroga</v>
          </cell>
          <cell r="AR671">
            <v>44610</v>
          </cell>
          <cell r="AS671" t="str">
            <v>febrero</v>
          </cell>
          <cell r="AT671" t="str">
            <v>STRD</v>
          </cell>
          <cell r="AU671" t="str">
            <v>ANGELA MARIA ROJAS PINZON</v>
          </cell>
          <cell r="AV671">
            <v>44654</v>
          </cell>
        </row>
        <row r="672">
          <cell r="AK672">
            <v>1081</v>
          </cell>
          <cell r="AL672">
            <v>20225100046143</v>
          </cell>
          <cell r="AM672">
            <v>44610</v>
          </cell>
          <cell r="AN672">
            <v>1081</v>
          </cell>
          <cell r="AO672">
            <v>2021</v>
          </cell>
          <cell r="AP672" t="str">
            <v>FRANCO MENDEZ RUSBEL HERNAN</v>
          </cell>
          <cell r="AQ672" t="str">
            <v>Adicion/Prorroga</v>
          </cell>
          <cell r="AR672">
            <v>44610</v>
          </cell>
          <cell r="AS672" t="str">
            <v>febrero</v>
          </cell>
          <cell r="AT672" t="str">
            <v>STRD</v>
          </cell>
          <cell r="AU672" t="str">
            <v>ANGELA MARIA ROJAS PINZON</v>
          </cell>
          <cell r="AV672">
            <v>44620</v>
          </cell>
          <cell r="AW672" t="str">
            <v>Publicado</v>
          </cell>
        </row>
        <row r="673">
          <cell r="AK673">
            <v>1083</v>
          </cell>
          <cell r="AL673">
            <v>20225100046063</v>
          </cell>
          <cell r="AM673">
            <v>44610</v>
          </cell>
          <cell r="AN673">
            <v>1083</v>
          </cell>
          <cell r="AO673">
            <v>2021</v>
          </cell>
          <cell r="AP673" t="str">
            <v>CARDONA CAÑON LADY</v>
          </cell>
          <cell r="AQ673" t="str">
            <v>Adicion/Prorroga</v>
          </cell>
          <cell r="AR673">
            <v>44610</v>
          </cell>
          <cell r="AS673" t="str">
            <v>febrero</v>
          </cell>
          <cell r="AT673" t="str">
            <v>STRD</v>
          </cell>
          <cell r="AU673" t="str">
            <v>ANGELA MARIA ROJAS PINZON</v>
          </cell>
          <cell r="AV673">
            <v>44620</v>
          </cell>
        </row>
        <row r="674">
          <cell r="AK674">
            <v>1509</v>
          </cell>
          <cell r="AL674">
            <v>20225200045143</v>
          </cell>
          <cell r="AM674">
            <v>44610</v>
          </cell>
          <cell r="AN674">
            <v>1509</v>
          </cell>
          <cell r="AO674">
            <v>2021</v>
          </cell>
          <cell r="AP674" t="str">
            <v xml:space="preserve">PRIETO GARZÓN MARIA PAULA </v>
          </cell>
          <cell r="AQ674" t="str">
            <v>Adicion/Prorroga</v>
          </cell>
          <cell r="AR674">
            <v>44610</v>
          </cell>
          <cell r="AS674" t="str">
            <v>febrero</v>
          </cell>
          <cell r="AT674" t="str">
            <v>STRD</v>
          </cell>
          <cell r="AU674" t="str">
            <v>ANA LIZETH QUINTERO GALVIS</v>
          </cell>
          <cell r="AV674">
            <v>44620</v>
          </cell>
        </row>
        <row r="675">
          <cell r="AK675">
            <v>2039</v>
          </cell>
          <cell r="AL675">
            <v>20225100042033</v>
          </cell>
          <cell r="AM675">
            <v>44610</v>
          </cell>
          <cell r="AN675">
            <v>2039</v>
          </cell>
          <cell r="AO675">
            <v>2021</v>
          </cell>
          <cell r="AP675" t="str">
            <v>TRUJILLO RODRIGUEZ CAMILO ARTURO</v>
          </cell>
          <cell r="AQ675" t="str">
            <v>Adicion/Prorroga</v>
          </cell>
          <cell r="AR675">
            <v>44610</v>
          </cell>
          <cell r="AS675" t="str">
            <v>febrero</v>
          </cell>
          <cell r="AT675" t="str">
            <v>STRD</v>
          </cell>
          <cell r="AU675" t="str">
            <v>ANA LIZETH QUINTERO GALVIS</v>
          </cell>
          <cell r="AV675">
            <v>44611</v>
          </cell>
        </row>
        <row r="676">
          <cell r="AK676">
            <v>2705</v>
          </cell>
          <cell r="AL676" t="str">
            <v>20224200069413
20224200125523</v>
          </cell>
          <cell r="AM676">
            <v>44609</v>
          </cell>
          <cell r="AN676">
            <v>2705</v>
          </cell>
          <cell r="AO676">
            <v>2021</v>
          </cell>
          <cell r="AP676" t="str">
            <v>CONSORCIO VISION OLAYA HERRERA</v>
          </cell>
          <cell r="AQ676" t="str">
            <v>Ajustar nueva fecha de terminacion
Reinicio</v>
          </cell>
          <cell r="AR676">
            <v>44610</v>
          </cell>
          <cell r="AS676" t="str">
            <v>febrero</v>
          </cell>
          <cell r="AT676" t="str">
            <v>STC</v>
          </cell>
          <cell r="AU676" t="str">
            <v>NILET TORRES CANDELARIO</v>
          </cell>
        </row>
        <row r="677">
          <cell r="AK677">
            <v>2712</v>
          </cell>
          <cell r="AL677">
            <v>20223210063103</v>
          </cell>
          <cell r="AM677">
            <v>44610</v>
          </cell>
          <cell r="AN677">
            <v>2712</v>
          </cell>
          <cell r="AO677">
            <v>2021</v>
          </cell>
          <cell r="AP677" t="str">
            <v>U.T. LA PREVISORA S.A. COMPAÑÍA DE SEGUROS, MAPFRE SEGUROS GENERALES DE
COLOMBIA S.A, ALLIANZ SEGUROS S.A Y AXA COLPATRIA SEGUROS S.A.</v>
          </cell>
          <cell r="AQ677" t="str">
            <v>Ajustar nueva fecha de terminacion</v>
          </cell>
          <cell r="AR677">
            <v>44610</v>
          </cell>
          <cell r="AS677" t="str">
            <v>febrero</v>
          </cell>
          <cell r="AT677" t="str">
            <v>SAF</v>
          </cell>
          <cell r="AU677" t="str">
            <v>DIEGO ROLDAN</v>
          </cell>
        </row>
        <row r="678">
          <cell r="AK678">
            <v>2713</v>
          </cell>
          <cell r="AL678">
            <v>20223210061953</v>
          </cell>
          <cell r="AM678">
            <v>44610</v>
          </cell>
          <cell r="AN678">
            <v>2713</v>
          </cell>
          <cell r="AO678">
            <v>2021</v>
          </cell>
          <cell r="AP678" t="str">
            <v>U.T. LA PREVISORA S.A. COMPAÑÍA DE SEGUROS, MAPFRE SEGUROS GENERALES DE
COLOMBIA S.A, ALLIANZ SEGUROS S.A Y AXA COLPATRIA SEGUROS S.A.</v>
          </cell>
          <cell r="AQ678" t="str">
            <v>Ajustar nueva fecha de terminacion</v>
          </cell>
          <cell r="AR678">
            <v>44610</v>
          </cell>
          <cell r="AS678" t="str">
            <v>febrero</v>
          </cell>
          <cell r="AT678" t="str">
            <v>SAF</v>
          </cell>
          <cell r="AU678" t="str">
            <v>DIEGO ROLDAN</v>
          </cell>
          <cell r="AW678" t="str">
            <v>Publicado</v>
          </cell>
        </row>
        <row r="679">
          <cell r="AK679">
            <v>2101</v>
          </cell>
          <cell r="AL679">
            <v>20225100066073</v>
          </cell>
          <cell r="AM679">
            <v>44610</v>
          </cell>
          <cell r="AN679">
            <v>2101</v>
          </cell>
          <cell r="AO679">
            <v>2021</v>
          </cell>
          <cell r="AP679" t="str">
            <v>GAONA SUAREZ KATHERIN LORENA</v>
          </cell>
          <cell r="AQ679" t="str">
            <v>Suspender el contrato</v>
          </cell>
          <cell r="AR679">
            <v>44610</v>
          </cell>
          <cell r="AS679" t="str">
            <v>febrero</v>
          </cell>
          <cell r="AT679" t="str">
            <v>STRD</v>
          </cell>
          <cell r="AU679" t="str">
            <v>ANDERSON FABIAN QUITIAN QUITIAN</v>
          </cell>
          <cell r="AV679" t="str">
            <v>18/02/2022 al 10/03/2022</v>
          </cell>
          <cell r="AW679" t="str">
            <v>Publicado</v>
          </cell>
        </row>
        <row r="680">
          <cell r="AK680">
            <v>2482</v>
          </cell>
          <cell r="AL680">
            <v>20226000073873</v>
          </cell>
          <cell r="AM680">
            <v>44610</v>
          </cell>
          <cell r="AN680">
            <v>2482</v>
          </cell>
          <cell r="AO680">
            <v>2021</v>
          </cell>
          <cell r="AP680" t="str">
            <v>OLGA LUCIA BERNAL VELASQUEZ</v>
          </cell>
          <cell r="AQ680" t="str">
            <v>Adicion/Prorroga</v>
          </cell>
          <cell r="AR680">
            <v>44610</v>
          </cell>
          <cell r="AS680" t="str">
            <v>febrero</v>
          </cell>
          <cell r="AT680" t="str">
            <v>STP</v>
          </cell>
          <cell r="AU680" t="str">
            <v>SILVIA JULIANA MANRIQUE FLOREZ</v>
          </cell>
          <cell r="AV680">
            <v>44610</v>
          </cell>
        </row>
        <row r="681">
          <cell r="AK681">
            <v>1470</v>
          </cell>
          <cell r="AL681">
            <v>20225200066023</v>
          </cell>
          <cell r="AM681">
            <v>44610</v>
          </cell>
          <cell r="AN681">
            <v>1470</v>
          </cell>
          <cell r="AO681">
            <v>2021</v>
          </cell>
          <cell r="AP681" t="str">
            <v>DUARTE ALFONSO HEIDI TATIANA</v>
          </cell>
          <cell r="AQ681" t="str">
            <v>Adicion/Prorroga</v>
          </cell>
          <cell r="AR681">
            <v>44610</v>
          </cell>
          <cell r="AS681" t="str">
            <v>febrero</v>
          </cell>
          <cell r="AT681" t="str">
            <v>STRD</v>
          </cell>
          <cell r="AU681" t="str">
            <v>JOHN ANDERSON MORENO PAREJA</v>
          </cell>
          <cell r="AV681">
            <v>44620</v>
          </cell>
        </row>
        <row r="682">
          <cell r="AK682">
            <v>2315</v>
          </cell>
          <cell r="AL682">
            <v>20225000046503</v>
          </cell>
          <cell r="AM682">
            <v>44610</v>
          </cell>
          <cell r="AN682">
            <v>2315</v>
          </cell>
          <cell r="AO682">
            <v>2021</v>
          </cell>
          <cell r="AP682" t="str">
            <v>CURREA CASTRO JOSÉ DAVID</v>
          </cell>
          <cell r="AQ682" t="str">
            <v>Adicion/Prorroga</v>
          </cell>
          <cell r="AR682">
            <v>44610</v>
          </cell>
          <cell r="AS682" t="str">
            <v>febrero</v>
          </cell>
          <cell r="AT682" t="str">
            <v>STRD</v>
          </cell>
          <cell r="AU682" t="str">
            <v>JOHN ANDERSON MORENO PAREJA</v>
          </cell>
          <cell r="AV682">
            <v>44662</v>
          </cell>
        </row>
        <row r="683">
          <cell r="AK683">
            <v>2330</v>
          </cell>
          <cell r="AL683">
            <v>20225000046573</v>
          </cell>
          <cell r="AM683">
            <v>44610</v>
          </cell>
          <cell r="AN683">
            <v>2330</v>
          </cell>
          <cell r="AO683">
            <v>2021</v>
          </cell>
          <cell r="AP683" t="str">
            <v>RODRIGUEZ CASTAÑEDA DIEGO ALBERTO</v>
          </cell>
          <cell r="AQ683" t="str">
            <v>Adicion/Prorroga</v>
          </cell>
          <cell r="AR683">
            <v>44610</v>
          </cell>
          <cell r="AS683" t="str">
            <v>febrero</v>
          </cell>
          <cell r="AT683" t="str">
            <v>STRD</v>
          </cell>
          <cell r="AU683" t="str">
            <v>JOHN ANDERSON MORENO PAREJA</v>
          </cell>
          <cell r="AV683">
            <v>44666</v>
          </cell>
          <cell r="AW683" t="str">
            <v>Publicado</v>
          </cell>
        </row>
        <row r="684">
          <cell r="AK684">
            <v>1084</v>
          </cell>
          <cell r="AL684">
            <v>20225100046003</v>
          </cell>
          <cell r="AM684">
            <v>44610</v>
          </cell>
          <cell r="AN684">
            <v>1084</v>
          </cell>
          <cell r="AO684">
            <v>2021</v>
          </cell>
          <cell r="AP684" t="str">
            <v xml:space="preserve">ZULUAGA HENLLY
</v>
          </cell>
          <cell r="AQ684" t="str">
            <v>Adicion/Prorroga</v>
          </cell>
          <cell r="AR684">
            <v>44610</v>
          </cell>
          <cell r="AS684" t="str">
            <v>febrero</v>
          </cell>
          <cell r="AT684" t="str">
            <v>STRD</v>
          </cell>
          <cell r="AU684" t="str">
            <v>JOHN ANDERSON MORENO PAREJA</v>
          </cell>
          <cell r="AV684">
            <v>44620</v>
          </cell>
        </row>
        <row r="685">
          <cell r="AK685">
            <v>1535</v>
          </cell>
          <cell r="AL685">
            <v>20225200044253</v>
          </cell>
          <cell r="AM685">
            <v>44610</v>
          </cell>
          <cell r="AN685">
            <v>1535</v>
          </cell>
          <cell r="AO685">
            <v>2021</v>
          </cell>
          <cell r="AP685" t="str">
            <v>VIRGUES APARICIO YAIR ANDRÉS</v>
          </cell>
          <cell r="AQ685" t="str">
            <v>Adicion/Prorroga</v>
          </cell>
          <cell r="AR685">
            <v>44610</v>
          </cell>
          <cell r="AS685" t="str">
            <v>febrero</v>
          </cell>
          <cell r="AT685" t="str">
            <v>STRD</v>
          </cell>
          <cell r="AU685" t="str">
            <v>JOHN ANDERSON MORENO PAREJA</v>
          </cell>
          <cell r="AV685">
            <v>44620</v>
          </cell>
        </row>
        <row r="686">
          <cell r="AK686">
            <v>127</v>
          </cell>
          <cell r="AL686">
            <v>20225100053053</v>
          </cell>
          <cell r="AM686">
            <v>44610</v>
          </cell>
          <cell r="AN686">
            <v>127</v>
          </cell>
          <cell r="AO686">
            <v>2021</v>
          </cell>
          <cell r="AP686" t="str">
            <v>BENITEZ AGUDELO JORGE AUGUSTO</v>
          </cell>
          <cell r="AQ686" t="str">
            <v>Adicion/Prorroga</v>
          </cell>
          <cell r="AR686">
            <v>44610</v>
          </cell>
          <cell r="AS686" t="str">
            <v>febrero</v>
          </cell>
          <cell r="AT686" t="str">
            <v>STRD</v>
          </cell>
          <cell r="AU686" t="str">
            <v>KAREN ELIANA RINCON ESCOBAR</v>
          </cell>
          <cell r="AV686">
            <v>44620</v>
          </cell>
        </row>
        <row r="687">
          <cell r="AK687">
            <v>54</v>
          </cell>
          <cell r="AL687">
            <v>20225100053153</v>
          </cell>
          <cell r="AM687">
            <v>44610</v>
          </cell>
          <cell r="AN687">
            <v>54</v>
          </cell>
          <cell r="AO687">
            <v>2021</v>
          </cell>
          <cell r="AP687" t="str">
            <v>MUÑOZ LOZADA DIANA CONSTANZA</v>
          </cell>
          <cell r="AQ687" t="str">
            <v>Adicion/Prorroga</v>
          </cell>
          <cell r="AR687">
            <v>44610</v>
          </cell>
          <cell r="AS687" t="str">
            <v>febrero</v>
          </cell>
          <cell r="AT687" t="str">
            <v>STRD</v>
          </cell>
          <cell r="AU687" t="str">
            <v>KAREN ELIANA RINCON ESCOBAR</v>
          </cell>
          <cell r="AV687">
            <v>44620</v>
          </cell>
          <cell r="AW687" t="str">
            <v>Publicado</v>
          </cell>
        </row>
        <row r="688">
          <cell r="AK688">
            <v>211</v>
          </cell>
          <cell r="AL688">
            <v>20225100053043</v>
          </cell>
          <cell r="AM688">
            <v>44610</v>
          </cell>
          <cell r="AN688">
            <v>211</v>
          </cell>
          <cell r="AO688">
            <v>2021</v>
          </cell>
          <cell r="AP688" t="str">
            <v xml:space="preserve">MATERANO SAVO CONSTANTINO ANTONIO
</v>
          </cell>
          <cell r="AQ688" t="str">
            <v>Adicion/Prorroga</v>
          </cell>
          <cell r="AR688">
            <v>44610</v>
          </cell>
          <cell r="AS688" t="str">
            <v>febrero</v>
          </cell>
          <cell r="AT688" t="str">
            <v>STRD</v>
          </cell>
          <cell r="AU688" t="str">
            <v>KAREN ELIANA RINCON ESCOBAR</v>
          </cell>
          <cell r="AV688">
            <v>44620</v>
          </cell>
        </row>
        <row r="689">
          <cell r="AK689">
            <v>294</v>
          </cell>
          <cell r="AL689">
            <v>20225100054143</v>
          </cell>
          <cell r="AM689">
            <v>44610</v>
          </cell>
          <cell r="AN689">
            <v>294</v>
          </cell>
          <cell r="AO689">
            <v>2021</v>
          </cell>
          <cell r="AP689" t="str">
            <v>LOPEZ GASCA IVAN CAMILO</v>
          </cell>
          <cell r="AQ689" t="str">
            <v>Adicion/Prorroga</v>
          </cell>
          <cell r="AR689">
            <v>44610</v>
          </cell>
          <cell r="AS689" t="str">
            <v>febrero</v>
          </cell>
          <cell r="AT689" t="str">
            <v>STRD</v>
          </cell>
          <cell r="AU689" t="str">
            <v>KAREN ELIANA RINCON ESCOBAR</v>
          </cell>
          <cell r="AV689">
            <v>44620</v>
          </cell>
          <cell r="AW689" t="str">
            <v>Publicado</v>
          </cell>
        </row>
        <row r="690">
          <cell r="AK690">
            <v>783</v>
          </cell>
          <cell r="AL690">
            <v>20225100059383</v>
          </cell>
          <cell r="AM690">
            <v>44610</v>
          </cell>
          <cell r="AN690">
            <v>783</v>
          </cell>
          <cell r="AO690">
            <v>2021</v>
          </cell>
          <cell r="AP690" t="str">
            <v>LINA YOHANNA CANRO MENDEZ</v>
          </cell>
          <cell r="AQ690" t="str">
            <v>Adicion/Prorroga</v>
          </cell>
          <cell r="AR690">
            <v>44610</v>
          </cell>
          <cell r="AS690" t="str">
            <v>febrero</v>
          </cell>
          <cell r="AT690" t="str">
            <v>STRD</v>
          </cell>
          <cell r="AU690" t="str">
            <v>KAREN ELIANA RINCON ESCOBAR</v>
          </cell>
          <cell r="AV690">
            <v>44620</v>
          </cell>
        </row>
        <row r="691">
          <cell r="AK691">
            <v>240</v>
          </cell>
          <cell r="AL691">
            <v>20225100059403</v>
          </cell>
          <cell r="AM691">
            <v>44610</v>
          </cell>
          <cell r="AN691">
            <v>240</v>
          </cell>
          <cell r="AO691">
            <v>2021</v>
          </cell>
          <cell r="AP691" t="str">
            <v xml:space="preserve">LUDIVIA GARCIA QUINTERO </v>
          </cell>
          <cell r="AQ691" t="str">
            <v>Adicion/Prorroga</v>
          </cell>
          <cell r="AR691">
            <v>44610</v>
          </cell>
          <cell r="AS691" t="str">
            <v>febrero</v>
          </cell>
          <cell r="AT691" t="str">
            <v>STRD</v>
          </cell>
          <cell r="AU691" t="str">
            <v>NILET TORRES CANDELARIO</v>
          </cell>
          <cell r="AV691">
            <v>44620</v>
          </cell>
          <cell r="AW691" t="str">
            <v>Publicado</v>
          </cell>
        </row>
        <row r="692">
          <cell r="AK692">
            <v>758</v>
          </cell>
          <cell r="AL692">
            <v>20225100058323</v>
          </cell>
          <cell r="AM692">
            <v>44610</v>
          </cell>
          <cell r="AN692">
            <v>758</v>
          </cell>
          <cell r="AO692">
            <v>2021</v>
          </cell>
          <cell r="AP692" t="str">
            <v xml:space="preserve">FUTTINICO VARGAS JOHN JAIRO </v>
          </cell>
          <cell r="AQ692" t="str">
            <v>Adicion/Prorroga</v>
          </cell>
          <cell r="AR692">
            <v>44610</v>
          </cell>
          <cell r="AS692" t="str">
            <v>febrero</v>
          </cell>
          <cell r="AT692" t="str">
            <v>STRD</v>
          </cell>
          <cell r="AU692" t="str">
            <v>NILET TORRES CANDELARIO</v>
          </cell>
          <cell r="AV692">
            <v>44620</v>
          </cell>
        </row>
        <row r="693">
          <cell r="AK693">
            <v>815</v>
          </cell>
          <cell r="AL693">
            <v>20225100058313</v>
          </cell>
          <cell r="AM693">
            <v>44610</v>
          </cell>
          <cell r="AN693">
            <v>815</v>
          </cell>
          <cell r="AO693">
            <v>2021</v>
          </cell>
          <cell r="AP693" t="str">
            <v>CREACHG DELAS YOANDRIS</v>
          </cell>
          <cell r="AQ693" t="str">
            <v>Adicion/Prorroga</v>
          </cell>
          <cell r="AR693">
            <v>44610</v>
          </cell>
          <cell r="AS693" t="str">
            <v>febrero</v>
          </cell>
          <cell r="AT693" t="str">
            <v>STRD</v>
          </cell>
          <cell r="AU693" t="str">
            <v>NILET TORRES CANDELARIO</v>
          </cell>
          <cell r="AV693">
            <v>44620</v>
          </cell>
        </row>
        <row r="694">
          <cell r="AK694">
            <v>629</v>
          </cell>
          <cell r="AL694">
            <v>20225200058703</v>
          </cell>
          <cell r="AM694">
            <v>44610</v>
          </cell>
          <cell r="AN694">
            <v>629</v>
          </cell>
          <cell r="AO694">
            <v>2021</v>
          </cell>
          <cell r="AP694" t="str">
            <v>DIEGO ANDRES ALVAREZ</v>
          </cell>
          <cell r="AQ694" t="str">
            <v>Adicion/Prorroga</v>
          </cell>
          <cell r="AR694">
            <v>44610</v>
          </cell>
          <cell r="AS694" t="str">
            <v>febrero</v>
          </cell>
          <cell r="AT694" t="str">
            <v>STRD</v>
          </cell>
          <cell r="AU694" t="str">
            <v>NILET TORRES CANDELARIO</v>
          </cell>
          <cell r="AV694">
            <v>44620</v>
          </cell>
          <cell r="AW694" t="str">
            <v>Publicado</v>
          </cell>
        </row>
        <row r="695">
          <cell r="AK695">
            <v>949</v>
          </cell>
          <cell r="AL695">
            <v>20225100054613</v>
          </cell>
          <cell r="AM695">
            <v>44610</v>
          </cell>
          <cell r="AN695">
            <v>949</v>
          </cell>
          <cell r="AO695">
            <v>2021</v>
          </cell>
          <cell r="AP695" t="str">
            <v>PARDO DE CORTES MARTHA BEATRIZ</v>
          </cell>
          <cell r="AQ695" t="str">
            <v>Adicion/Prorroga</v>
          </cell>
          <cell r="AR695">
            <v>44610</v>
          </cell>
          <cell r="AS695" t="str">
            <v>febrero</v>
          </cell>
          <cell r="AT695" t="str">
            <v>STRD</v>
          </cell>
          <cell r="AU695" t="str">
            <v>NILET TORRES CANDELARIO</v>
          </cell>
          <cell r="AV695">
            <v>44620</v>
          </cell>
        </row>
        <row r="696">
          <cell r="AK696">
            <v>835</v>
          </cell>
          <cell r="AL696">
            <v>20225100058253</v>
          </cell>
          <cell r="AM696">
            <v>44610</v>
          </cell>
          <cell r="AN696">
            <v>835</v>
          </cell>
          <cell r="AO696">
            <v>2021</v>
          </cell>
          <cell r="AP696" t="str">
            <v xml:space="preserve">GONZALEZ LUIS ALBERTO
</v>
          </cell>
          <cell r="AQ696" t="str">
            <v>Adicion/Prorroga</v>
          </cell>
          <cell r="AR696">
            <v>44610</v>
          </cell>
          <cell r="AS696" t="str">
            <v>febrero</v>
          </cell>
          <cell r="AT696" t="str">
            <v>STRD</v>
          </cell>
          <cell r="AU696" t="str">
            <v>NILET TORRES CANDELARIO</v>
          </cell>
          <cell r="AV696">
            <v>44620</v>
          </cell>
        </row>
        <row r="697">
          <cell r="AK697">
            <v>1993</v>
          </cell>
          <cell r="AL697">
            <v>20225100058043</v>
          </cell>
          <cell r="AM697">
            <v>44610</v>
          </cell>
          <cell r="AN697">
            <v>1993</v>
          </cell>
          <cell r="AO697">
            <v>2021</v>
          </cell>
          <cell r="AP697" t="str">
            <v>LINARES ZARATE JUAN SEBASTIAN</v>
          </cell>
          <cell r="AQ697" t="str">
            <v>Adicion/Prorroga</v>
          </cell>
          <cell r="AR697">
            <v>44610</v>
          </cell>
          <cell r="AS697" t="str">
            <v>febrero</v>
          </cell>
          <cell r="AT697" t="str">
            <v>STRD</v>
          </cell>
          <cell r="AU697" t="str">
            <v>SANDRA MILENA DELGADILLO VARGAS</v>
          </cell>
          <cell r="AV697">
            <v>44620</v>
          </cell>
          <cell r="AW697" t="str">
            <v>Publicado</v>
          </cell>
        </row>
        <row r="698">
          <cell r="AK698">
            <v>1309</v>
          </cell>
          <cell r="AL698">
            <v>20225100057993</v>
          </cell>
          <cell r="AM698">
            <v>44610</v>
          </cell>
          <cell r="AN698">
            <v>1309</v>
          </cell>
          <cell r="AO698">
            <v>2021</v>
          </cell>
          <cell r="AP698" t="str">
            <v>BECERRA MENDEZ GERMAN ENRIQUE</v>
          </cell>
          <cell r="AQ698" t="str">
            <v>Adicion/Prorroga</v>
          </cell>
          <cell r="AR698">
            <v>44610</v>
          </cell>
          <cell r="AS698" t="str">
            <v>febrero</v>
          </cell>
          <cell r="AT698" t="str">
            <v>STRD</v>
          </cell>
          <cell r="AU698" t="str">
            <v>SANDRA MILENA DELGADILLO VARGAS</v>
          </cell>
          <cell r="AV698">
            <v>44620</v>
          </cell>
        </row>
        <row r="699">
          <cell r="AK699">
            <v>404</v>
          </cell>
          <cell r="AL699">
            <v>20225100057133</v>
          </cell>
          <cell r="AM699">
            <v>44610</v>
          </cell>
          <cell r="AN699">
            <v>404</v>
          </cell>
          <cell r="AO699">
            <v>2021</v>
          </cell>
          <cell r="AP699" t="str">
            <v>ZALDIVAR OCHOA IBRAHIM ROGELIO</v>
          </cell>
          <cell r="AQ699" t="str">
            <v>Adicion/Prorroga</v>
          </cell>
          <cell r="AR699">
            <v>44610</v>
          </cell>
          <cell r="AS699" t="str">
            <v>febrero</v>
          </cell>
          <cell r="AT699" t="str">
            <v>STRD</v>
          </cell>
          <cell r="AU699" t="str">
            <v>DIANA CAROLINA CARDENAS SANCHEZ</v>
          </cell>
          <cell r="AV699">
            <v>44620</v>
          </cell>
        </row>
        <row r="700">
          <cell r="AK700">
            <v>2033</v>
          </cell>
          <cell r="AL700">
            <v>20225100056973</v>
          </cell>
          <cell r="AM700">
            <v>44610</v>
          </cell>
          <cell r="AN700">
            <v>2033</v>
          </cell>
          <cell r="AO700">
            <v>2021</v>
          </cell>
          <cell r="AP700" t="str">
            <v xml:space="preserve">PARRADO CHRISTIAN CAMILO </v>
          </cell>
          <cell r="AQ700" t="str">
            <v>Adicion/Prorroga</v>
          </cell>
          <cell r="AR700">
            <v>44610</v>
          </cell>
          <cell r="AS700" t="str">
            <v>febrero</v>
          </cell>
          <cell r="AT700" t="str">
            <v>STRD</v>
          </cell>
          <cell r="AU700" t="str">
            <v>DIANA CAROLINA CARDENAS SANCHEZ</v>
          </cell>
          <cell r="AV700">
            <v>44616</v>
          </cell>
          <cell r="AW700" t="str">
            <v>Publicado</v>
          </cell>
        </row>
        <row r="701">
          <cell r="AK701">
            <v>1297</v>
          </cell>
          <cell r="AL701">
            <v>20225100056923</v>
          </cell>
          <cell r="AM701">
            <v>44610</v>
          </cell>
          <cell r="AN701">
            <v>1297</v>
          </cell>
          <cell r="AO701">
            <v>2021</v>
          </cell>
          <cell r="AP701" t="str">
            <v xml:space="preserve">MONROY GARZON JOHANNA ALEXANDRA </v>
          </cell>
          <cell r="AQ701" t="str">
            <v>Adicion/Prorroga</v>
          </cell>
          <cell r="AR701">
            <v>44610</v>
          </cell>
          <cell r="AS701" t="str">
            <v>febrero</v>
          </cell>
          <cell r="AT701" t="str">
            <v>STRD</v>
          </cell>
          <cell r="AU701" t="str">
            <v>DIANA CAROLINA CARDENAS SANCHEZ</v>
          </cell>
          <cell r="AV701">
            <v>44622</v>
          </cell>
          <cell r="AW701" t="str">
            <v>Publicado</v>
          </cell>
        </row>
        <row r="702">
          <cell r="AK702">
            <v>189</v>
          </cell>
          <cell r="AL702">
            <v>20225100056913</v>
          </cell>
          <cell r="AM702">
            <v>44610</v>
          </cell>
          <cell r="AN702">
            <v>189</v>
          </cell>
          <cell r="AO702">
            <v>2021</v>
          </cell>
          <cell r="AP702" t="str">
            <v>MENA OBREGON JUAN CARLOS</v>
          </cell>
          <cell r="AQ702" t="str">
            <v>Adicion/Prorroga</v>
          </cell>
          <cell r="AR702">
            <v>44610</v>
          </cell>
          <cell r="AS702" t="str">
            <v>febrero</v>
          </cell>
          <cell r="AT702" t="str">
            <v>STRD</v>
          </cell>
          <cell r="AU702" t="str">
            <v>DIANA CAROLINA CARDENAS SANCHEZ</v>
          </cell>
          <cell r="AV702">
            <v>44619</v>
          </cell>
          <cell r="AW702" t="str">
            <v>Publicado</v>
          </cell>
        </row>
        <row r="703">
          <cell r="AK703">
            <v>1956</v>
          </cell>
          <cell r="AL703">
            <v>20225100056883</v>
          </cell>
          <cell r="AM703">
            <v>44610</v>
          </cell>
          <cell r="AN703">
            <v>1956</v>
          </cell>
          <cell r="AO703">
            <v>2021</v>
          </cell>
          <cell r="AP703" t="str">
            <v>LOPEZ AMAYA EDWIN JAIR</v>
          </cell>
          <cell r="AQ703" t="str">
            <v>Adicion/Prorroga</v>
          </cell>
          <cell r="AR703">
            <v>44610</v>
          </cell>
          <cell r="AS703" t="str">
            <v>febrero</v>
          </cell>
          <cell r="AT703" t="str">
            <v>STRD</v>
          </cell>
          <cell r="AU703" t="str">
            <v>DIANA CAROLINA CARDENAS SANCHEZ</v>
          </cell>
          <cell r="AV703">
            <v>44621</v>
          </cell>
        </row>
        <row r="704">
          <cell r="AK704">
            <v>2014</v>
          </cell>
          <cell r="AL704">
            <v>20225100056843</v>
          </cell>
          <cell r="AM704">
            <v>44610</v>
          </cell>
          <cell r="AN704">
            <v>2014</v>
          </cell>
          <cell r="AO704">
            <v>2021</v>
          </cell>
          <cell r="AP704" t="str">
            <v>ASPRILLA MARIN EDWIN FERNANDO</v>
          </cell>
          <cell r="AQ704" t="str">
            <v>Adicion/Prorroga</v>
          </cell>
          <cell r="AR704">
            <v>44610</v>
          </cell>
          <cell r="AS704" t="str">
            <v>febrero</v>
          </cell>
          <cell r="AT704" t="str">
            <v>STRD</v>
          </cell>
          <cell r="AU704" t="str">
            <v>YENIFFER LORENA ROJAS SAZA</v>
          </cell>
          <cell r="AV704">
            <v>44618</v>
          </cell>
        </row>
        <row r="705">
          <cell r="AK705">
            <v>490</v>
          </cell>
          <cell r="AL705">
            <v>20225100056573</v>
          </cell>
          <cell r="AM705">
            <v>44610</v>
          </cell>
          <cell r="AN705">
            <v>490</v>
          </cell>
          <cell r="AO705">
            <v>2021</v>
          </cell>
          <cell r="AP705" t="str">
            <v>NAVARRO LUIS  ALONSO</v>
          </cell>
          <cell r="AQ705" t="str">
            <v>Adicion/Prorroga</v>
          </cell>
          <cell r="AR705">
            <v>44610</v>
          </cell>
          <cell r="AS705" t="str">
            <v>febrero</v>
          </cell>
          <cell r="AT705" t="str">
            <v>STRD</v>
          </cell>
          <cell r="AU705" t="str">
            <v>YENIFFER LORENA ROJAS SAZA</v>
          </cell>
          <cell r="AV705">
            <v>44620</v>
          </cell>
          <cell r="AW705" t="str">
            <v>Publicado</v>
          </cell>
        </row>
        <row r="706">
          <cell r="AK706">
            <v>1581</v>
          </cell>
          <cell r="AL706">
            <v>20225100056503</v>
          </cell>
          <cell r="AM706">
            <v>44610</v>
          </cell>
          <cell r="AN706">
            <v>1581</v>
          </cell>
          <cell r="AO706">
            <v>2021</v>
          </cell>
          <cell r="AP706" t="str">
            <v xml:space="preserve">MUÑOZ CONTRERAS FABIAN ALBERTO
</v>
          </cell>
          <cell r="AQ706" t="str">
            <v>Adicion/Prorroga</v>
          </cell>
          <cell r="AR706">
            <v>44610</v>
          </cell>
          <cell r="AS706" t="str">
            <v>febrero</v>
          </cell>
          <cell r="AT706" t="str">
            <v>STRD</v>
          </cell>
          <cell r="AU706" t="str">
            <v>YENIFFER LORENA ROJAS SAZA</v>
          </cell>
          <cell r="AV706">
            <v>44642</v>
          </cell>
        </row>
        <row r="707">
          <cell r="AK707">
            <v>1331</v>
          </cell>
          <cell r="AL707">
            <v>20225100056473</v>
          </cell>
          <cell r="AM707">
            <v>44610</v>
          </cell>
          <cell r="AN707">
            <v>1331</v>
          </cell>
          <cell r="AO707">
            <v>2021</v>
          </cell>
          <cell r="AP707" t="str">
            <v>RODRIGUEZ ARMAS VALMORE EDUARDO</v>
          </cell>
          <cell r="AQ707" t="str">
            <v>Adicion/Prorroga</v>
          </cell>
          <cell r="AR707">
            <v>44610</v>
          </cell>
          <cell r="AS707" t="str">
            <v>febrero</v>
          </cell>
          <cell r="AT707" t="str">
            <v>STRD</v>
          </cell>
          <cell r="AU707" t="str">
            <v>YENIFFER LORENA ROJAS SAZA</v>
          </cell>
          <cell r="AV707">
            <v>44635</v>
          </cell>
          <cell r="AW707" t="str">
            <v>Publicado</v>
          </cell>
        </row>
        <row r="708">
          <cell r="AK708">
            <v>1165</v>
          </cell>
          <cell r="AL708">
            <v>20225100061833</v>
          </cell>
          <cell r="AM708">
            <v>44610</v>
          </cell>
          <cell r="AN708">
            <v>1165</v>
          </cell>
          <cell r="AO708">
            <v>2021</v>
          </cell>
          <cell r="AP708" t="str">
            <v>DONADO EDWIN ENRIQUE</v>
          </cell>
          <cell r="AQ708" t="str">
            <v>Adicion/Prorroga</v>
          </cell>
          <cell r="AR708">
            <v>44610</v>
          </cell>
          <cell r="AS708" t="str">
            <v>febrero</v>
          </cell>
          <cell r="AT708" t="str">
            <v>STRD</v>
          </cell>
          <cell r="AU708" t="str">
            <v>YENIFFER LORENA ROJAS SAZA</v>
          </cell>
          <cell r="AV708">
            <v>44620</v>
          </cell>
          <cell r="AW708" t="str">
            <v>Publicado</v>
          </cell>
        </row>
        <row r="709">
          <cell r="AK709">
            <v>2734</v>
          </cell>
          <cell r="AL709">
            <v>20224200069593</v>
          </cell>
          <cell r="AM709">
            <v>44609</v>
          </cell>
          <cell r="AN709">
            <v>2734</v>
          </cell>
          <cell r="AO709">
            <v>2021</v>
          </cell>
          <cell r="AP709" t="str">
            <v>CONSORCIO MEDKA 08</v>
          </cell>
          <cell r="AQ709" t="str">
            <v>Ajustar fecha</v>
          </cell>
          <cell r="AR709">
            <v>44610</v>
          </cell>
          <cell r="AS709" t="str">
            <v>febrero</v>
          </cell>
          <cell r="AT709" t="str">
            <v>STC</v>
          </cell>
          <cell r="AU709" t="str">
            <v>NILET TORRES CANDELARIO</v>
          </cell>
        </row>
        <row r="710">
          <cell r="AK710">
            <v>2672</v>
          </cell>
          <cell r="AL710">
            <v>20225100046193</v>
          </cell>
          <cell r="AM710">
            <v>44612</v>
          </cell>
          <cell r="AN710">
            <v>2672</v>
          </cell>
          <cell r="AO710">
            <v>2021</v>
          </cell>
          <cell r="AP710" t="str">
            <v>TRIANA MUÑOZ DEIBY</v>
          </cell>
          <cell r="AQ710" t="str">
            <v>Suspender el contrato</v>
          </cell>
          <cell r="AR710">
            <v>44613</v>
          </cell>
          <cell r="AS710" t="str">
            <v>febrero</v>
          </cell>
          <cell r="AT710" t="str">
            <v>STRD</v>
          </cell>
          <cell r="AU710" t="str">
            <v>ANGELA MARIA ROJAS PINZON</v>
          </cell>
          <cell r="AV710" t="str">
            <v>23/02/22 al 23/03/2022</v>
          </cell>
        </row>
        <row r="711">
          <cell r="AK711">
            <v>558</v>
          </cell>
          <cell r="AL711">
            <v>20225000074773</v>
          </cell>
          <cell r="AM711">
            <v>44613</v>
          </cell>
          <cell r="AN711">
            <v>558</v>
          </cell>
          <cell r="AO711">
            <v>2021</v>
          </cell>
          <cell r="AP711" t="str">
            <v>Brayan Darío Alvarado Silva</v>
          </cell>
          <cell r="AQ711" t="str">
            <v>Adicion/Prorroga</v>
          </cell>
          <cell r="AR711">
            <v>44613</v>
          </cell>
          <cell r="AS711" t="str">
            <v>febrero</v>
          </cell>
          <cell r="AT711" t="str">
            <v>STRD</v>
          </cell>
          <cell r="AU711" t="str">
            <v>ANGELA MARIA ROJAS PINZON</v>
          </cell>
          <cell r="AV711">
            <v>44620</v>
          </cell>
          <cell r="AW711" t="str">
            <v>Publicado</v>
          </cell>
        </row>
        <row r="712">
          <cell r="AK712">
            <v>2252</v>
          </cell>
          <cell r="AL712">
            <v>20225000074313</v>
          </cell>
          <cell r="AM712">
            <v>44613</v>
          </cell>
          <cell r="AN712">
            <v>2252</v>
          </cell>
          <cell r="AO712">
            <v>2022</v>
          </cell>
          <cell r="AP712" t="str">
            <v>STEFANY CAROLINA GUAQUETA SOTO</v>
          </cell>
          <cell r="AQ712" t="str">
            <v>Adicion/Prorroga</v>
          </cell>
          <cell r="AR712">
            <v>44613</v>
          </cell>
          <cell r="AS712" t="str">
            <v>febrero</v>
          </cell>
          <cell r="AT712" t="str">
            <v>STRD</v>
          </cell>
          <cell r="AU712" t="str">
            <v>ANDERSON FABIAN QUITIAN QUITIAN</v>
          </cell>
          <cell r="AV712">
            <v>44627</v>
          </cell>
          <cell r="AW712" t="str">
            <v>Publicado</v>
          </cell>
        </row>
        <row r="713">
          <cell r="AK713">
            <v>572</v>
          </cell>
          <cell r="AL713">
            <v>20225200065973</v>
          </cell>
          <cell r="AM713">
            <v>44613</v>
          </cell>
          <cell r="AN713">
            <v>572</v>
          </cell>
          <cell r="AO713">
            <v>2021</v>
          </cell>
          <cell r="AP713" t="str">
            <v>CORTES GIRON MARIA ALEJANDRA</v>
          </cell>
          <cell r="AQ713" t="str">
            <v>Adicion/Prorroga</v>
          </cell>
          <cell r="AR713">
            <v>44613</v>
          </cell>
          <cell r="AS713" t="str">
            <v>febrero</v>
          </cell>
          <cell r="AT713" t="str">
            <v>STRD</v>
          </cell>
          <cell r="AU713" t="str">
            <v>ANGELA MARIA ROJAS PINZON</v>
          </cell>
          <cell r="AV713">
            <v>44620</v>
          </cell>
          <cell r="AW713" t="str">
            <v>Publicado</v>
          </cell>
        </row>
        <row r="714">
          <cell r="AK714">
            <v>902</v>
          </cell>
          <cell r="AL714">
            <v>20225200065933</v>
          </cell>
          <cell r="AM714">
            <v>44613</v>
          </cell>
          <cell r="AN714">
            <v>902</v>
          </cell>
          <cell r="AO714">
            <v>2021</v>
          </cell>
          <cell r="AP714" t="str">
            <v>CASALLAS YOPASA EHIMMY ALEJANDRA</v>
          </cell>
          <cell r="AQ714" t="str">
            <v>Adicion/Prorroga</v>
          </cell>
          <cell r="AR714">
            <v>44613</v>
          </cell>
          <cell r="AS714" t="str">
            <v>febrero</v>
          </cell>
          <cell r="AT714" t="str">
            <v>STRD</v>
          </cell>
          <cell r="AU714" t="str">
            <v>ANGELA MARIA ROJAS PINZON</v>
          </cell>
          <cell r="AV714">
            <v>44620</v>
          </cell>
          <cell r="AW714" t="str">
            <v>Publicado</v>
          </cell>
        </row>
        <row r="715">
          <cell r="AK715">
            <v>687</v>
          </cell>
          <cell r="AL715">
            <v>20225200065123</v>
          </cell>
          <cell r="AM715">
            <v>44613</v>
          </cell>
          <cell r="AN715">
            <v>687</v>
          </cell>
          <cell r="AO715">
            <v>2021</v>
          </cell>
          <cell r="AP715" t="str">
            <v>MONTENEGRO BEJARANO YONATAN ALEXIS</v>
          </cell>
          <cell r="AQ715" t="str">
            <v>Adicion/Prorroga</v>
          </cell>
          <cell r="AR715">
            <v>44613</v>
          </cell>
          <cell r="AS715" t="str">
            <v>febrero</v>
          </cell>
          <cell r="AT715" t="str">
            <v>STRD</v>
          </cell>
          <cell r="AU715" t="str">
            <v>ANGELA MARIA ROJAS PINZON</v>
          </cell>
          <cell r="AV715">
            <v>44620</v>
          </cell>
          <cell r="AW715" t="str">
            <v>Publicado</v>
          </cell>
        </row>
        <row r="716">
          <cell r="AK716">
            <v>566</v>
          </cell>
          <cell r="AL716">
            <v>20225200065053</v>
          </cell>
          <cell r="AM716">
            <v>44613</v>
          </cell>
          <cell r="AN716">
            <v>566</v>
          </cell>
          <cell r="AO716">
            <v>2021</v>
          </cell>
          <cell r="AP716" t="str">
            <v>ZAMORA MUÑOZ DORIS HELENA </v>
          </cell>
          <cell r="AQ716" t="str">
            <v>Adicion/Prorroga</v>
          </cell>
          <cell r="AR716">
            <v>44613</v>
          </cell>
          <cell r="AS716" t="str">
            <v>febrero</v>
          </cell>
          <cell r="AT716" t="str">
            <v>STRD</v>
          </cell>
          <cell r="AU716" t="str">
            <v>ANGELA MARIA ROJAS PINZON</v>
          </cell>
          <cell r="AV716">
            <v>44620</v>
          </cell>
        </row>
        <row r="717">
          <cell r="AK717">
            <v>393</v>
          </cell>
          <cell r="AL717">
            <v>20225200063383</v>
          </cell>
          <cell r="AM717">
            <v>44613</v>
          </cell>
          <cell r="AN717">
            <v>393</v>
          </cell>
          <cell r="AO717">
            <v>2021</v>
          </cell>
          <cell r="AP717" t="str">
            <v>PRADA CASTAÑEDA CAMILO ANDRÉS</v>
          </cell>
          <cell r="AQ717" t="str">
            <v>Adicion/Prorroga</v>
          </cell>
          <cell r="AR717">
            <v>44613</v>
          </cell>
          <cell r="AS717" t="str">
            <v>febrero</v>
          </cell>
          <cell r="AT717" t="str">
            <v>STRD</v>
          </cell>
          <cell r="AU717" t="str">
            <v>ANGELA MARIA ROJAS PINZON</v>
          </cell>
          <cell r="AV717">
            <v>44620</v>
          </cell>
          <cell r="AW717" t="str">
            <v>Publicado</v>
          </cell>
        </row>
        <row r="718">
          <cell r="AK718">
            <v>1159</v>
          </cell>
          <cell r="AL718">
            <v>20225100063273</v>
          </cell>
          <cell r="AM718">
            <v>44613</v>
          </cell>
          <cell r="AN718">
            <v>1159</v>
          </cell>
          <cell r="AO718">
            <v>2021</v>
          </cell>
          <cell r="AP718" t="str">
            <v>DANIELA GOMEZ DELGADILLO</v>
          </cell>
          <cell r="AQ718" t="str">
            <v>Adicion/Prorroga</v>
          </cell>
          <cell r="AR718">
            <v>44613</v>
          </cell>
          <cell r="AS718" t="str">
            <v>febrero</v>
          </cell>
          <cell r="AT718" t="str">
            <v>STRD</v>
          </cell>
          <cell r="AU718" t="str">
            <v>ANA LIZETH QUINTERO GALVIS</v>
          </cell>
          <cell r="AV718">
            <v>44620</v>
          </cell>
          <cell r="AW718" t="str">
            <v>Publicado</v>
          </cell>
        </row>
        <row r="719">
          <cell r="AK719">
            <v>1526</v>
          </cell>
          <cell r="AL719">
            <v>20225100063163</v>
          </cell>
          <cell r="AM719">
            <v>44613</v>
          </cell>
          <cell r="AN719">
            <v>1526</v>
          </cell>
          <cell r="AO719">
            <v>2021</v>
          </cell>
          <cell r="AP719" t="str">
            <v>BUSTOS DIANA CAROLINA</v>
          </cell>
          <cell r="AQ719" t="str">
            <v>Adicion/Prorroga</v>
          </cell>
          <cell r="AR719">
            <v>44613</v>
          </cell>
          <cell r="AS719" t="str">
            <v>febrero</v>
          </cell>
          <cell r="AT719" t="str">
            <v>STRD</v>
          </cell>
          <cell r="AU719" t="str">
            <v>ANA LIZETH QUINTERO GALVIS</v>
          </cell>
          <cell r="AV719">
            <v>44620</v>
          </cell>
          <cell r="AW719" t="str">
            <v>Publicado</v>
          </cell>
        </row>
        <row r="720">
          <cell r="AK720">
            <v>1046</v>
          </cell>
          <cell r="AL720">
            <v>20225100063153</v>
          </cell>
          <cell r="AM720">
            <v>44613</v>
          </cell>
          <cell r="AN720">
            <v>1046</v>
          </cell>
          <cell r="AO720">
            <v>2021</v>
          </cell>
          <cell r="AP720" t="str">
            <v>BARACALDO RAFAEL ARMANDO</v>
          </cell>
          <cell r="AQ720" t="str">
            <v>Adicion/Prorroga</v>
          </cell>
          <cell r="AR720">
            <v>44613</v>
          </cell>
          <cell r="AS720" t="str">
            <v>febrero</v>
          </cell>
          <cell r="AT720" t="str">
            <v>STRD</v>
          </cell>
          <cell r="AU720" t="str">
            <v>ANA LIZETH QUINTERO GALVIS</v>
          </cell>
          <cell r="AV720">
            <v>44620</v>
          </cell>
          <cell r="AW720" t="str">
            <v>Publicado</v>
          </cell>
        </row>
        <row r="721">
          <cell r="AK721">
            <v>817</v>
          </cell>
          <cell r="AL721">
            <v>20225100061903</v>
          </cell>
          <cell r="AM721">
            <v>44613</v>
          </cell>
          <cell r="AN721">
            <v>817</v>
          </cell>
          <cell r="AO721">
            <v>2021</v>
          </cell>
          <cell r="AP721" t="str">
            <v>VARGAS JOSE DAVID</v>
          </cell>
          <cell r="AQ721" t="str">
            <v>Adicion/Prorroga</v>
          </cell>
          <cell r="AR721">
            <v>44613</v>
          </cell>
          <cell r="AS721" t="str">
            <v>febrero</v>
          </cell>
          <cell r="AT721" t="str">
            <v>STRD</v>
          </cell>
          <cell r="AU721" t="str">
            <v>ANA LIZETH QUINTERO GALVIS</v>
          </cell>
          <cell r="AV721">
            <v>44620</v>
          </cell>
        </row>
        <row r="722">
          <cell r="AK722">
            <v>1242</v>
          </cell>
          <cell r="AL722">
            <v>20225100061813</v>
          </cell>
          <cell r="AM722">
            <v>44613</v>
          </cell>
          <cell r="AN722">
            <v>1242</v>
          </cell>
          <cell r="AO722">
            <v>2021</v>
          </cell>
          <cell r="AP722" t="str">
            <v>LOPEZ CLAUDIA LILIANA</v>
          </cell>
          <cell r="AQ722" t="str">
            <v>Adicion/Prorroga</v>
          </cell>
          <cell r="AR722">
            <v>44613</v>
          </cell>
          <cell r="AS722" t="str">
            <v>febrero</v>
          </cell>
          <cell r="AT722" t="str">
            <v>STRD</v>
          </cell>
          <cell r="AU722" t="str">
            <v>ANA LIZETH QUINTERO GALVIS</v>
          </cell>
          <cell r="AV722">
            <v>44620</v>
          </cell>
          <cell r="AW722" t="str">
            <v>Publicado</v>
          </cell>
        </row>
        <row r="723">
          <cell r="AK723">
            <v>1158</v>
          </cell>
          <cell r="AL723">
            <v>20225100061793</v>
          </cell>
          <cell r="AM723">
            <v>44613</v>
          </cell>
          <cell r="AN723">
            <v>1158</v>
          </cell>
          <cell r="AO723">
            <v>2021</v>
          </cell>
          <cell r="AP723" t="str">
            <v>FELICIANO EDWIN ALEXANDER</v>
          </cell>
          <cell r="AQ723" t="str">
            <v>Adicion/Prorroga</v>
          </cell>
          <cell r="AR723">
            <v>44613</v>
          </cell>
          <cell r="AS723" t="str">
            <v>febrero</v>
          </cell>
          <cell r="AT723" t="str">
            <v>STRD</v>
          </cell>
          <cell r="AU723" t="str">
            <v>ANA LIZETH QUINTERO GALVIS</v>
          </cell>
          <cell r="AV723">
            <v>44621</v>
          </cell>
        </row>
        <row r="724">
          <cell r="AK724">
            <v>2294</v>
          </cell>
          <cell r="AL724">
            <v>20225100061743</v>
          </cell>
          <cell r="AM724">
            <v>44613</v>
          </cell>
          <cell r="AN724">
            <v>2294</v>
          </cell>
          <cell r="AO724">
            <v>2021</v>
          </cell>
          <cell r="AP724" t="str">
            <v>RODRIGUEZ MONICA ALEXANDRA</v>
          </cell>
          <cell r="AQ724" t="str">
            <v>Adicion/Prorroga</v>
          </cell>
          <cell r="AR724">
            <v>44613</v>
          </cell>
          <cell r="AS724" t="str">
            <v>febrero</v>
          </cell>
          <cell r="AT724" t="str">
            <v>STRD</v>
          </cell>
          <cell r="AU724" t="str">
            <v>ANA LIZETH QUINTERO GALVIS</v>
          </cell>
          <cell r="AV724">
            <v>44620</v>
          </cell>
          <cell r="AW724" t="str">
            <v>Publicado</v>
          </cell>
        </row>
        <row r="725">
          <cell r="AK725">
            <v>2003</v>
          </cell>
          <cell r="AL725">
            <v>20225100061733</v>
          </cell>
          <cell r="AM725">
            <v>44613</v>
          </cell>
          <cell r="AN725">
            <v>2003</v>
          </cell>
          <cell r="AO725">
            <v>2021</v>
          </cell>
          <cell r="AP725" t="str">
            <v>TORRES QUINTERO JOSE LUIS</v>
          </cell>
          <cell r="AQ725" t="str">
            <v>Adicion/Prorroga</v>
          </cell>
          <cell r="AR725">
            <v>44613</v>
          </cell>
          <cell r="AS725" t="str">
            <v>febrero</v>
          </cell>
          <cell r="AT725" t="str">
            <v>STRD</v>
          </cell>
          <cell r="AU725" t="str">
            <v>SANDRA MILENA DELGADILLO VARGAS</v>
          </cell>
          <cell r="AV725">
            <v>44643</v>
          </cell>
        </row>
        <row r="726">
          <cell r="AK726">
            <v>2338</v>
          </cell>
          <cell r="AL726">
            <v>20225100061723</v>
          </cell>
          <cell r="AM726">
            <v>44613</v>
          </cell>
          <cell r="AN726">
            <v>2338</v>
          </cell>
          <cell r="AO726">
            <v>2021</v>
          </cell>
          <cell r="AP726" t="str">
            <v>VALENCIA HASBLEIDY LORENA</v>
          </cell>
          <cell r="AQ726" t="str">
            <v>Adicion/Prorroga</v>
          </cell>
          <cell r="AR726">
            <v>44613</v>
          </cell>
          <cell r="AS726" t="str">
            <v>febrero</v>
          </cell>
          <cell r="AT726" t="str">
            <v>STRD</v>
          </cell>
          <cell r="AU726" t="str">
            <v>SANDRA MILENA DELGADILLO VARGAS</v>
          </cell>
          <cell r="AV726">
            <v>44681</v>
          </cell>
        </row>
        <row r="727">
          <cell r="AK727">
            <v>901</v>
          </cell>
          <cell r="AL727">
            <v>20225100061703</v>
          </cell>
          <cell r="AM727">
            <v>44613</v>
          </cell>
          <cell r="AN727">
            <v>901</v>
          </cell>
          <cell r="AO727">
            <v>2021</v>
          </cell>
          <cell r="AP727" t="str">
            <v>PUENTES SALAMANCA OMAR ARTURO</v>
          </cell>
          <cell r="AQ727" t="str">
            <v>Adicion/Prorroga</v>
          </cell>
          <cell r="AR727">
            <v>44613</v>
          </cell>
          <cell r="AS727" t="str">
            <v>febrero</v>
          </cell>
          <cell r="AT727" t="str">
            <v>STRD</v>
          </cell>
          <cell r="AU727" t="str">
            <v>SANDRA MILENA DELGADILLO VARGAS</v>
          </cell>
          <cell r="AV727">
            <v>44620</v>
          </cell>
        </row>
        <row r="728">
          <cell r="AK728">
            <v>816</v>
          </cell>
          <cell r="AL728">
            <v>20225100061663</v>
          </cell>
          <cell r="AM728">
            <v>44613</v>
          </cell>
          <cell r="AN728">
            <v>816</v>
          </cell>
          <cell r="AO728">
            <v>2021</v>
          </cell>
          <cell r="AP728" t="str">
            <v>PLACIDO TRIANA </v>
          </cell>
          <cell r="AQ728" t="str">
            <v>Adicion/Prorroga</v>
          </cell>
          <cell r="AR728">
            <v>44613</v>
          </cell>
          <cell r="AS728" t="str">
            <v>febrero</v>
          </cell>
          <cell r="AT728" t="str">
            <v>STRD</v>
          </cell>
          <cell r="AU728" t="str">
            <v>SANDRA MILENA DELGADILLO VARGAS</v>
          </cell>
          <cell r="AV728">
            <v>44620</v>
          </cell>
          <cell r="AW728" t="str">
            <v>Publicado</v>
          </cell>
        </row>
        <row r="729">
          <cell r="AK729">
            <v>1224</v>
          </cell>
          <cell r="AL729">
            <v>20225100061633</v>
          </cell>
          <cell r="AM729">
            <v>44613</v>
          </cell>
          <cell r="AN729">
            <v>1224</v>
          </cell>
          <cell r="AO729">
            <v>2021</v>
          </cell>
          <cell r="AP729" t="str">
            <v>ORTIZ CELIS ROLANDO GABRIEL</v>
          </cell>
          <cell r="AQ729" t="str">
            <v>Adicion/Prorroga</v>
          </cell>
          <cell r="AR729">
            <v>44613</v>
          </cell>
          <cell r="AS729" t="str">
            <v>febrero</v>
          </cell>
          <cell r="AT729" t="str">
            <v>STRD</v>
          </cell>
          <cell r="AU729" t="str">
            <v>SANDRA MILENA DELGADILLO VARGAS</v>
          </cell>
          <cell r="AV729">
            <v>44620</v>
          </cell>
        </row>
        <row r="730">
          <cell r="AK730">
            <v>1223</v>
          </cell>
          <cell r="AL730">
            <v>20225100061593</v>
          </cell>
          <cell r="AM730">
            <v>44613</v>
          </cell>
          <cell r="AN730">
            <v>1223</v>
          </cell>
          <cell r="AO730">
            <v>2021</v>
          </cell>
          <cell r="AP730" t="str">
            <v>JOHN JAIRO VARGAS</v>
          </cell>
          <cell r="AQ730" t="str">
            <v>Adicion/Prorroga</v>
          </cell>
          <cell r="AR730">
            <v>44613</v>
          </cell>
          <cell r="AS730" t="str">
            <v>febrero</v>
          </cell>
          <cell r="AT730" t="str">
            <v>STRD</v>
          </cell>
          <cell r="AU730" t="str">
            <v>SANDRA MILENA DELGADILLO VARGAS</v>
          </cell>
          <cell r="AV730">
            <v>44620</v>
          </cell>
        </row>
        <row r="731">
          <cell r="AK731">
            <v>1692</v>
          </cell>
          <cell r="AL731">
            <v>20225100061083</v>
          </cell>
          <cell r="AM731">
            <v>44613</v>
          </cell>
          <cell r="AN731">
            <v>1692</v>
          </cell>
          <cell r="AO731">
            <v>2021</v>
          </cell>
          <cell r="AP731" t="str">
            <v>OTALORA LOPEZ NATALY</v>
          </cell>
          <cell r="AQ731" t="str">
            <v>Adicion/Prorroga</v>
          </cell>
          <cell r="AR731">
            <v>44613</v>
          </cell>
          <cell r="AS731" t="str">
            <v>febrero</v>
          </cell>
          <cell r="AT731" t="str">
            <v>STRD</v>
          </cell>
          <cell r="AU731" t="str">
            <v>SANDRA MILENA DELGADILLO VARGAS</v>
          </cell>
          <cell r="AV731">
            <v>44620</v>
          </cell>
        </row>
        <row r="732">
          <cell r="AK732">
            <v>1243</v>
          </cell>
          <cell r="AL732">
            <v>20225100060883</v>
          </cell>
          <cell r="AM732">
            <v>44613</v>
          </cell>
          <cell r="AN732">
            <v>1243</v>
          </cell>
          <cell r="AO732">
            <v>2021</v>
          </cell>
          <cell r="AP732" t="str">
            <v>MURILLO PEREA WILMER ALBERTO</v>
          </cell>
          <cell r="AQ732" t="str">
            <v>Adicion/Prorroga</v>
          </cell>
          <cell r="AR732">
            <v>44613</v>
          </cell>
          <cell r="AS732" t="str">
            <v>febrero</v>
          </cell>
          <cell r="AT732" t="str">
            <v>STRD</v>
          </cell>
          <cell r="AU732" t="str">
            <v>NILET TORRES CANDELARIO</v>
          </cell>
          <cell r="AV732">
            <v>44620</v>
          </cell>
          <cell r="AW732" t="str">
            <v>Publicado</v>
          </cell>
        </row>
        <row r="733">
          <cell r="AK733">
            <v>743</v>
          </cell>
          <cell r="AL733">
            <v>20225100060843</v>
          </cell>
          <cell r="AM733">
            <v>44613</v>
          </cell>
          <cell r="AN733">
            <v>743</v>
          </cell>
          <cell r="AO733">
            <v>2021</v>
          </cell>
          <cell r="AP733" t="str">
            <v>MOSQUERA JESUS</v>
          </cell>
          <cell r="AQ733" t="str">
            <v>Adicion/Prorroga</v>
          </cell>
          <cell r="AR733">
            <v>44613</v>
          </cell>
          <cell r="AS733" t="str">
            <v>febrero</v>
          </cell>
          <cell r="AT733" t="str">
            <v>STRD</v>
          </cell>
          <cell r="AU733" t="str">
            <v>NILET TORRES CANDELARIO</v>
          </cell>
          <cell r="AV733">
            <v>44620</v>
          </cell>
        </row>
        <row r="734">
          <cell r="AK734">
            <v>788</v>
          </cell>
          <cell r="AL734">
            <v>20225100060753</v>
          </cell>
          <cell r="AM734">
            <v>44613</v>
          </cell>
          <cell r="AN734">
            <v>788</v>
          </cell>
          <cell r="AO734">
            <v>2021</v>
          </cell>
          <cell r="AP734" t="str">
            <v>CHAVES AMAYA JORGE IGNACIO</v>
          </cell>
          <cell r="AQ734" t="str">
            <v>Adicion/Prorroga</v>
          </cell>
          <cell r="AR734">
            <v>44613</v>
          </cell>
          <cell r="AS734" t="str">
            <v>febrero</v>
          </cell>
          <cell r="AT734" t="str">
            <v>STRD</v>
          </cell>
          <cell r="AU734" t="str">
            <v>NILET TORRES CANDELARIO</v>
          </cell>
          <cell r="AV734">
            <v>44620</v>
          </cell>
          <cell r="AW734" t="str">
            <v>Publicado</v>
          </cell>
        </row>
        <row r="735">
          <cell r="AK735">
            <v>1177</v>
          </cell>
          <cell r="AL735">
            <v>20225200060553</v>
          </cell>
          <cell r="AM735">
            <v>44613</v>
          </cell>
          <cell r="AN735">
            <v>1177</v>
          </cell>
          <cell r="AO735">
            <v>2021</v>
          </cell>
          <cell r="AP735" t="str">
            <v>YAFERSON ESNEIDER VEGA</v>
          </cell>
          <cell r="AQ735" t="str">
            <v>Adicion/Prorroga</v>
          </cell>
          <cell r="AR735">
            <v>44613</v>
          </cell>
          <cell r="AS735" t="str">
            <v>febrero</v>
          </cell>
          <cell r="AT735" t="str">
            <v>STRD</v>
          </cell>
          <cell r="AU735" t="str">
            <v>NILET TORRES CANDELARIO</v>
          </cell>
          <cell r="AV735">
            <v>44620</v>
          </cell>
          <cell r="AW735" t="str">
            <v>Publicado</v>
          </cell>
        </row>
        <row r="736">
          <cell r="AK736">
            <v>449</v>
          </cell>
          <cell r="AL736">
            <v>20225200060523</v>
          </cell>
          <cell r="AM736">
            <v>44613</v>
          </cell>
          <cell r="AN736">
            <v>449</v>
          </cell>
          <cell r="AO736">
            <v>2021</v>
          </cell>
          <cell r="AP736" t="str">
            <v>STEFANY MEDINA GARZON</v>
          </cell>
          <cell r="AQ736" t="str">
            <v>Adicion/Prorroga</v>
          </cell>
          <cell r="AR736">
            <v>44613</v>
          </cell>
          <cell r="AS736" t="str">
            <v>febrero</v>
          </cell>
          <cell r="AT736" t="str">
            <v>STRD</v>
          </cell>
          <cell r="AU736" t="str">
            <v>NILET TORRES CANDELARIO</v>
          </cell>
          <cell r="AV736">
            <v>44620</v>
          </cell>
          <cell r="AW736" t="str">
            <v>Publicado</v>
          </cell>
        </row>
        <row r="737">
          <cell r="AK737">
            <v>500</v>
          </cell>
          <cell r="AL737">
            <v>20225100060463</v>
          </cell>
          <cell r="AM737">
            <v>44613</v>
          </cell>
          <cell r="AN737">
            <v>500</v>
          </cell>
          <cell r="AO737">
            <v>2021</v>
          </cell>
          <cell r="AP737" t="str">
            <v>SUESCUN SUESCUN VICTOR RAUL</v>
          </cell>
          <cell r="AQ737" t="str">
            <v>Adicion/Prorroga</v>
          </cell>
          <cell r="AR737">
            <v>44613</v>
          </cell>
          <cell r="AS737" t="str">
            <v>febrero</v>
          </cell>
          <cell r="AT737" t="str">
            <v>STRD</v>
          </cell>
          <cell r="AU737" t="str">
            <v>NILET TORRES CANDELARIO</v>
          </cell>
          <cell r="AV737">
            <v>44620</v>
          </cell>
        </row>
        <row r="738">
          <cell r="AK738">
            <v>2370</v>
          </cell>
          <cell r="AL738">
            <v>20225000060233</v>
          </cell>
          <cell r="AM738">
            <v>44613</v>
          </cell>
          <cell r="AN738">
            <v>2370</v>
          </cell>
          <cell r="AO738">
            <v>2021</v>
          </cell>
          <cell r="AP738" t="str">
            <v>VALENCIA MARTINEZ PAULA ANDREA </v>
          </cell>
          <cell r="AQ738" t="str">
            <v>Adicion/Prorroga</v>
          </cell>
          <cell r="AR738">
            <v>44613</v>
          </cell>
          <cell r="AS738" t="str">
            <v>febrero</v>
          </cell>
          <cell r="AT738" t="str">
            <v>STRD</v>
          </cell>
          <cell r="AU738" t="str">
            <v>NILET TORRES CANDELARIO</v>
          </cell>
          <cell r="AV738">
            <v>44677</v>
          </cell>
          <cell r="AW738" t="str">
            <v>Publicado</v>
          </cell>
        </row>
        <row r="739">
          <cell r="AK739">
            <v>986</v>
          </cell>
          <cell r="AL739">
            <v>20225100060433</v>
          </cell>
          <cell r="AM739">
            <v>44613</v>
          </cell>
          <cell r="AN739">
            <v>986</v>
          </cell>
          <cell r="AO739">
            <v>2021</v>
          </cell>
          <cell r="AP739" t="str">
            <v>CHAVES JHON LEONARDO</v>
          </cell>
          <cell r="AQ739" t="str">
            <v>Adicion/Prorroga</v>
          </cell>
          <cell r="AR739">
            <v>44613</v>
          </cell>
          <cell r="AS739" t="str">
            <v>febrero</v>
          </cell>
          <cell r="AT739" t="str">
            <v>STRD</v>
          </cell>
          <cell r="AU739" t="str">
            <v>MARTHA FENIVER POLANIA VANEGAS</v>
          </cell>
          <cell r="AV739">
            <v>44620</v>
          </cell>
          <cell r="AW739" t="str">
            <v>Publicado</v>
          </cell>
        </row>
        <row r="740">
          <cell r="AK740">
            <v>2278</v>
          </cell>
          <cell r="AL740">
            <v>20225000059993</v>
          </cell>
          <cell r="AM740">
            <v>44613</v>
          </cell>
          <cell r="AN740">
            <v>2278</v>
          </cell>
          <cell r="AO740">
            <v>2021</v>
          </cell>
          <cell r="AP740" t="str">
            <v xml:space="preserve">RODRIGUEZ RUNZA BAYRON </v>
          </cell>
          <cell r="AQ740" t="str">
            <v>Adicion/Prorroga</v>
          </cell>
          <cell r="AR740">
            <v>44613</v>
          </cell>
          <cell r="AS740" t="str">
            <v>febrero</v>
          </cell>
          <cell r="AT740" t="str">
            <v>STRD</v>
          </cell>
          <cell r="AU740" t="str">
            <v>MARTHA FENIVER POLANIA VANEGAS</v>
          </cell>
          <cell r="AV740">
            <v>44665</v>
          </cell>
          <cell r="AW740" t="str">
            <v>Publicado</v>
          </cell>
        </row>
        <row r="741">
          <cell r="AK741">
            <v>2524</v>
          </cell>
          <cell r="AL741">
            <v>20225000060303</v>
          </cell>
          <cell r="AM741">
            <v>44613</v>
          </cell>
          <cell r="AN741">
            <v>2524</v>
          </cell>
          <cell r="AO741">
            <v>2021</v>
          </cell>
          <cell r="AP741" t="str">
            <v>HIDALGO QUIRAMA MILLER ANDRES</v>
          </cell>
          <cell r="AQ741" t="str">
            <v>Adicion/Prorroga</v>
          </cell>
          <cell r="AR741">
            <v>44613</v>
          </cell>
          <cell r="AS741" t="str">
            <v>febrero</v>
          </cell>
          <cell r="AT741" t="str">
            <v>STRD</v>
          </cell>
          <cell r="AU741" t="str">
            <v>MARTHA FENIVER POLANIA VANEGAS</v>
          </cell>
          <cell r="AV741">
            <v>44731</v>
          </cell>
        </row>
        <row r="742">
          <cell r="AK742">
            <v>1906</v>
          </cell>
          <cell r="AL742">
            <v>20225100059763</v>
          </cell>
          <cell r="AM742">
            <v>44613</v>
          </cell>
          <cell r="AN742">
            <v>1906</v>
          </cell>
          <cell r="AO742">
            <v>2021</v>
          </cell>
          <cell r="AP742" t="str">
            <v>BALLESTEROS RIVERO JUDY ALEXANDRA</v>
          </cell>
          <cell r="AQ742" t="str">
            <v>Adicion/Prorroga</v>
          </cell>
          <cell r="AR742">
            <v>44613</v>
          </cell>
          <cell r="AS742" t="str">
            <v>febrero</v>
          </cell>
          <cell r="AT742" t="str">
            <v>STRD</v>
          </cell>
          <cell r="AU742" t="str">
            <v>MARTHA FENIVER POLANIA VANEGAS</v>
          </cell>
          <cell r="AV742">
            <v>44619</v>
          </cell>
        </row>
        <row r="743">
          <cell r="AK743">
            <v>1131</v>
          </cell>
          <cell r="AL743">
            <v>20225100059753</v>
          </cell>
          <cell r="AM743">
            <v>44613</v>
          </cell>
          <cell r="AN743">
            <v>1131</v>
          </cell>
          <cell r="AO743">
            <v>2021</v>
          </cell>
          <cell r="AP743" t="str">
            <v>RUIZ JASBON ALCIGUEL ANGEL IDRD</v>
          </cell>
          <cell r="AQ743" t="str">
            <v>Adicion/Prorroga</v>
          </cell>
          <cell r="AR743">
            <v>-612824</v>
          </cell>
          <cell r="AS743" t="str">
            <v>febrero</v>
          </cell>
          <cell r="AT743" t="str">
            <v>STRD</v>
          </cell>
          <cell r="AU743" t="str">
            <v>MARTHA FENIVER POLANIA VANEGAS</v>
          </cell>
          <cell r="AV743">
            <v>44618</v>
          </cell>
          <cell r="AW743" t="str">
            <v>Publicado</v>
          </cell>
        </row>
        <row r="744">
          <cell r="AK744">
            <v>1894</v>
          </cell>
          <cell r="AL744">
            <v>20225100059703</v>
          </cell>
          <cell r="AM744">
            <v>44613</v>
          </cell>
          <cell r="AN744">
            <v>1894</v>
          </cell>
          <cell r="AO744">
            <v>2021</v>
          </cell>
          <cell r="AP744" t="str">
            <v>GONZALEZ MONTEALEGRE PEDRO ALEXANDER </v>
          </cell>
          <cell r="AQ744" t="str">
            <v>Adicion/Prorroga</v>
          </cell>
          <cell r="AR744">
            <v>-612824</v>
          </cell>
          <cell r="AS744" t="str">
            <v>febrero</v>
          </cell>
          <cell r="AT744" t="str">
            <v>STRD</v>
          </cell>
          <cell r="AU744" t="str">
            <v>MARTHA FENIVER POLANIA VANEGAS</v>
          </cell>
          <cell r="AV744" t="str">
            <v>2402/2022</v>
          </cell>
          <cell r="AW744" t="str">
            <v>Publicado</v>
          </cell>
        </row>
        <row r="745">
          <cell r="AK745">
            <v>1076</v>
          </cell>
          <cell r="AL745">
            <v>20225100059613</v>
          </cell>
          <cell r="AM745">
            <v>44613</v>
          </cell>
          <cell r="AN745">
            <v>1076</v>
          </cell>
          <cell r="AO745">
            <v>2021</v>
          </cell>
          <cell r="AP745" t="str">
            <v>NINCO SANCHEZ LUIS ALBERTO</v>
          </cell>
          <cell r="AQ745" t="str">
            <v>Adicion/Prorroga</v>
          </cell>
          <cell r="AR745">
            <v>-612824</v>
          </cell>
          <cell r="AS745" t="str">
            <v>febrero</v>
          </cell>
          <cell r="AT745" t="str">
            <v>STRD</v>
          </cell>
          <cell r="AU745" t="str">
            <v>MARTHA FENIVER POLANIA VANEGAS</v>
          </cell>
          <cell r="AV745">
            <v>44620</v>
          </cell>
        </row>
        <row r="746">
          <cell r="AK746">
            <v>540</v>
          </cell>
          <cell r="AL746">
            <v>20225100059583</v>
          </cell>
          <cell r="AM746">
            <v>44613</v>
          </cell>
          <cell r="AN746">
            <v>540</v>
          </cell>
          <cell r="AO746">
            <v>2021</v>
          </cell>
          <cell r="AP746" t="str">
            <v>FIGUEROA COGOLLO WILSON RAFAEL</v>
          </cell>
          <cell r="AQ746" t="str">
            <v>Adicion/Prorroga</v>
          </cell>
          <cell r="AR746">
            <v>-612824</v>
          </cell>
          <cell r="AS746" t="str">
            <v>febrero</v>
          </cell>
          <cell r="AT746" t="str">
            <v>STRD</v>
          </cell>
          <cell r="AU746" t="str">
            <v>MARTHA FENIVER POLANIA VANEGAS</v>
          </cell>
          <cell r="AV746">
            <v>44620</v>
          </cell>
        </row>
        <row r="747">
          <cell r="AK747">
            <v>1426</v>
          </cell>
          <cell r="AL747" t="str">
            <v>20225100059423
20225000089353</v>
          </cell>
          <cell r="AM747" t="str">
            <v>21/02/2022
1/03/2022</v>
          </cell>
          <cell r="AN747">
            <v>1426</v>
          </cell>
          <cell r="AO747">
            <v>2021</v>
          </cell>
          <cell r="AP747" t="str">
            <v>LUZ ELIANAPRIETO RIETO BERBEO</v>
          </cell>
          <cell r="AQ747" t="str">
            <v>Adicion/Prorroga</v>
          </cell>
          <cell r="AR747">
            <v>-612824</v>
          </cell>
          <cell r="AS747" t="str">
            <v>febrero</v>
          </cell>
          <cell r="AT747" t="str">
            <v>STRD</v>
          </cell>
          <cell r="AU747" t="str">
            <v>OLGA LUCY BRAVO CASTRO</v>
          </cell>
          <cell r="AV747">
            <v>44629</v>
          </cell>
          <cell r="AW747" t="str">
            <v>Publicado</v>
          </cell>
        </row>
        <row r="748">
          <cell r="AK748">
            <v>534</v>
          </cell>
          <cell r="AL748">
            <v>20225100059223</v>
          </cell>
          <cell r="AM748">
            <v>44613</v>
          </cell>
          <cell r="AN748">
            <v>534</v>
          </cell>
          <cell r="AO748">
            <v>2021</v>
          </cell>
          <cell r="AP748" t="str">
            <v>CASTILLO UTRERA JUAN GERARDO</v>
          </cell>
          <cell r="AQ748" t="str">
            <v>Adicion/Prorroga</v>
          </cell>
          <cell r="AR748">
            <v>-612824</v>
          </cell>
          <cell r="AS748" t="str">
            <v>febrero</v>
          </cell>
          <cell r="AT748" t="str">
            <v>STRD</v>
          </cell>
          <cell r="AU748" t="str">
            <v>OLGA LUCY BRAVO CASTRO</v>
          </cell>
          <cell r="AV748">
            <v>44620</v>
          </cell>
        </row>
        <row r="749">
          <cell r="AK749">
            <v>640</v>
          </cell>
          <cell r="AL749">
            <v>20225100058173</v>
          </cell>
          <cell r="AM749">
            <v>44613</v>
          </cell>
          <cell r="AN749">
            <v>640</v>
          </cell>
          <cell r="AO749">
            <v>2021</v>
          </cell>
          <cell r="AP749" t="str">
            <v>DIAZ CARABALLO CLAUDIA PATRICIA</v>
          </cell>
          <cell r="AQ749" t="str">
            <v>Adicion/Prorroga</v>
          </cell>
          <cell r="AR749">
            <v>-612824</v>
          </cell>
          <cell r="AS749" t="str">
            <v>febrero</v>
          </cell>
          <cell r="AT749" t="str">
            <v>STRD</v>
          </cell>
          <cell r="AU749" t="str">
            <v>OLGA LUCY BRAVO CASTRO</v>
          </cell>
          <cell r="AV749">
            <v>44620</v>
          </cell>
        </row>
        <row r="750">
          <cell r="AK750">
            <v>1647</v>
          </cell>
          <cell r="AL750">
            <v>20225100058123</v>
          </cell>
          <cell r="AM750">
            <v>44613</v>
          </cell>
          <cell r="AN750">
            <v>1647</v>
          </cell>
          <cell r="AO750">
            <v>2021</v>
          </cell>
          <cell r="AP750" t="str">
            <v>GUTIERREZ AVILA MAURICIO</v>
          </cell>
          <cell r="AQ750" t="str">
            <v>Adicion/Prorroga</v>
          </cell>
          <cell r="AR750">
            <v>-612824</v>
          </cell>
          <cell r="AS750" t="str">
            <v>febrero</v>
          </cell>
          <cell r="AT750" t="str">
            <v>STRD</v>
          </cell>
          <cell r="AU750" t="str">
            <v>OLGA LUCY BRAVO CASTRO</v>
          </cell>
          <cell r="AV750">
            <v>44651</v>
          </cell>
          <cell r="AW750" t="str">
            <v>Publicado</v>
          </cell>
        </row>
        <row r="751">
          <cell r="AK751">
            <v>958</v>
          </cell>
          <cell r="AL751">
            <v>20225100058113</v>
          </cell>
          <cell r="AM751">
            <v>44613</v>
          </cell>
          <cell r="AN751">
            <v>958</v>
          </cell>
          <cell r="AO751">
            <v>2021</v>
          </cell>
          <cell r="AP751" t="str">
            <v>RAMIREZ BERNAL JAIME</v>
          </cell>
          <cell r="AQ751" t="str">
            <v>Adicion/Prorroga</v>
          </cell>
          <cell r="AR751">
            <v>-612824</v>
          </cell>
          <cell r="AS751" t="str">
            <v>febrero</v>
          </cell>
          <cell r="AT751" t="str">
            <v>STRD</v>
          </cell>
          <cell r="AU751" t="str">
            <v>OLGA LUCY BRAVO CASTRO</v>
          </cell>
          <cell r="AV751">
            <v>44620</v>
          </cell>
          <cell r="AW751" t="str">
            <v>Publicado</v>
          </cell>
        </row>
        <row r="752">
          <cell r="AK752">
            <v>810</v>
          </cell>
          <cell r="AL752">
            <v>20225100058093</v>
          </cell>
          <cell r="AM752">
            <v>44613</v>
          </cell>
          <cell r="AN752">
            <v>810</v>
          </cell>
          <cell r="AO752">
            <v>2021</v>
          </cell>
          <cell r="AP752" t="str">
            <v>CORREDOR ALVAREZ EDGAR</v>
          </cell>
          <cell r="AQ752" t="str">
            <v>Adicion/Prorroga</v>
          </cell>
          <cell r="AR752">
            <v>-612824</v>
          </cell>
          <cell r="AS752" t="str">
            <v>febrero</v>
          </cell>
          <cell r="AT752" t="str">
            <v>STRD</v>
          </cell>
          <cell r="AU752" t="str">
            <v>OLGA LUCY BRAVO CASTRO</v>
          </cell>
          <cell r="AV752">
            <v>44620</v>
          </cell>
        </row>
        <row r="753">
          <cell r="AK753">
            <v>1397</v>
          </cell>
          <cell r="AL753">
            <v>20225100058013</v>
          </cell>
          <cell r="AM753">
            <v>44613</v>
          </cell>
          <cell r="AN753">
            <v>1397</v>
          </cell>
          <cell r="AO753">
            <v>2021</v>
          </cell>
          <cell r="AP753" t="str">
            <v>JORGE LUIS CHIQUET CASTRO</v>
          </cell>
          <cell r="AQ753" t="str">
            <v>Adicion/Prorroga</v>
          </cell>
          <cell r="AR753">
            <v>-612824</v>
          </cell>
          <cell r="AS753" t="str">
            <v>febrero</v>
          </cell>
          <cell r="AT753" t="str">
            <v>STRD</v>
          </cell>
          <cell r="AU753" t="str">
            <v>OLGA LUCY BRAVO CASTRO</v>
          </cell>
          <cell r="AV753">
            <v>44620</v>
          </cell>
        </row>
        <row r="754">
          <cell r="AK754">
            <v>814</v>
          </cell>
          <cell r="AL754">
            <v>20225100057333</v>
          </cell>
          <cell r="AM754">
            <v>44613</v>
          </cell>
          <cell r="AN754">
            <v>814</v>
          </cell>
          <cell r="AO754">
            <v>2021</v>
          </cell>
          <cell r="AP754" t="str">
            <v>BUENDIA VASQUEZ ALEJANDRO</v>
          </cell>
          <cell r="AQ754" t="str">
            <v>Adicion/Prorroga</v>
          </cell>
          <cell r="AR754">
            <v>-612824</v>
          </cell>
          <cell r="AS754" t="str">
            <v>febrero</v>
          </cell>
          <cell r="AT754" t="str">
            <v>STRD</v>
          </cell>
          <cell r="AU754" t="str">
            <v>OLGA LUCY BRAVO CASTRO</v>
          </cell>
          <cell r="AV754">
            <v>44620</v>
          </cell>
          <cell r="AW754" t="str">
            <v>Publicado</v>
          </cell>
        </row>
        <row r="755">
          <cell r="AK755">
            <v>429</v>
          </cell>
          <cell r="AL755">
            <v>20225100057293</v>
          </cell>
          <cell r="AM755">
            <v>44613</v>
          </cell>
          <cell r="AN755">
            <v>429</v>
          </cell>
          <cell r="AO755">
            <v>2021</v>
          </cell>
          <cell r="AP755" t="str">
            <v>CORREDOR SANTAMARIA DAGOBERTO</v>
          </cell>
          <cell r="AQ755" t="str">
            <v>Adicion/Prorroga</v>
          </cell>
          <cell r="AR755">
            <v>-612824</v>
          </cell>
          <cell r="AS755" t="str">
            <v>febrero</v>
          </cell>
          <cell r="AT755" t="str">
            <v>STRD</v>
          </cell>
          <cell r="AU755" t="str">
            <v>ESNEYDER CARRANZA ORTIZ</v>
          </cell>
          <cell r="AV755">
            <v>44620</v>
          </cell>
          <cell r="AW755" t="str">
            <v>Publicado</v>
          </cell>
        </row>
        <row r="756">
          <cell r="AK756">
            <v>933</v>
          </cell>
          <cell r="AL756">
            <v>20225100057253</v>
          </cell>
          <cell r="AM756">
            <v>44613</v>
          </cell>
          <cell r="AN756">
            <v>933</v>
          </cell>
          <cell r="AO756">
            <v>2021</v>
          </cell>
          <cell r="AP756" t="str">
            <v>BELTRAN RODRIGUEZ HERNAN JAVIER</v>
          </cell>
          <cell r="AQ756" t="str">
            <v>Adicion/Prorroga</v>
          </cell>
          <cell r="AR756">
            <v>-612824</v>
          </cell>
          <cell r="AS756" t="str">
            <v>febrero</v>
          </cell>
          <cell r="AT756" t="str">
            <v>STRD</v>
          </cell>
          <cell r="AU756" t="str">
            <v>ESNEYDER CARRANZA ORTIZ</v>
          </cell>
          <cell r="AV756">
            <v>44620</v>
          </cell>
        </row>
        <row r="757">
          <cell r="AK757">
            <v>2080</v>
          </cell>
          <cell r="AL757">
            <v>20225100057043</v>
          </cell>
          <cell r="AM757">
            <v>44613</v>
          </cell>
          <cell r="AN757">
            <v>2080</v>
          </cell>
          <cell r="AO757">
            <v>2021</v>
          </cell>
          <cell r="AP757" t="str">
            <v>VALCARCEL PARAMERO JONATHAN SNEYDER </v>
          </cell>
          <cell r="AQ757" t="str">
            <v>Adicion/Prorroga</v>
          </cell>
          <cell r="AR757">
            <v>-612824</v>
          </cell>
          <cell r="AS757" t="str">
            <v>febrero</v>
          </cell>
          <cell r="AT757" t="str">
            <v>STRD</v>
          </cell>
          <cell r="AU757" t="str">
            <v>ESNEYDER CARRANZA ORTIZ</v>
          </cell>
          <cell r="AV757">
            <v>44622</v>
          </cell>
        </row>
        <row r="758">
          <cell r="AK758">
            <v>1814</v>
          </cell>
          <cell r="AL758">
            <v>20225100057003</v>
          </cell>
          <cell r="AM758">
            <v>44613</v>
          </cell>
          <cell r="AN758">
            <v>1814</v>
          </cell>
          <cell r="AO758">
            <v>2021</v>
          </cell>
          <cell r="AP758" t="str">
            <v>RODRIGUEZ SUAREZ CAMILO ANDRES </v>
          </cell>
          <cell r="AQ758" t="str">
            <v>Adicion/Prorroga</v>
          </cell>
          <cell r="AR758">
            <v>-612824</v>
          </cell>
          <cell r="AS758" t="str">
            <v>febrero</v>
          </cell>
          <cell r="AT758" t="str">
            <v>STRD</v>
          </cell>
          <cell r="AU758" t="str">
            <v>ESNEYDER CARRANZA ORTIZ</v>
          </cell>
          <cell r="AV758">
            <v>44622</v>
          </cell>
        </row>
        <row r="759">
          <cell r="AK759">
            <v>693</v>
          </cell>
          <cell r="AL759">
            <v>20225100056763</v>
          </cell>
          <cell r="AM759">
            <v>44613</v>
          </cell>
          <cell r="AN759">
            <v>693</v>
          </cell>
          <cell r="AO759">
            <v>2021</v>
          </cell>
          <cell r="AP759" t="str">
            <v>JEISON ALEXANDER FERNANDEZ ORTIZ </v>
          </cell>
          <cell r="AQ759" t="str">
            <v>Adicion/Prorroga</v>
          </cell>
          <cell r="AR759">
            <v>-612824</v>
          </cell>
          <cell r="AS759" t="str">
            <v>febrero</v>
          </cell>
          <cell r="AT759" t="str">
            <v>STRD</v>
          </cell>
          <cell r="AU759" t="str">
            <v>ESNEYDER CARRANZA ORTIZ</v>
          </cell>
          <cell r="AV759">
            <v>44622</v>
          </cell>
        </row>
        <row r="760">
          <cell r="AK760">
            <v>1652</v>
          </cell>
          <cell r="AL760">
            <v>20225100056433</v>
          </cell>
          <cell r="AM760">
            <v>44613</v>
          </cell>
          <cell r="AN760">
            <v>1652</v>
          </cell>
          <cell r="AO760">
            <v>2021</v>
          </cell>
          <cell r="AP760" t="str">
            <v>CUESTA CAICEDO MARCELA</v>
          </cell>
          <cell r="AQ760" t="str">
            <v>Adicion/Prorroga</v>
          </cell>
          <cell r="AR760">
            <v>-612824</v>
          </cell>
          <cell r="AS760" t="str">
            <v>febrero</v>
          </cell>
          <cell r="AT760" t="str">
            <v>STRD</v>
          </cell>
          <cell r="AU760" t="str">
            <v>ESNEYDER CARRANZA ORTIZ</v>
          </cell>
          <cell r="AV760">
            <v>44646</v>
          </cell>
        </row>
        <row r="761">
          <cell r="AK761">
            <v>647</v>
          </cell>
          <cell r="AL761">
            <v>20225100055873</v>
          </cell>
          <cell r="AM761">
            <v>44613</v>
          </cell>
          <cell r="AN761">
            <v>647</v>
          </cell>
          <cell r="AO761">
            <v>2021</v>
          </cell>
          <cell r="AP761" t="str">
            <v>CARDENAS VALBUENA EDER</v>
          </cell>
          <cell r="AQ761" t="str">
            <v>Adicion/Prorroga</v>
          </cell>
          <cell r="AR761">
            <v>-612824</v>
          </cell>
          <cell r="AS761" t="str">
            <v>febrero</v>
          </cell>
          <cell r="AT761" t="str">
            <v>STRD</v>
          </cell>
          <cell r="AU761" t="str">
            <v>ESNEYDER CARRANZA ORTIZ</v>
          </cell>
          <cell r="AV761">
            <v>44646</v>
          </cell>
        </row>
        <row r="762">
          <cell r="AK762">
            <v>489</v>
          </cell>
          <cell r="AL762">
            <v>20225100055793</v>
          </cell>
          <cell r="AM762">
            <v>44613</v>
          </cell>
          <cell r="AN762">
            <v>489</v>
          </cell>
          <cell r="AO762">
            <v>2021</v>
          </cell>
          <cell r="AP762" t="str">
            <v>CETINA BARAJAS VICTOR HUGO</v>
          </cell>
          <cell r="AQ762" t="str">
            <v>Adicion/Prorroga</v>
          </cell>
          <cell r="AR762">
            <v>-612824</v>
          </cell>
          <cell r="AS762" t="str">
            <v>febrero</v>
          </cell>
          <cell r="AT762" t="str">
            <v>STRD</v>
          </cell>
          <cell r="AU762" t="str">
            <v>ESNEYDER CARRANZA ORTIZ</v>
          </cell>
          <cell r="AV762">
            <v>44620</v>
          </cell>
        </row>
        <row r="763">
          <cell r="AK763">
            <v>388</v>
          </cell>
          <cell r="AL763">
            <v>20225100054463</v>
          </cell>
          <cell r="AM763">
            <v>44613</v>
          </cell>
          <cell r="AN763">
            <v>388</v>
          </cell>
          <cell r="AO763">
            <v>2021</v>
          </cell>
          <cell r="AP763" t="str">
            <v>SALDARRIAGA GAVIRIA LUIS FERNANDO</v>
          </cell>
          <cell r="AQ763" t="str">
            <v>Adicion/Prorroga</v>
          </cell>
          <cell r="AR763">
            <v>-612824</v>
          </cell>
          <cell r="AS763" t="str">
            <v>febrero</v>
          </cell>
          <cell r="AT763" t="str">
            <v>STRD</v>
          </cell>
          <cell r="AU763" t="str">
            <v>YENIFFER LORENA ROJAS SAZA</v>
          </cell>
          <cell r="AV763">
            <v>44620</v>
          </cell>
        </row>
        <row r="764">
          <cell r="AK764">
            <v>1479</v>
          </cell>
          <cell r="AL764">
            <v>20225100053993</v>
          </cell>
          <cell r="AM764">
            <v>44613</v>
          </cell>
          <cell r="AN764">
            <v>1479</v>
          </cell>
          <cell r="AO764">
            <v>2021</v>
          </cell>
          <cell r="AP764" t="str">
            <v>CISTERNAS LAGUNA BERNARDO ALEJANDRO</v>
          </cell>
          <cell r="AQ764" t="str">
            <v>Adicion/Prorroga</v>
          </cell>
          <cell r="AR764">
            <v>-612824</v>
          </cell>
          <cell r="AS764" t="str">
            <v>febrero</v>
          </cell>
          <cell r="AT764" t="str">
            <v>STRD</v>
          </cell>
          <cell r="AU764" t="str">
            <v>YENIFFER LORENA ROJAS SAZA</v>
          </cell>
          <cell r="AV764">
            <v>44635</v>
          </cell>
        </row>
        <row r="765">
          <cell r="AK765">
            <v>225</v>
          </cell>
          <cell r="AL765">
            <v>20225100053063</v>
          </cell>
          <cell r="AM765">
            <v>44613</v>
          </cell>
          <cell r="AN765">
            <v>225</v>
          </cell>
          <cell r="AO765">
            <v>2021</v>
          </cell>
          <cell r="AP765" t="str">
            <v>CASTRO PRIETO DANIEL YOVANNY</v>
          </cell>
          <cell r="AQ765" t="str">
            <v>Adicion/Prorroga</v>
          </cell>
          <cell r="AR765">
            <v>-612824</v>
          </cell>
          <cell r="AS765" t="str">
            <v>febrero</v>
          </cell>
          <cell r="AT765" t="str">
            <v>STRD</v>
          </cell>
          <cell r="AU765" t="str">
            <v>YENIFFER LORENA ROJAS SAZA</v>
          </cell>
          <cell r="AV765">
            <v>44620</v>
          </cell>
          <cell r="AW765" t="str">
            <v>Publicado</v>
          </cell>
        </row>
        <row r="766">
          <cell r="AK766">
            <v>2259</v>
          </cell>
          <cell r="AL766">
            <v>20225000046593</v>
          </cell>
          <cell r="AM766">
            <v>44613</v>
          </cell>
          <cell r="AN766">
            <v>2259</v>
          </cell>
          <cell r="AO766">
            <v>2021</v>
          </cell>
          <cell r="AP766" t="str">
            <v>SARMIENTO HERNANDEZ GABRIELA</v>
          </cell>
          <cell r="AQ766" t="str">
            <v>Prorroga</v>
          </cell>
          <cell r="AR766">
            <v>-612824</v>
          </cell>
          <cell r="AS766" t="str">
            <v>febrero</v>
          </cell>
          <cell r="AT766" t="str">
            <v>STRD</v>
          </cell>
          <cell r="AU766" t="str">
            <v>YENIFFER LORENA ROJAS SAZA</v>
          </cell>
          <cell r="AV766">
            <v>44654</v>
          </cell>
        </row>
        <row r="767">
          <cell r="AK767">
            <v>2321</v>
          </cell>
          <cell r="AL767">
            <v>20225000046563</v>
          </cell>
          <cell r="AM767">
            <v>44613</v>
          </cell>
          <cell r="AN767">
            <v>2321</v>
          </cell>
          <cell r="AO767">
            <v>2021</v>
          </cell>
          <cell r="AP767" t="str">
            <v>RAMIREZ LOZADA INGRID BIBIANA</v>
          </cell>
          <cell r="AQ767" t="str">
            <v>Prorroga</v>
          </cell>
          <cell r="AR767">
            <v>-612824</v>
          </cell>
          <cell r="AS767" t="str">
            <v>febrero</v>
          </cell>
          <cell r="AT767" t="str">
            <v>STRD</v>
          </cell>
          <cell r="AU767" t="str">
            <v>YENIFFER LORENA ROJAS SAZA</v>
          </cell>
          <cell r="AV767">
            <v>44674</v>
          </cell>
        </row>
        <row r="768">
          <cell r="AK768">
            <v>2301</v>
          </cell>
          <cell r="AL768">
            <v>20225000046533</v>
          </cell>
          <cell r="AM768">
            <v>44613</v>
          </cell>
          <cell r="AN768">
            <v>2301</v>
          </cell>
          <cell r="AO768">
            <v>2021</v>
          </cell>
          <cell r="AP768" t="str">
            <v>PAMPLONA MEDINA LEIDY CAROLINA</v>
          </cell>
          <cell r="AQ768" t="str">
            <v>Prorroga</v>
          </cell>
          <cell r="AR768">
            <v>-612824</v>
          </cell>
          <cell r="AS768" t="str">
            <v>febrero</v>
          </cell>
          <cell r="AT768" t="str">
            <v>STRD</v>
          </cell>
          <cell r="AU768" t="str">
            <v>YENIFFER LORENA ROJAS SAZA</v>
          </cell>
          <cell r="AV768">
            <v>44660</v>
          </cell>
          <cell r="AW768" t="str">
            <v>Publicado</v>
          </cell>
        </row>
        <row r="769">
          <cell r="AK769">
            <v>2236</v>
          </cell>
          <cell r="AL769">
            <v>20225000045483</v>
          </cell>
          <cell r="AM769">
            <v>44613</v>
          </cell>
          <cell r="AN769">
            <v>2236</v>
          </cell>
          <cell r="AO769">
            <v>2021</v>
          </cell>
          <cell r="AP769" t="str">
            <v xml:space="preserve">COY TORRES HEIDY VIVIANA </v>
          </cell>
          <cell r="AQ769" t="str">
            <v>Prorroga</v>
          </cell>
          <cell r="AR769">
            <v>-612824</v>
          </cell>
          <cell r="AS769" t="str">
            <v>febrero</v>
          </cell>
          <cell r="AT769" t="str">
            <v>STRD</v>
          </cell>
          <cell r="AU769" t="str">
            <v>YENIFFER LORENA ROJAS SAZA</v>
          </cell>
          <cell r="AV769">
            <v>44665</v>
          </cell>
        </row>
        <row r="770">
          <cell r="AK770">
            <v>2185</v>
          </cell>
          <cell r="AL770">
            <v>20225200034463</v>
          </cell>
          <cell r="AM770">
            <v>44613</v>
          </cell>
          <cell r="AN770">
            <v>2185</v>
          </cell>
          <cell r="AO770">
            <v>2021</v>
          </cell>
          <cell r="AP770" t="str">
            <v>SILVA PEREZ KEVIN ANDRES</v>
          </cell>
          <cell r="AQ770" t="str">
            <v>Adicion/Prorroga</v>
          </cell>
          <cell r="AR770">
            <v>-612824</v>
          </cell>
          <cell r="AS770" t="str">
            <v>febrero</v>
          </cell>
          <cell r="AT770" t="str">
            <v>STRD</v>
          </cell>
          <cell r="AU770" t="str">
            <v>YENIFFER LORENA ROJAS SAZA</v>
          </cell>
          <cell r="AV770">
            <v>44629</v>
          </cell>
        </row>
        <row r="771">
          <cell r="AK771">
            <v>1776</v>
          </cell>
          <cell r="AL771">
            <v>20225200034423</v>
          </cell>
          <cell r="AM771">
            <v>44613</v>
          </cell>
          <cell r="AN771">
            <v>1776</v>
          </cell>
          <cell r="AO771">
            <v>2021</v>
          </cell>
          <cell r="AP771" t="str">
            <v>RUIZ GARCIA LAURA VICTORIA</v>
          </cell>
          <cell r="AQ771" t="str">
            <v>Adicion/Prorroga</v>
          </cell>
          <cell r="AR771">
            <v>-612824</v>
          </cell>
          <cell r="AS771" t="str">
            <v>febrero</v>
          </cell>
          <cell r="AT771" t="str">
            <v>STRD</v>
          </cell>
          <cell r="AU771" t="str">
            <v>EDGAR SANCHEZ MONTOYA</v>
          </cell>
          <cell r="AV771">
            <v>44632</v>
          </cell>
          <cell r="AW771" t="str">
            <v>Publicado</v>
          </cell>
        </row>
        <row r="772">
          <cell r="AK772">
            <v>1621</v>
          </cell>
          <cell r="AL772">
            <v>20225200034383</v>
          </cell>
          <cell r="AM772">
            <v>44613</v>
          </cell>
          <cell r="AN772">
            <v>1621</v>
          </cell>
          <cell r="AO772">
            <v>2021</v>
          </cell>
          <cell r="AP772" t="str">
            <v>PARRA RAMIREZ BRAYAM DAVID</v>
          </cell>
          <cell r="AQ772" t="str">
            <v>Adicion/Prorroga</v>
          </cell>
          <cell r="AR772">
            <v>-612824</v>
          </cell>
          <cell r="AS772" t="str">
            <v>febrero</v>
          </cell>
          <cell r="AT772" t="str">
            <v>STRD</v>
          </cell>
          <cell r="AU772" t="str">
            <v>EDGAR SANCHEZ MONTOYA</v>
          </cell>
          <cell r="AV772">
            <v>44620</v>
          </cell>
          <cell r="AW772" t="str">
            <v>Publicado</v>
          </cell>
        </row>
        <row r="773">
          <cell r="AK773">
            <v>2283</v>
          </cell>
          <cell r="AL773">
            <v>20225200031483</v>
          </cell>
          <cell r="AM773">
            <v>44613</v>
          </cell>
          <cell r="AN773">
            <v>2283</v>
          </cell>
          <cell r="AO773">
            <v>2021</v>
          </cell>
          <cell r="AP773" t="str">
            <v>ANGULO HERNANDEZ ANGINSON STEVEN</v>
          </cell>
          <cell r="AQ773" t="str">
            <v>Adicion/Prorroga</v>
          </cell>
          <cell r="AR773">
            <v>-612824</v>
          </cell>
          <cell r="AS773" t="str">
            <v>febrero</v>
          </cell>
          <cell r="AT773" t="str">
            <v>STRD</v>
          </cell>
          <cell r="AU773" t="str">
            <v>EDGAR SANCHEZ MONTOYA</v>
          </cell>
          <cell r="AV773">
            <v>44620</v>
          </cell>
          <cell r="AW773" t="str">
            <v>Publicado</v>
          </cell>
        </row>
        <row r="774">
          <cell r="AK774">
            <v>2775</v>
          </cell>
          <cell r="AL774">
            <v>20222100025332</v>
          </cell>
          <cell r="AM774">
            <v>44613</v>
          </cell>
          <cell r="AN774">
            <v>2775</v>
          </cell>
          <cell r="AO774">
            <v>2021</v>
          </cell>
          <cell r="AP774" t="str">
            <v>CONSORCIO MANTENIMIENTO 2022</v>
          </cell>
          <cell r="AQ774" t="str">
            <v>Poliza</v>
          </cell>
          <cell r="AR774">
            <v>44613</v>
          </cell>
          <cell r="AS774" t="str">
            <v>febrero</v>
          </cell>
          <cell r="AU774" t="str">
            <v>LAURA CATALINA LATORRE JIMENEZ</v>
          </cell>
        </row>
        <row r="775">
          <cell r="AK775">
            <v>1773</v>
          </cell>
          <cell r="AL775" t="str">
            <v>20225000073743
20225000084083</v>
          </cell>
          <cell r="AM775" t="str">
            <v>21/02/2022
24/02/2022</v>
          </cell>
          <cell r="AN775">
            <v>1773</v>
          </cell>
          <cell r="AO775">
            <v>2021</v>
          </cell>
          <cell r="AP775" t="str">
            <v>ELIZABETH CASTIBLANCO CARRILLO</v>
          </cell>
          <cell r="AQ775" t="str">
            <v xml:space="preserve">Actualizacion fechas </v>
          </cell>
          <cell r="AR775">
            <v>44613</v>
          </cell>
          <cell r="AS775" t="str">
            <v>febrero</v>
          </cell>
          <cell r="AT775" t="str">
            <v>STRD</v>
          </cell>
          <cell r="AU775" t="str">
            <v>DIANA CAROLINA CARDENAS SANCHEZ</v>
          </cell>
        </row>
        <row r="776">
          <cell r="AK776">
            <v>433</v>
          </cell>
          <cell r="AL776">
            <v>20225200063433</v>
          </cell>
          <cell r="AM776">
            <v>44613</v>
          </cell>
          <cell r="AN776">
            <v>433</v>
          </cell>
          <cell r="AO776">
            <v>2021</v>
          </cell>
          <cell r="AP776" t="str">
            <v xml:space="preserve">RAMÍREZ PEÑA OSCAR JAVIER </v>
          </cell>
          <cell r="AQ776" t="str">
            <v>Adicion/Prorroga</v>
          </cell>
          <cell r="AR776">
            <v>44614</v>
          </cell>
          <cell r="AS776" t="str">
            <v>febrero</v>
          </cell>
          <cell r="AT776" t="str">
            <v>STRD</v>
          </cell>
          <cell r="AU776" t="str">
            <v>ANDERSON FABIAN QUITIAN QUITIAN</v>
          </cell>
          <cell r="AV776">
            <v>44620</v>
          </cell>
        </row>
        <row r="777">
          <cell r="AK777">
            <v>1080</v>
          </cell>
          <cell r="AL777">
            <v>20225100035403</v>
          </cell>
          <cell r="AM777">
            <v>44613</v>
          </cell>
          <cell r="AN777">
            <v>1080</v>
          </cell>
          <cell r="AO777">
            <v>2021</v>
          </cell>
          <cell r="AP777" t="str">
            <v xml:space="preserve">Daysi Jurany Osorio Hortua </v>
          </cell>
          <cell r="AQ777" t="str">
            <v>Adicion/Prorroga</v>
          </cell>
          <cell r="AR777">
            <v>44614</v>
          </cell>
          <cell r="AS777" t="str">
            <v>febrero</v>
          </cell>
          <cell r="AT777" t="str">
            <v>STRD</v>
          </cell>
          <cell r="AU777" t="str">
            <v>ANDERSON FABIAN QUITIAN QUITIAN</v>
          </cell>
          <cell r="AV777">
            <v>44620</v>
          </cell>
          <cell r="AW777" t="str">
            <v>Publicado</v>
          </cell>
        </row>
        <row r="778">
          <cell r="AK778">
            <v>690</v>
          </cell>
          <cell r="AL778">
            <v>20225100073343</v>
          </cell>
          <cell r="AM778">
            <v>44613</v>
          </cell>
          <cell r="AN778">
            <v>690</v>
          </cell>
          <cell r="AO778">
            <v>2021</v>
          </cell>
          <cell r="AP778" t="str">
            <v>DIAZ RINCON ANDREA MAYERLI</v>
          </cell>
          <cell r="AQ778" t="str">
            <v>Adicion/Prorroga</v>
          </cell>
          <cell r="AR778">
            <v>44614</v>
          </cell>
          <cell r="AS778" t="str">
            <v>febrero</v>
          </cell>
          <cell r="AT778" t="str">
            <v>STRD</v>
          </cell>
          <cell r="AU778" t="str">
            <v>ANDERSON FABIAN QUITIAN QUITIAN</v>
          </cell>
          <cell r="AV778">
            <v>44620</v>
          </cell>
          <cell r="AW778" t="str">
            <v>Publicado</v>
          </cell>
        </row>
        <row r="779">
          <cell r="AK779">
            <v>1497</v>
          </cell>
          <cell r="AL779">
            <v>20225200070483</v>
          </cell>
          <cell r="AM779">
            <v>44613</v>
          </cell>
          <cell r="AN779">
            <v>1497</v>
          </cell>
          <cell r="AO779">
            <v>2021</v>
          </cell>
          <cell r="AP779" t="str">
            <v>GARIBELLO MANRIQUE LORENA ANDREA </v>
          </cell>
          <cell r="AQ779" t="str">
            <v>Adicion/Prorroga</v>
          </cell>
          <cell r="AR779">
            <v>44614</v>
          </cell>
          <cell r="AS779" t="str">
            <v>febrero</v>
          </cell>
          <cell r="AT779" t="str">
            <v>STRD</v>
          </cell>
          <cell r="AU779" t="str">
            <v>ANDERSON FABIAN QUITIAN QUITIAN</v>
          </cell>
          <cell r="AV779">
            <v>44620</v>
          </cell>
        </row>
        <row r="780">
          <cell r="AK780">
            <v>763</v>
          </cell>
          <cell r="AL780">
            <v>20225200066043</v>
          </cell>
          <cell r="AM780">
            <v>44613</v>
          </cell>
          <cell r="AN780">
            <v>763</v>
          </cell>
          <cell r="AO780">
            <v>2021</v>
          </cell>
          <cell r="AP780" t="str">
            <v>NARANJO PEÑA ANGI YISELA </v>
          </cell>
          <cell r="AQ780" t="str">
            <v>Adicion/Prorroga</v>
          </cell>
          <cell r="AR780">
            <v>44614</v>
          </cell>
          <cell r="AS780" t="str">
            <v>febrero</v>
          </cell>
          <cell r="AT780" t="str">
            <v>STRD</v>
          </cell>
          <cell r="AU780" t="str">
            <v>ANDERSON FABIAN QUITIAN QUITIAN</v>
          </cell>
          <cell r="AV780">
            <v>44620</v>
          </cell>
          <cell r="AW780" t="str">
            <v>Publicado</v>
          </cell>
        </row>
        <row r="781">
          <cell r="AK781">
            <v>2161</v>
          </cell>
          <cell r="AL781">
            <v>20225100063413</v>
          </cell>
          <cell r="AM781">
            <v>44613</v>
          </cell>
          <cell r="AN781">
            <v>2161</v>
          </cell>
          <cell r="AO781">
            <v>2021</v>
          </cell>
          <cell r="AP781" t="str">
            <v>COLMENARES DANIELA</v>
          </cell>
          <cell r="AQ781" t="str">
            <v>Adicion/Prorroga</v>
          </cell>
          <cell r="AR781">
            <v>44614</v>
          </cell>
          <cell r="AS781" t="str">
            <v>febrero</v>
          </cell>
          <cell r="AT781" t="str">
            <v>STRD</v>
          </cell>
          <cell r="AU781" t="str">
            <v>ANDERSON FABIAN QUITIAN QUITIAN</v>
          </cell>
          <cell r="AV781">
            <v>44634</v>
          </cell>
        </row>
        <row r="782">
          <cell r="AK782">
            <v>1340</v>
          </cell>
          <cell r="AL782">
            <v>20225100061753</v>
          </cell>
          <cell r="AM782">
            <v>44613</v>
          </cell>
          <cell r="AN782">
            <v>1340</v>
          </cell>
          <cell r="AO782">
            <v>2021</v>
          </cell>
          <cell r="AP782" t="str">
            <v>JIMENEZ LUIS CARLOS</v>
          </cell>
          <cell r="AQ782" t="str">
            <v>Adicion/Prorroga</v>
          </cell>
          <cell r="AR782">
            <v>44614</v>
          </cell>
          <cell r="AS782" t="str">
            <v>febrero</v>
          </cell>
          <cell r="AT782" t="str">
            <v>STRD</v>
          </cell>
          <cell r="AU782" t="str">
            <v>ANDERSON FABIAN QUITIAN QUITIAN</v>
          </cell>
          <cell r="AV782">
            <v>44620</v>
          </cell>
          <cell r="AW782" t="str">
            <v>Publicado</v>
          </cell>
        </row>
        <row r="783">
          <cell r="AK783">
            <v>805</v>
          </cell>
          <cell r="AL783">
            <v>20225100061653</v>
          </cell>
          <cell r="AM783">
            <v>44613</v>
          </cell>
          <cell r="AN783">
            <v>805</v>
          </cell>
          <cell r="AO783">
            <v>2021</v>
          </cell>
          <cell r="AP783" t="str">
            <v>JHONNY RODRIGUEZ</v>
          </cell>
          <cell r="AQ783" t="str">
            <v>Adicion/Prorroga</v>
          </cell>
          <cell r="AR783">
            <v>44614</v>
          </cell>
          <cell r="AS783" t="str">
            <v>febrero</v>
          </cell>
          <cell r="AT783" t="str">
            <v>STRD</v>
          </cell>
          <cell r="AU783" t="str">
            <v>CLAUDIA LILIANA MUÑOZ BARAJAS</v>
          </cell>
          <cell r="AV783">
            <v>44620</v>
          </cell>
        </row>
        <row r="784">
          <cell r="AK784">
            <v>1337</v>
          </cell>
          <cell r="AL784">
            <v>20225200061163</v>
          </cell>
          <cell r="AM784">
            <v>44613</v>
          </cell>
          <cell r="AN784">
            <v>1337</v>
          </cell>
          <cell r="AO784">
            <v>2021</v>
          </cell>
          <cell r="AP784" t="str">
            <v xml:space="preserve">DIEGO ARMANDO MORALES ARANGO
</v>
          </cell>
          <cell r="AQ784" t="str">
            <v>Adicion/Prorroga</v>
          </cell>
          <cell r="AR784">
            <v>44614</v>
          </cell>
          <cell r="AS784" t="str">
            <v>febrero</v>
          </cell>
          <cell r="AT784" t="str">
            <v>STRD</v>
          </cell>
          <cell r="AU784" t="str">
            <v>CLAUDIA LILIANA MUÑOZ BARAJAS</v>
          </cell>
          <cell r="AV784">
            <v>44620</v>
          </cell>
          <cell r="AW784" t="str">
            <v>Publicado</v>
          </cell>
        </row>
        <row r="785">
          <cell r="AK785">
            <v>991</v>
          </cell>
          <cell r="AL785">
            <v>20225100060733</v>
          </cell>
          <cell r="AM785">
            <v>44613</v>
          </cell>
          <cell r="AN785">
            <v>991</v>
          </cell>
          <cell r="AO785">
            <v>2021</v>
          </cell>
          <cell r="AP785" t="str">
            <v>VERGARA ORLANDO</v>
          </cell>
          <cell r="AQ785" t="str">
            <v>Adicion/Prorroga</v>
          </cell>
          <cell r="AR785">
            <v>44614</v>
          </cell>
          <cell r="AS785" t="str">
            <v>febrero</v>
          </cell>
          <cell r="AT785" t="str">
            <v>STRD</v>
          </cell>
          <cell r="AU785" t="str">
            <v>CLAUDIA LILIANA MUÑOZ BARAJAS</v>
          </cell>
          <cell r="AV785">
            <v>44620</v>
          </cell>
          <cell r="AW785" t="str">
            <v>Publicado</v>
          </cell>
        </row>
        <row r="786">
          <cell r="AK786">
            <v>1045</v>
          </cell>
          <cell r="AL786">
            <v>20225100060663</v>
          </cell>
          <cell r="AM786">
            <v>44613</v>
          </cell>
          <cell r="AN786">
            <v>1045</v>
          </cell>
          <cell r="AO786">
            <v>2021</v>
          </cell>
          <cell r="AP786" t="str">
            <v>VARGAS JHONATAN</v>
          </cell>
          <cell r="AQ786" t="str">
            <v>Adicion/Prorroga</v>
          </cell>
          <cell r="AR786">
            <v>44614</v>
          </cell>
          <cell r="AS786" t="str">
            <v>febrero</v>
          </cell>
          <cell r="AT786" t="str">
            <v>STRD</v>
          </cell>
          <cell r="AU786" t="str">
            <v>CLAUDIA LILIANA MUÑOZ BARAJAS</v>
          </cell>
          <cell r="AV786">
            <v>44620</v>
          </cell>
          <cell r="AW786" t="str">
            <v>Publicado</v>
          </cell>
        </row>
        <row r="787">
          <cell r="AK787">
            <v>541</v>
          </cell>
          <cell r="AL787">
            <v>20225100060423</v>
          </cell>
          <cell r="AM787">
            <v>44613</v>
          </cell>
          <cell r="AN787">
            <v>541</v>
          </cell>
          <cell r="AO787">
            <v>2021</v>
          </cell>
          <cell r="AP787" t="str">
            <v>VIVIAM AURIS DE LA ROSA</v>
          </cell>
          <cell r="AQ787" t="str">
            <v>Adicion/Prorroga</v>
          </cell>
          <cell r="AR787">
            <v>44614</v>
          </cell>
          <cell r="AS787" t="str">
            <v>febrero</v>
          </cell>
          <cell r="AT787" t="str">
            <v>STRD</v>
          </cell>
          <cell r="AU787" t="str">
            <v>CLAUDIA LILIANA MUÑOZ BARAJAS</v>
          </cell>
          <cell r="AV787">
            <v>44620</v>
          </cell>
        </row>
        <row r="788">
          <cell r="AK788">
            <v>818</v>
          </cell>
          <cell r="AL788">
            <v>20225100060403</v>
          </cell>
          <cell r="AM788">
            <v>44613</v>
          </cell>
          <cell r="AN788">
            <v>818</v>
          </cell>
          <cell r="AO788">
            <v>2021</v>
          </cell>
          <cell r="AP788" t="str">
            <v>POBLADOR VIRACACHA NYDIA LILIANA</v>
          </cell>
          <cell r="AQ788" t="str">
            <v>Adicion/Prorroga</v>
          </cell>
          <cell r="AR788">
            <v>44614</v>
          </cell>
          <cell r="AS788" t="str">
            <v>febrero</v>
          </cell>
          <cell r="AT788" t="str">
            <v>STRD</v>
          </cell>
          <cell r="AU788" t="str">
            <v>CLAUDIA LILIANA MUÑOZ BARAJAS</v>
          </cell>
          <cell r="AV788">
            <v>44623</v>
          </cell>
        </row>
        <row r="789">
          <cell r="AK789">
            <v>744</v>
          </cell>
          <cell r="AL789">
            <v>20225100060383</v>
          </cell>
          <cell r="AM789">
            <v>44613</v>
          </cell>
          <cell r="AN789">
            <v>744</v>
          </cell>
          <cell r="AO789">
            <v>2021</v>
          </cell>
          <cell r="AP789" t="str">
            <v>CASTRO PINEDA DANIEL ARTURO</v>
          </cell>
          <cell r="AQ789" t="str">
            <v>Adicion/Prorroga</v>
          </cell>
          <cell r="AR789">
            <v>44614</v>
          </cell>
          <cell r="AS789" t="str">
            <v>febrero</v>
          </cell>
          <cell r="AT789" t="str">
            <v>STRD</v>
          </cell>
          <cell r="AU789" t="str">
            <v>CLAUDIA LILIANA MUÑOZ BARAJAS</v>
          </cell>
          <cell r="AV789">
            <v>44623</v>
          </cell>
        </row>
        <row r="790">
          <cell r="AK790">
            <v>2250</v>
          </cell>
          <cell r="AL790">
            <v>20225000060323</v>
          </cell>
          <cell r="AM790">
            <v>44613</v>
          </cell>
          <cell r="AN790">
            <v>2250</v>
          </cell>
          <cell r="AO790">
            <v>2021</v>
          </cell>
          <cell r="AP790" t="str">
            <v>VARGAS LOAIZA ORLEY</v>
          </cell>
          <cell r="AQ790" t="str">
            <v>Adicion/Prorroga</v>
          </cell>
          <cell r="AR790">
            <v>44614</v>
          </cell>
          <cell r="AS790" t="str">
            <v>febrero</v>
          </cell>
          <cell r="AT790" t="str">
            <v>STRD</v>
          </cell>
          <cell r="AU790" t="str">
            <v>JOHN ANDERSON MORENO PAREJA</v>
          </cell>
          <cell r="AV790">
            <v>44675</v>
          </cell>
        </row>
        <row r="791">
          <cell r="AK791">
            <v>1949</v>
          </cell>
          <cell r="AL791" t="str">
            <v>20225000060283/ 20225200109163</v>
          </cell>
          <cell r="AM791" t="str">
            <v>21/02/2022   15/03/2022</v>
          </cell>
          <cell r="AN791">
            <v>1949</v>
          </cell>
          <cell r="AO791">
            <v>2021</v>
          </cell>
          <cell r="AP791" t="str">
            <v>VILLALBA DEISY NATALIA </v>
          </cell>
          <cell r="AQ791" t="str">
            <v>Adicion/Prorroga</v>
          </cell>
          <cell r="AR791">
            <v>44614</v>
          </cell>
          <cell r="AS791" t="str">
            <v>febrero</v>
          </cell>
          <cell r="AT791" t="str">
            <v>STRD</v>
          </cell>
          <cell r="AU791" t="str">
            <v>JOHN ANDERSON MORENO PAREJA</v>
          </cell>
          <cell r="AV791">
            <v>44630</v>
          </cell>
        </row>
        <row r="792">
          <cell r="AK792">
            <v>2311</v>
          </cell>
          <cell r="AL792">
            <v>20225000060183</v>
          </cell>
          <cell r="AM792">
            <v>44613</v>
          </cell>
          <cell r="AN792">
            <v>2311</v>
          </cell>
          <cell r="AO792">
            <v>2021</v>
          </cell>
          <cell r="AP792" t="str">
            <v>TORRES DIEGO ALEJANDRO</v>
          </cell>
          <cell r="AQ792" t="str">
            <v>Adicion/Prorroga</v>
          </cell>
          <cell r="AR792">
            <v>44614</v>
          </cell>
          <cell r="AS792" t="str">
            <v>febrero</v>
          </cell>
          <cell r="AT792" t="str">
            <v>STRD</v>
          </cell>
          <cell r="AU792" t="str">
            <v>JOHN ANDERSON MORENO PAREJA</v>
          </cell>
          <cell r="AV792">
            <v>44671</v>
          </cell>
        </row>
        <row r="793">
          <cell r="AK793">
            <v>1556</v>
          </cell>
          <cell r="AL793">
            <v>20225200059853</v>
          </cell>
          <cell r="AM793">
            <v>44613</v>
          </cell>
          <cell r="AN793">
            <v>1556</v>
          </cell>
          <cell r="AO793">
            <v>2021</v>
          </cell>
          <cell r="AP793" t="str">
            <v>LUZ MYRIAM ESPINOSA</v>
          </cell>
          <cell r="AQ793" t="str">
            <v>Adicion/Prorroga</v>
          </cell>
          <cell r="AR793">
            <v>44614</v>
          </cell>
          <cell r="AS793" t="str">
            <v>febrero</v>
          </cell>
          <cell r="AT793" t="str">
            <v>STRD</v>
          </cell>
          <cell r="AU793" t="str">
            <v>JOHN ANDERSON MORENO PAREJA</v>
          </cell>
          <cell r="AV793">
            <v>44620</v>
          </cell>
          <cell r="AW793" t="str">
            <v>Publicado</v>
          </cell>
        </row>
        <row r="794">
          <cell r="AK794">
            <v>527</v>
          </cell>
          <cell r="AL794">
            <v>20225200059783</v>
          </cell>
          <cell r="AM794">
            <v>44613</v>
          </cell>
          <cell r="AN794">
            <v>527</v>
          </cell>
          <cell r="AO794">
            <v>2021</v>
          </cell>
          <cell r="AP794" t="str">
            <v>KAREN DAYANNA CARDENAS</v>
          </cell>
          <cell r="AQ794" t="str">
            <v>Adicion/Prorroga</v>
          </cell>
          <cell r="AR794">
            <v>44614</v>
          </cell>
          <cell r="AS794" t="str">
            <v>febrero</v>
          </cell>
          <cell r="AT794" t="str">
            <v>STRD</v>
          </cell>
          <cell r="AU794" t="str">
            <v>JOHN ANDERSON MORENO PAREJA</v>
          </cell>
          <cell r="AV794">
            <v>44620</v>
          </cell>
        </row>
        <row r="795">
          <cell r="AK795">
            <v>329</v>
          </cell>
          <cell r="AL795">
            <v>20225100059473</v>
          </cell>
          <cell r="AM795">
            <v>44613</v>
          </cell>
          <cell r="AN795">
            <v>329</v>
          </cell>
          <cell r="AO795">
            <v>2021</v>
          </cell>
          <cell r="AP795" t="str">
            <v>SANDRACATALINA GARZON ALVAREZ </v>
          </cell>
          <cell r="AQ795" t="str">
            <v>Adicion/Prorroga</v>
          </cell>
          <cell r="AR795">
            <v>44614</v>
          </cell>
          <cell r="AS795" t="str">
            <v>febrero</v>
          </cell>
          <cell r="AT795" t="str">
            <v>STRD</v>
          </cell>
          <cell r="AU795" t="str">
            <v>JOHN ANDERSON MORENO PAREJA</v>
          </cell>
          <cell r="AV795">
            <v>44620</v>
          </cell>
        </row>
        <row r="796">
          <cell r="AK796">
            <v>1828</v>
          </cell>
          <cell r="AL796">
            <v>20225100059353</v>
          </cell>
          <cell r="AM796">
            <v>44613</v>
          </cell>
          <cell r="AN796">
            <v>1828</v>
          </cell>
          <cell r="AO796">
            <v>2021</v>
          </cell>
          <cell r="AP796" t="str">
            <v>LOPEZ GONZALEZ ENRIQUE</v>
          </cell>
          <cell r="AQ796" t="str">
            <v>Adicion/Prorroga</v>
          </cell>
          <cell r="AR796">
            <v>44614</v>
          </cell>
          <cell r="AS796" t="str">
            <v>febrero</v>
          </cell>
          <cell r="AT796" t="str">
            <v>STRD</v>
          </cell>
          <cell r="AU796" t="str">
            <v>JOHN ANDERSON MORENO PAREJA</v>
          </cell>
          <cell r="AV796">
            <v>44618</v>
          </cell>
        </row>
        <row r="797">
          <cell r="AK797">
            <v>487</v>
          </cell>
          <cell r="AL797">
            <v>20225100057283</v>
          </cell>
          <cell r="AM797">
            <v>44613</v>
          </cell>
          <cell r="AN797">
            <v>487</v>
          </cell>
          <cell r="AO797">
            <v>2021</v>
          </cell>
          <cell r="AP797" t="str">
            <v>LADINO BARRIGA CARLOS EDUARDO</v>
          </cell>
          <cell r="AQ797" t="str">
            <v>Adicion/Prorroga</v>
          </cell>
          <cell r="AR797">
            <v>44614</v>
          </cell>
          <cell r="AS797" t="str">
            <v>febrero</v>
          </cell>
          <cell r="AT797" t="str">
            <v>STRD</v>
          </cell>
          <cell r="AU797" t="str">
            <v>KAREN ELIANA RINCON ESCOBAR</v>
          </cell>
          <cell r="AV797">
            <v>44618</v>
          </cell>
        </row>
        <row r="798">
          <cell r="AK798">
            <v>1077</v>
          </cell>
          <cell r="AL798">
            <v>20225100054113</v>
          </cell>
          <cell r="AM798">
            <v>44613</v>
          </cell>
          <cell r="AN798">
            <v>1077</v>
          </cell>
          <cell r="AO798">
            <v>2021</v>
          </cell>
          <cell r="AP798" t="str">
            <v>RINCONES ALMAO ELIEZER GERARDO</v>
          </cell>
          <cell r="AQ798" t="str">
            <v>Adicion/Prorroga</v>
          </cell>
          <cell r="AR798">
            <v>44614</v>
          </cell>
          <cell r="AS798" t="str">
            <v>febrero</v>
          </cell>
          <cell r="AT798" t="str">
            <v>STRD</v>
          </cell>
          <cell r="AU798" t="str">
            <v>KAREN ELIANA RINCON ESCOBAR</v>
          </cell>
          <cell r="AV798">
            <v>44627</v>
          </cell>
        </row>
        <row r="799">
          <cell r="AK799">
            <v>2291</v>
          </cell>
          <cell r="AL799">
            <v>20225000059943</v>
          </cell>
          <cell r="AM799">
            <v>44613</v>
          </cell>
          <cell r="AN799">
            <v>2291</v>
          </cell>
          <cell r="AO799">
            <v>2021</v>
          </cell>
          <cell r="AP799" t="str">
            <v>MONTAÑEZ LEON MARIA JOSE</v>
          </cell>
          <cell r="AQ799" t="str">
            <v>Adicion/Prorroga</v>
          </cell>
          <cell r="AR799">
            <v>44614</v>
          </cell>
          <cell r="AS799" t="str">
            <v>febrero</v>
          </cell>
          <cell r="AT799" t="str">
            <v>STRD</v>
          </cell>
          <cell r="AU799" t="str">
            <v>KAREN ELIANA RINCON ESCOBAR</v>
          </cell>
          <cell r="AV799">
            <v>44665</v>
          </cell>
        </row>
        <row r="800">
          <cell r="AK800">
            <v>1616</v>
          </cell>
          <cell r="AL800">
            <v>20225100060353</v>
          </cell>
          <cell r="AM800">
            <v>44613</v>
          </cell>
          <cell r="AN800">
            <v>1616</v>
          </cell>
          <cell r="AO800">
            <v>2021</v>
          </cell>
          <cell r="AP800" t="str">
            <v>SALGADO AMAYA HERNANDO ENRIQUE</v>
          </cell>
          <cell r="AQ800" t="str">
            <v>Adicion/Prorroga</v>
          </cell>
          <cell r="AR800">
            <v>44614</v>
          </cell>
          <cell r="AS800" t="str">
            <v>febrero</v>
          </cell>
          <cell r="AT800" t="str">
            <v>STRD</v>
          </cell>
          <cell r="AU800" t="str">
            <v>KAREN ELIANA RINCON ESCOBAR</v>
          </cell>
          <cell r="AV800">
            <v>44641</v>
          </cell>
        </row>
        <row r="801">
          <cell r="AK801">
            <v>2257</v>
          </cell>
          <cell r="AL801">
            <v>20225000046443</v>
          </cell>
          <cell r="AM801">
            <v>44613</v>
          </cell>
          <cell r="AN801">
            <v>2257</v>
          </cell>
          <cell r="AO801">
            <v>2021</v>
          </cell>
          <cell r="AP801" t="str">
            <v>ALFONSO GARCIA STEFFANIA</v>
          </cell>
          <cell r="AQ801" t="str">
            <v>Adicion/Prorroga</v>
          </cell>
          <cell r="AR801">
            <v>44614</v>
          </cell>
          <cell r="AS801" t="str">
            <v>febrero</v>
          </cell>
          <cell r="AT801" t="str">
            <v>STRD</v>
          </cell>
          <cell r="AU801" t="str">
            <v>KAREN ELIANA RINCON ESCOBAR</v>
          </cell>
          <cell r="AV801">
            <v>44666</v>
          </cell>
        </row>
        <row r="802">
          <cell r="AK802">
            <v>898</v>
          </cell>
          <cell r="AL802">
            <v>20225100061113</v>
          </cell>
          <cell r="AM802">
            <v>44613</v>
          </cell>
          <cell r="AN802">
            <v>898</v>
          </cell>
          <cell r="AO802">
            <v>2021</v>
          </cell>
          <cell r="AP802" t="str">
            <v>CADENA DALLAN JENNYFER</v>
          </cell>
          <cell r="AQ802" t="str">
            <v>Adicion/Prorroga</v>
          </cell>
          <cell r="AR802">
            <v>44614</v>
          </cell>
          <cell r="AS802" t="str">
            <v>febrero</v>
          </cell>
          <cell r="AT802" t="str">
            <v>STRD</v>
          </cell>
          <cell r="AU802" t="str">
            <v>KAREN ELIANA RINCON ESCOBAR</v>
          </cell>
          <cell r="AV802">
            <v>44620</v>
          </cell>
          <cell r="AW802" t="str">
            <v>Publicado</v>
          </cell>
        </row>
        <row r="803">
          <cell r="AK803">
            <v>2326</v>
          </cell>
          <cell r="AL803">
            <v>20225100061863</v>
          </cell>
          <cell r="AM803">
            <v>44613</v>
          </cell>
          <cell r="AN803">
            <v>2326</v>
          </cell>
          <cell r="AO803">
            <v>2021</v>
          </cell>
          <cell r="AP803" t="str">
            <v>MORALES RODRIGUEZ JAIME ALFONSO</v>
          </cell>
          <cell r="AQ803" t="str">
            <v>Adicion/Prorroga</v>
          </cell>
          <cell r="AR803">
            <v>44614</v>
          </cell>
          <cell r="AS803" t="str">
            <v>febrero</v>
          </cell>
          <cell r="AT803" t="str">
            <v>STRD</v>
          </cell>
          <cell r="AU803" t="str">
            <v>KAREN ELIANA RINCON ESCOBAR</v>
          </cell>
          <cell r="AV803">
            <v>44667</v>
          </cell>
        </row>
        <row r="804">
          <cell r="AK804">
            <v>2146</v>
          </cell>
          <cell r="AL804">
            <v>20225200010193</v>
          </cell>
          <cell r="AM804">
            <v>44613</v>
          </cell>
          <cell r="AN804">
            <v>2146</v>
          </cell>
          <cell r="AO804">
            <v>2021</v>
          </cell>
          <cell r="AP804" t="str">
            <v>ZEA PIÑA LAURA STEFANIA</v>
          </cell>
          <cell r="AQ804" t="str">
            <v>Adicion/Prorroga</v>
          </cell>
          <cell r="AR804">
            <v>44614</v>
          </cell>
          <cell r="AS804" t="str">
            <v>febrero</v>
          </cell>
          <cell r="AT804" t="str">
            <v>STRD</v>
          </cell>
          <cell r="AU804" t="str">
            <v>NILET TORRES CANDELARIO</v>
          </cell>
          <cell r="AV804">
            <v>44620</v>
          </cell>
        </row>
        <row r="805">
          <cell r="AK805">
            <v>900</v>
          </cell>
          <cell r="AL805">
            <v>20225100061583</v>
          </cell>
          <cell r="AM805">
            <v>44613</v>
          </cell>
          <cell r="AN805">
            <v>900</v>
          </cell>
          <cell r="AO805">
            <v>2021</v>
          </cell>
          <cell r="AP805" t="str">
            <v>SANCHEZ LOPEZ WILLIAM LEONARDO</v>
          </cell>
          <cell r="AQ805" t="str">
            <v>Adicion/Prorroga</v>
          </cell>
          <cell r="AR805">
            <v>44614</v>
          </cell>
          <cell r="AS805" t="str">
            <v>febrero</v>
          </cell>
          <cell r="AT805" t="str">
            <v>STRD</v>
          </cell>
          <cell r="AU805" t="str">
            <v>NILET TORRES CANDELARIO</v>
          </cell>
          <cell r="AV805">
            <v>44620</v>
          </cell>
          <cell r="AW805" t="str">
            <v>Publicado</v>
          </cell>
        </row>
        <row r="806">
          <cell r="AK806">
            <v>578</v>
          </cell>
          <cell r="AL806">
            <v>20225100073283</v>
          </cell>
          <cell r="AM806">
            <v>44613</v>
          </cell>
          <cell r="AN806">
            <v>578</v>
          </cell>
          <cell r="AO806">
            <v>2021</v>
          </cell>
          <cell r="AP806" t="str">
            <v>PEÑA CASTRO EDNA ROCIO</v>
          </cell>
          <cell r="AQ806" t="str">
            <v>Adicion/Prorroga</v>
          </cell>
          <cell r="AR806">
            <v>44614</v>
          </cell>
          <cell r="AS806" t="str">
            <v>febrero</v>
          </cell>
          <cell r="AT806" t="str">
            <v>STRD</v>
          </cell>
          <cell r="AU806" t="str">
            <v>NILET TORRES CANDELARIO</v>
          </cell>
          <cell r="AV806">
            <v>44620</v>
          </cell>
          <cell r="AW806" t="str">
            <v>Publicado</v>
          </cell>
        </row>
        <row r="807">
          <cell r="AK807">
            <v>666</v>
          </cell>
          <cell r="AL807">
            <v>20225200073603</v>
          </cell>
          <cell r="AM807">
            <v>44613</v>
          </cell>
          <cell r="AN807">
            <v>666</v>
          </cell>
          <cell r="AO807">
            <v>2021</v>
          </cell>
          <cell r="AP807" t="str">
            <v>MARIA PAULA BELTRÁN ZÁRATE</v>
          </cell>
          <cell r="AQ807" t="str">
            <v>Adicion/Prorroga</v>
          </cell>
          <cell r="AR807">
            <v>44614</v>
          </cell>
          <cell r="AS807" t="str">
            <v>febrero</v>
          </cell>
          <cell r="AT807" t="str">
            <v>STRD</v>
          </cell>
          <cell r="AU807" t="str">
            <v>NILET TORRES CANDELARIO</v>
          </cell>
          <cell r="AV807">
            <v>44620</v>
          </cell>
        </row>
        <row r="808">
          <cell r="AK808">
            <v>1237</v>
          </cell>
          <cell r="AL808">
            <v>20225100074013</v>
          </cell>
          <cell r="AM808">
            <v>44613</v>
          </cell>
          <cell r="AN808">
            <v>1237</v>
          </cell>
          <cell r="AO808">
            <v>2021</v>
          </cell>
          <cell r="AP808" t="str">
            <v>AMAYA GONZALEZ LUZ DARI</v>
          </cell>
          <cell r="AQ808" t="str">
            <v>Adicion/Prorroga</v>
          </cell>
          <cell r="AR808">
            <v>44614</v>
          </cell>
          <cell r="AS808" t="str">
            <v>febrero</v>
          </cell>
          <cell r="AT808" t="str">
            <v>STRD</v>
          </cell>
          <cell r="AU808" t="str">
            <v>NILET TORRES CANDELARIO</v>
          </cell>
          <cell r="AV808">
            <v>44620</v>
          </cell>
        </row>
        <row r="809">
          <cell r="AK809">
            <v>605</v>
          </cell>
          <cell r="AL809">
            <v>20223210072023</v>
          </cell>
          <cell r="AM809">
            <v>44613</v>
          </cell>
          <cell r="AN809">
            <v>605</v>
          </cell>
          <cell r="AO809">
            <v>2021</v>
          </cell>
          <cell r="AP809" t="str">
            <v>DANIEL RICARDO ORTÍZ OSSA</v>
          </cell>
          <cell r="AQ809" t="str">
            <v xml:space="preserve">Actualizacion fechas </v>
          </cell>
          <cell r="AR809">
            <v>44614</v>
          </cell>
          <cell r="AS809" t="str">
            <v>febrero</v>
          </cell>
          <cell r="AT809" t="str">
            <v>STRD</v>
          </cell>
          <cell r="AU809" t="str">
            <v xml:space="preserve">DIEGO ROLDAN </v>
          </cell>
          <cell r="AW809" t="str">
            <v>Publicado</v>
          </cell>
        </row>
        <row r="810">
          <cell r="AK810">
            <v>1828</v>
          </cell>
          <cell r="AL810">
            <v>20225100060863</v>
          </cell>
          <cell r="AM810">
            <v>44613</v>
          </cell>
          <cell r="AN810">
            <v>1828</v>
          </cell>
          <cell r="AO810">
            <v>2021</v>
          </cell>
          <cell r="AP810" t="str">
            <v>MURILLO VERA VICTOR HUGO</v>
          </cell>
          <cell r="AQ810" t="str">
            <v>Suspender el contrato</v>
          </cell>
          <cell r="AR810">
            <v>44614</v>
          </cell>
          <cell r="AS810" t="str">
            <v>febrero</v>
          </cell>
          <cell r="AT810" t="str">
            <v>STRD</v>
          </cell>
          <cell r="AU810" t="str">
            <v>ANA LIZETH QUINTERO GALVIS</v>
          </cell>
          <cell r="AV810" t="str">
            <v>23/02/22 al 22/03/22</v>
          </cell>
        </row>
        <row r="811">
          <cell r="AK811">
            <v>568</v>
          </cell>
          <cell r="AL811">
            <v>20225200068503</v>
          </cell>
          <cell r="AM811">
            <v>44614</v>
          </cell>
          <cell r="AN811">
            <v>568</v>
          </cell>
          <cell r="AO811">
            <v>2021</v>
          </cell>
          <cell r="AP811" t="str">
            <v>ANGY PAOLA BELTRÁN CAMELO</v>
          </cell>
          <cell r="AQ811" t="str">
            <v>Adicion/Prorroga</v>
          </cell>
          <cell r="AR811">
            <v>44614</v>
          </cell>
          <cell r="AS811" t="str">
            <v>febrero</v>
          </cell>
          <cell r="AT811" t="str">
            <v>STRD</v>
          </cell>
          <cell r="AU811" t="str">
            <v>OLGA LUCY BRAVO CASTRO</v>
          </cell>
          <cell r="AV811">
            <v>44620</v>
          </cell>
          <cell r="AW811" t="str">
            <v>Publicado</v>
          </cell>
        </row>
        <row r="812">
          <cell r="AK812">
            <v>927</v>
          </cell>
          <cell r="AL812">
            <v>20225100063073</v>
          </cell>
          <cell r="AM812">
            <v>44614</v>
          </cell>
          <cell r="AN812">
            <v>927</v>
          </cell>
          <cell r="AO812">
            <v>2021</v>
          </cell>
          <cell r="AP812" t="str">
            <v>PEREA DAMIAN ELIDIO</v>
          </cell>
          <cell r="AQ812" t="str">
            <v>Adicion/Prorroga</v>
          </cell>
          <cell r="AR812">
            <v>44614</v>
          </cell>
          <cell r="AS812" t="str">
            <v>febrero</v>
          </cell>
          <cell r="AT812" t="str">
            <v>STRD</v>
          </cell>
          <cell r="AU812" t="str">
            <v>OLGA LUCY BRAVO CASTRO</v>
          </cell>
          <cell r="AV812">
            <v>44620</v>
          </cell>
        </row>
        <row r="813">
          <cell r="AK813">
            <v>2319</v>
          </cell>
          <cell r="AL813">
            <v>20225000060293</v>
          </cell>
          <cell r="AM813">
            <v>44614</v>
          </cell>
          <cell r="AN813">
            <v>2319</v>
          </cell>
          <cell r="AO813">
            <v>2021</v>
          </cell>
          <cell r="AP813" t="str">
            <v>ZULUAGA CUEVAS DAYANA</v>
          </cell>
          <cell r="AQ813" t="str">
            <v>Adicion/Prorroga</v>
          </cell>
          <cell r="AR813">
            <v>44614</v>
          </cell>
          <cell r="AS813" t="str">
            <v>febrero</v>
          </cell>
          <cell r="AT813" t="str">
            <v>STRD</v>
          </cell>
          <cell r="AU813" t="str">
            <v>OLGA LUCY BRAVO CASTRO</v>
          </cell>
          <cell r="AV813">
            <v>44667</v>
          </cell>
          <cell r="AW813" t="str">
            <v>Publicado</v>
          </cell>
        </row>
        <row r="814">
          <cell r="AK814">
            <v>2308</v>
          </cell>
          <cell r="AL814">
            <v>20225000060263</v>
          </cell>
          <cell r="AM814">
            <v>44614</v>
          </cell>
          <cell r="AN814">
            <v>2308</v>
          </cell>
          <cell r="AO814">
            <v>2021</v>
          </cell>
          <cell r="AP814" t="str">
            <v xml:space="preserve">VELANDIA AROCA HELMER </v>
          </cell>
          <cell r="AQ814" t="str">
            <v>Adicion/Prorroga</v>
          </cell>
          <cell r="AR814">
            <v>44614</v>
          </cell>
          <cell r="AS814" t="str">
            <v>febrero</v>
          </cell>
          <cell r="AT814" t="str">
            <v>STRD</v>
          </cell>
          <cell r="AU814" t="str">
            <v>OLGA LUCY BRAVO CASTRO</v>
          </cell>
          <cell r="AV814">
            <v>44666</v>
          </cell>
        </row>
        <row r="815">
          <cell r="AK815">
            <v>2290</v>
          </cell>
          <cell r="AL815">
            <v>20225000060163</v>
          </cell>
          <cell r="AM815">
            <v>44614</v>
          </cell>
          <cell r="AN815">
            <v>2290</v>
          </cell>
          <cell r="AO815">
            <v>2021</v>
          </cell>
          <cell r="AP815" t="str">
            <v xml:space="preserve">SORACIPA BUITRAGO JHONALEXANDER
</v>
          </cell>
          <cell r="AQ815" t="str">
            <v>Adicion/Prorroga</v>
          </cell>
          <cell r="AR815">
            <v>44614</v>
          </cell>
          <cell r="AS815" t="str">
            <v>febrero</v>
          </cell>
          <cell r="AT815" t="str">
            <v>STRD</v>
          </cell>
          <cell r="AU815" t="str">
            <v>OLGA LUCY BRAVO CASTRO</v>
          </cell>
          <cell r="AV815">
            <v>44654</v>
          </cell>
        </row>
        <row r="816">
          <cell r="AK816">
            <v>2317</v>
          </cell>
          <cell r="AL816">
            <v>20225000060143</v>
          </cell>
          <cell r="AM816">
            <v>44614</v>
          </cell>
          <cell r="AN816">
            <v>2317</v>
          </cell>
          <cell r="AO816">
            <v>2021</v>
          </cell>
          <cell r="AP816" t="str">
            <v>SERRATO KELLY JULIANA</v>
          </cell>
          <cell r="AQ816" t="str">
            <v>Adicion/Prorroga</v>
          </cell>
          <cell r="AR816">
            <v>44614</v>
          </cell>
          <cell r="AS816" t="str">
            <v>febrero</v>
          </cell>
          <cell r="AT816" t="str">
            <v>STRD</v>
          </cell>
          <cell r="AU816" t="str">
            <v>ANA LIZETH QUINTERO GALVIS</v>
          </cell>
          <cell r="AV816">
            <v>44661</v>
          </cell>
        </row>
        <row r="817">
          <cell r="AK817">
            <v>1853</v>
          </cell>
          <cell r="AL817">
            <v>20225100059443</v>
          </cell>
          <cell r="AM817">
            <v>44614</v>
          </cell>
          <cell r="AN817">
            <v>1853</v>
          </cell>
          <cell r="AO817">
            <v>2021</v>
          </cell>
          <cell r="AP817" t="str">
            <v>ACERO GARCIA MILTON GILBERTO</v>
          </cell>
          <cell r="AQ817" t="str">
            <v>Adicion/Prorroga</v>
          </cell>
          <cell r="AR817">
            <v>44614</v>
          </cell>
          <cell r="AS817" t="str">
            <v>febrero</v>
          </cell>
          <cell r="AT817" t="str">
            <v>STRD</v>
          </cell>
          <cell r="AU817" t="str">
            <v>ANA LIZETH QUINTERO GALVIS</v>
          </cell>
          <cell r="AV817">
            <v>44640</v>
          </cell>
        </row>
        <row r="818">
          <cell r="AK818">
            <v>380</v>
          </cell>
          <cell r="AL818">
            <v>20225100053253</v>
          </cell>
          <cell r="AM818">
            <v>44614</v>
          </cell>
          <cell r="AN818">
            <v>380</v>
          </cell>
          <cell r="AO818">
            <v>2021</v>
          </cell>
          <cell r="AP818" t="str">
            <v>GUEVARA ESPAÑOL ALVARO</v>
          </cell>
          <cell r="AQ818" t="str">
            <v>Adicion/Prorroga</v>
          </cell>
          <cell r="AR818">
            <v>44614</v>
          </cell>
          <cell r="AS818" t="str">
            <v>febrero</v>
          </cell>
          <cell r="AT818" t="str">
            <v>STRD</v>
          </cell>
          <cell r="AU818" t="str">
            <v>ANA LIZETH QUINTERO GALVIS</v>
          </cell>
          <cell r="AV818">
            <v>44620</v>
          </cell>
        </row>
        <row r="819">
          <cell r="AK819">
            <v>2286</v>
          </cell>
          <cell r="AL819">
            <v>20225000045403</v>
          </cell>
          <cell r="AM819">
            <v>44614</v>
          </cell>
          <cell r="AN819">
            <v>2286</v>
          </cell>
          <cell r="AO819">
            <v>2021</v>
          </cell>
          <cell r="AP819" t="str">
            <v>BETANCOURT GUAUQUE LAURA MARCELA</v>
          </cell>
          <cell r="AQ819" t="str">
            <v>Adicion/Prorroga</v>
          </cell>
          <cell r="AR819">
            <v>44614</v>
          </cell>
          <cell r="AS819" t="str">
            <v>febrero</v>
          </cell>
          <cell r="AT819" t="str">
            <v>STRD</v>
          </cell>
          <cell r="AU819" t="str">
            <v>ANA LIZETH QUINTERO GALVIS</v>
          </cell>
          <cell r="AV819">
            <v>44665</v>
          </cell>
        </row>
        <row r="820">
          <cell r="AK820">
            <v>2339</v>
          </cell>
          <cell r="AL820">
            <v>20226000077993</v>
          </cell>
          <cell r="AM820">
            <v>44614</v>
          </cell>
          <cell r="AN820">
            <v>2339</v>
          </cell>
          <cell r="AO820">
            <v>2021</v>
          </cell>
          <cell r="AP820" t="str">
            <v>MARIA PAULA CHAVEZ TORRES</v>
          </cell>
          <cell r="AQ820" t="str">
            <v>Adicion/Prorroga</v>
          </cell>
          <cell r="AR820">
            <v>44614</v>
          </cell>
          <cell r="AS820" t="str">
            <v>febrero</v>
          </cell>
          <cell r="AT820" t="str">
            <v>STP</v>
          </cell>
          <cell r="AU820" t="str">
            <v>ANGELA MARIA ROJAS PINZON</v>
          </cell>
          <cell r="AW820" t="str">
            <v>Publicado</v>
          </cell>
        </row>
        <row r="821">
          <cell r="AK821">
            <v>2777</v>
          </cell>
          <cell r="AL821" t="str">
            <v>20223210077603
20223210093873</v>
          </cell>
          <cell r="AM821">
            <v>44614</v>
          </cell>
          <cell r="AN821">
            <v>2777</v>
          </cell>
          <cell r="AO821">
            <v>2021</v>
          </cell>
          <cell r="AP821" t="str">
            <v>ÉXITO S.A.</v>
          </cell>
          <cell r="AQ821" t="str">
            <v>Adicion</v>
          </cell>
          <cell r="AR821">
            <v>44614</v>
          </cell>
          <cell r="AS821" t="str">
            <v>febrero</v>
          </cell>
          <cell r="AT821" t="str">
            <v>SAF</v>
          </cell>
          <cell r="AU821" t="str">
            <v>KAREN ELIANA RINCON ESCOBAR</v>
          </cell>
          <cell r="AV821">
            <v>44648</v>
          </cell>
          <cell r="AW821" t="str">
            <v>Publicado</v>
          </cell>
        </row>
        <row r="822">
          <cell r="AK822">
            <v>2502</v>
          </cell>
          <cell r="AL822">
            <v>20223000077583</v>
          </cell>
          <cell r="AM822">
            <v>44614</v>
          </cell>
          <cell r="AN822">
            <v>2502</v>
          </cell>
          <cell r="AO822">
            <v>2021</v>
          </cell>
          <cell r="AP822" t="str">
            <v xml:space="preserve">GROPHER GROUP SAS </v>
          </cell>
          <cell r="AQ822" t="str">
            <v>Adicion/Prorroga</v>
          </cell>
          <cell r="AR822">
            <v>44614</v>
          </cell>
          <cell r="AS822" t="str">
            <v>febrero</v>
          </cell>
          <cell r="AT822" t="str">
            <v>SAF</v>
          </cell>
          <cell r="AU822" t="str">
            <v>ANDERSON FABIAN QUITIAN QUITIAN</v>
          </cell>
          <cell r="AV822">
            <v>44620</v>
          </cell>
        </row>
        <row r="823">
          <cell r="AK823">
            <v>3694</v>
          </cell>
          <cell r="AL823">
            <v>20224100077983</v>
          </cell>
          <cell r="AM823">
            <v>44614</v>
          </cell>
          <cell r="AN823">
            <v>3694</v>
          </cell>
          <cell r="AO823">
            <v>2021</v>
          </cell>
          <cell r="AP823" t="str">
            <v xml:space="preserve">CONSORCIO GIBRALTAR BICENTENARIO
</v>
          </cell>
          <cell r="AQ823" t="str">
            <v>Suspender el contrato</v>
          </cell>
          <cell r="AR823">
            <v>44614</v>
          </cell>
          <cell r="AS823" t="str">
            <v>febrero</v>
          </cell>
          <cell r="AT823" t="str">
            <v>STC</v>
          </cell>
          <cell r="AU823" t="str">
            <v>ANA LIZETH QUINTERO GALVIS</v>
          </cell>
          <cell r="AV823" t="str">
            <v>23 /02/2022 al 8 /03 2022</v>
          </cell>
        </row>
        <row r="824">
          <cell r="AK824">
            <v>2166</v>
          </cell>
          <cell r="AL824">
            <v>20226000079563</v>
          </cell>
          <cell r="AM824">
            <v>44615</v>
          </cell>
          <cell r="AN824">
            <v>2166</v>
          </cell>
          <cell r="AO824">
            <v>2021</v>
          </cell>
          <cell r="AP824" t="str">
            <v>JEIMY CAROLINA ACOSTA MONTAÑA</v>
          </cell>
          <cell r="AQ824" t="str">
            <v>Adicion/Prorroga</v>
          </cell>
          <cell r="AR824">
            <v>44615</v>
          </cell>
          <cell r="AS824" t="str">
            <v>febrero</v>
          </cell>
          <cell r="AT824" t="str">
            <v>STP</v>
          </cell>
          <cell r="AU824" t="str">
            <v>JOHN ANDERSON MORENO PAREJA</v>
          </cell>
          <cell r="AV824">
            <v>44620</v>
          </cell>
        </row>
        <row r="825">
          <cell r="AK825">
            <v>917</v>
          </cell>
          <cell r="AL825">
            <v>20225100077663</v>
          </cell>
          <cell r="AM825">
            <v>44615</v>
          </cell>
          <cell r="AN825">
            <v>917</v>
          </cell>
          <cell r="AO825">
            <v>2021</v>
          </cell>
          <cell r="AP825" t="str">
            <v>FRANK CALDERÓN</v>
          </cell>
          <cell r="AQ825" t="str">
            <v>Suspender el contrato</v>
          </cell>
          <cell r="AR825">
            <v>44615</v>
          </cell>
          <cell r="AS825" t="str">
            <v>febrero</v>
          </cell>
          <cell r="AT825" t="str">
            <v>STRD</v>
          </cell>
          <cell r="AU825" t="str">
            <v>ANGELA MARIA ROJAS PINZON</v>
          </cell>
          <cell r="AV825" t="str">
            <v>18/02/2022 al 28/02/2022</v>
          </cell>
        </row>
        <row r="826">
          <cell r="AK826">
            <v>1196</v>
          </cell>
          <cell r="AL826">
            <v>20225100076273</v>
          </cell>
          <cell r="AM826">
            <v>44615</v>
          </cell>
          <cell r="AN826">
            <v>1196</v>
          </cell>
          <cell r="AO826">
            <v>2022</v>
          </cell>
          <cell r="AP826" t="str">
            <v>DIANA PATRICIA HENAO PUERTA</v>
          </cell>
          <cell r="AQ826" t="str">
            <v>Suspender el contrato</v>
          </cell>
          <cell r="AR826">
            <v>44615</v>
          </cell>
          <cell r="AS826" t="str">
            <v>febrero</v>
          </cell>
          <cell r="AT826" t="str">
            <v>STRD</v>
          </cell>
          <cell r="AU826" t="str">
            <v>ANDERSON FABIAN QUITIAN QUITIAN</v>
          </cell>
          <cell r="AV826" t="str">
            <v>01/03/2022 al 30/03/2022</v>
          </cell>
          <cell r="AW826" t="str">
            <v>Publicado</v>
          </cell>
        </row>
        <row r="827">
          <cell r="AK827">
            <v>1381</v>
          </cell>
          <cell r="AL827">
            <v>20225200076123</v>
          </cell>
          <cell r="AM827">
            <v>44615</v>
          </cell>
          <cell r="AN827">
            <v>1381</v>
          </cell>
          <cell r="AO827">
            <v>2021</v>
          </cell>
          <cell r="AP827" t="str">
            <v>MARISOL MOLINA MUÑOZ</v>
          </cell>
          <cell r="AQ827" t="str">
            <v>Adicion/Prorroga</v>
          </cell>
          <cell r="AR827">
            <v>44615</v>
          </cell>
          <cell r="AS827" t="str">
            <v>febrero</v>
          </cell>
          <cell r="AT827" t="str">
            <v>STRD</v>
          </cell>
          <cell r="AU827" t="str">
            <v>JOHN ANDERSON MORENO PAREJA</v>
          </cell>
          <cell r="AV827">
            <v>44620</v>
          </cell>
        </row>
        <row r="828">
          <cell r="AK828">
            <v>1415</v>
          </cell>
          <cell r="AL828">
            <v>20225200075883</v>
          </cell>
          <cell r="AM828">
            <v>44615</v>
          </cell>
          <cell r="AN828">
            <v>1415</v>
          </cell>
          <cell r="AO828">
            <v>2021</v>
          </cell>
          <cell r="AP828" t="str">
            <v>OLIVERO BARON JEISSON ARTURO</v>
          </cell>
          <cell r="AQ828" t="str">
            <v>Adicion/Prorroga</v>
          </cell>
          <cell r="AR828">
            <v>44615</v>
          </cell>
          <cell r="AS828" t="str">
            <v>febrero</v>
          </cell>
          <cell r="AT828" t="str">
            <v>STRD</v>
          </cell>
          <cell r="AU828" t="str">
            <v>JOHN ANDERSON MORENO PAREJA</v>
          </cell>
          <cell r="AV828">
            <v>44620</v>
          </cell>
        </row>
        <row r="829">
          <cell r="AK829">
            <v>688</v>
          </cell>
          <cell r="AL829">
            <v>20225200075863</v>
          </cell>
          <cell r="AM829">
            <v>44615</v>
          </cell>
          <cell r="AN829">
            <v>688</v>
          </cell>
          <cell r="AO829">
            <v>2021</v>
          </cell>
          <cell r="AP829" t="str">
            <v>LOZANO RODRIGUEZ YAZMIN</v>
          </cell>
          <cell r="AQ829" t="str">
            <v>Adicion/Prorroga</v>
          </cell>
          <cell r="AR829">
            <v>44615</v>
          </cell>
          <cell r="AS829" t="str">
            <v>febrero</v>
          </cell>
          <cell r="AT829" t="str">
            <v>STRD</v>
          </cell>
          <cell r="AU829" t="str">
            <v>JOHN ANDERSON MORENO PAREJA</v>
          </cell>
          <cell r="AV829">
            <v>44620</v>
          </cell>
        </row>
        <row r="830">
          <cell r="AK830">
            <v>1445</v>
          </cell>
          <cell r="AL830">
            <v>20225200075793</v>
          </cell>
          <cell r="AM830">
            <v>44615</v>
          </cell>
          <cell r="AN830">
            <v>1445</v>
          </cell>
          <cell r="AO830">
            <v>2021</v>
          </cell>
          <cell r="AP830" t="str">
            <v>TÉLLEZ RINCÓN JEISSON ANDRÉS</v>
          </cell>
          <cell r="AQ830" t="str">
            <v>Adicion/Prorroga</v>
          </cell>
          <cell r="AR830">
            <v>44615</v>
          </cell>
          <cell r="AS830" t="str">
            <v>febrero</v>
          </cell>
          <cell r="AT830" t="str">
            <v>STRD</v>
          </cell>
          <cell r="AU830" t="str">
            <v>JOHN ANDERSON MORENO PAREJA</v>
          </cell>
          <cell r="AV830">
            <v>44620</v>
          </cell>
        </row>
        <row r="831">
          <cell r="AK831">
            <v>278</v>
          </cell>
          <cell r="AL831">
            <v>20225100074713</v>
          </cell>
          <cell r="AM831">
            <v>44615</v>
          </cell>
          <cell r="AN831">
            <v>278</v>
          </cell>
          <cell r="AO831">
            <v>2021</v>
          </cell>
          <cell r="AP831" t="str">
            <v>NIÑO PARRADO NUBIA ANGELICA</v>
          </cell>
          <cell r="AQ831" t="str">
            <v>Suspender el contrato</v>
          </cell>
          <cell r="AR831">
            <v>44615</v>
          </cell>
          <cell r="AS831" t="str">
            <v>febrero</v>
          </cell>
          <cell r="AT831" t="str">
            <v>STRD</v>
          </cell>
          <cell r="AU831" t="str">
            <v>CLAUDIA LILIANA MUÑOZ BARAJAS</v>
          </cell>
          <cell r="AV831" t="str">
            <v>23/02/22 al 22/03/22</v>
          </cell>
        </row>
        <row r="832">
          <cell r="AK832">
            <v>1481</v>
          </cell>
          <cell r="AL832">
            <v>20225200074563</v>
          </cell>
          <cell r="AM832">
            <v>44615</v>
          </cell>
          <cell r="AN832">
            <v>1481</v>
          </cell>
          <cell r="AO832">
            <v>2021</v>
          </cell>
          <cell r="AP832" t="str">
            <v>EDISSON FABIÁN VASQUEZ BARRERA</v>
          </cell>
          <cell r="AQ832" t="str">
            <v>Adicion/Prorroga</v>
          </cell>
          <cell r="AR832">
            <v>44615</v>
          </cell>
          <cell r="AS832" t="str">
            <v>febrero</v>
          </cell>
          <cell r="AT832" t="str">
            <v>STRD</v>
          </cell>
          <cell r="AU832" t="str">
            <v>JOHN ANDERSON MORENO PAREJA</v>
          </cell>
          <cell r="AV832">
            <v>44620</v>
          </cell>
          <cell r="AW832" t="str">
            <v>Publicado</v>
          </cell>
        </row>
        <row r="833">
          <cell r="AK833">
            <v>451</v>
          </cell>
          <cell r="AL833">
            <v>20225200074083</v>
          </cell>
          <cell r="AM833">
            <v>44615</v>
          </cell>
          <cell r="AN833">
            <v>451</v>
          </cell>
          <cell r="AO833">
            <v>2021</v>
          </cell>
          <cell r="AP833" t="str">
            <v>EUDORO PORRAS CARREÑO</v>
          </cell>
          <cell r="AQ833" t="str">
            <v>Adicion/Prorroga</v>
          </cell>
          <cell r="AR833">
            <v>44615</v>
          </cell>
          <cell r="AS833" t="str">
            <v>febrero</v>
          </cell>
          <cell r="AT833" t="str">
            <v>STRD</v>
          </cell>
          <cell r="AU833" t="str">
            <v>JOHN ANDERSON MORENO PAREJA</v>
          </cell>
          <cell r="AV833">
            <v>44620</v>
          </cell>
          <cell r="AW833" t="str">
            <v>Publicado</v>
          </cell>
        </row>
        <row r="834">
          <cell r="AK834">
            <v>1412</v>
          </cell>
          <cell r="AL834">
            <v>20225100074043</v>
          </cell>
          <cell r="AM834">
            <v>44615</v>
          </cell>
          <cell r="AN834">
            <v>1412</v>
          </cell>
          <cell r="AO834">
            <v>2021</v>
          </cell>
          <cell r="AP834" t="str">
            <v>MENDEZ BEDOYA YUTT DANY</v>
          </cell>
          <cell r="AQ834" t="str">
            <v>Adicion/Prorroga</v>
          </cell>
          <cell r="AR834">
            <v>44615</v>
          </cell>
          <cell r="AS834" t="str">
            <v>febrero</v>
          </cell>
          <cell r="AT834" t="str">
            <v>STRD</v>
          </cell>
          <cell r="AU834" t="str">
            <v>ANGELA MARIA ROJAS PINZON</v>
          </cell>
          <cell r="AV834">
            <v>44620</v>
          </cell>
          <cell r="AW834" t="str">
            <v>Publicado</v>
          </cell>
        </row>
        <row r="835">
          <cell r="AK835">
            <v>1091</v>
          </cell>
          <cell r="AL835">
            <v>20225100073983</v>
          </cell>
          <cell r="AM835">
            <v>44615</v>
          </cell>
          <cell r="AN835">
            <v>1091</v>
          </cell>
          <cell r="AO835">
            <v>2021</v>
          </cell>
          <cell r="AP835" t="str">
            <v>SHIRLEY ALEXANDRA PERALTA VARGAS</v>
          </cell>
          <cell r="AQ835" t="str">
            <v>Adicion/Prorroga</v>
          </cell>
          <cell r="AR835">
            <v>44615</v>
          </cell>
          <cell r="AS835" t="str">
            <v>febrero</v>
          </cell>
          <cell r="AT835" t="str">
            <v>STRD</v>
          </cell>
          <cell r="AU835" t="str">
            <v>ANGELA MARIA ROJAS PINZON</v>
          </cell>
          <cell r="AV835">
            <v>44620</v>
          </cell>
          <cell r="AW835" t="str">
            <v>Publicado</v>
          </cell>
        </row>
        <row r="836">
          <cell r="AK836">
            <v>1048</v>
          </cell>
          <cell r="AL836">
            <v>20225100073973</v>
          </cell>
          <cell r="AM836">
            <v>44615</v>
          </cell>
          <cell r="AN836">
            <v>1048</v>
          </cell>
          <cell r="AO836">
            <v>2021</v>
          </cell>
          <cell r="AP836" t="str">
            <v>VILLALOBOS HERNANDEZ SEBASTIAN</v>
          </cell>
          <cell r="AQ836" t="str">
            <v>Adicion/Prorroga</v>
          </cell>
          <cell r="AR836">
            <v>44615</v>
          </cell>
          <cell r="AS836" t="str">
            <v>febrero</v>
          </cell>
          <cell r="AT836" t="str">
            <v>STRD</v>
          </cell>
          <cell r="AU836" t="str">
            <v>ANGELA MARIA ROJAS PINZON</v>
          </cell>
          <cell r="AV836">
            <v>44620</v>
          </cell>
          <cell r="AW836" t="str">
            <v>Publicado</v>
          </cell>
        </row>
        <row r="837">
          <cell r="AK837">
            <v>1407</v>
          </cell>
          <cell r="AL837">
            <v>20225100073963</v>
          </cell>
          <cell r="AM837">
            <v>44615</v>
          </cell>
          <cell r="AN837">
            <v>1407</v>
          </cell>
          <cell r="AO837">
            <v>2021</v>
          </cell>
          <cell r="AP837" t="str">
            <v>ORJUELA SANCHEZ ARABELLY</v>
          </cell>
          <cell r="AQ837" t="str">
            <v>Adicion/Prorroga</v>
          </cell>
          <cell r="AR837">
            <v>44615</v>
          </cell>
          <cell r="AS837" t="str">
            <v>febrero</v>
          </cell>
          <cell r="AT837" t="str">
            <v>STRD</v>
          </cell>
          <cell r="AU837" t="str">
            <v>ANGELA MARIA ROJAS PINZON</v>
          </cell>
          <cell r="AV837">
            <v>44621</v>
          </cell>
        </row>
        <row r="838">
          <cell r="AK838">
            <v>923</v>
          </cell>
          <cell r="AL838">
            <v>20225100073923</v>
          </cell>
          <cell r="AM838">
            <v>44615</v>
          </cell>
          <cell r="AN838">
            <v>923</v>
          </cell>
          <cell r="AO838">
            <v>2021</v>
          </cell>
          <cell r="AP838" t="str">
            <v>GALVIS ROMERO ALEXANDER</v>
          </cell>
          <cell r="AQ838" t="str">
            <v>Adicion/Prorroga</v>
          </cell>
          <cell r="AR838">
            <v>44615</v>
          </cell>
          <cell r="AS838" t="str">
            <v>febrero</v>
          </cell>
          <cell r="AT838" t="str">
            <v>STRD</v>
          </cell>
          <cell r="AU838" t="str">
            <v>ANGELA MARIA ROJAS PINZON</v>
          </cell>
          <cell r="AV838">
            <v>44620</v>
          </cell>
        </row>
        <row r="839">
          <cell r="AK839">
            <v>858</v>
          </cell>
          <cell r="AL839">
            <v>20225100073913</v>
          </cell>
          <cell r="AM839">
            <v>44615</v>
          </cell>
          <cell r="AN839">
            <v>858</v>
          </cell>
          <cell r="AO839">
            <v>2021</v>
          </cell>
          <cell r="AP839" t="str">
            <v>ZAMORA SALAZAR EDWARD FERNEY</v>
          </cell>
          <cell r="AQ839" t="str">
            <v>Adicion/Prorroga</v>
          </cell>
          <cell r="AR839">
            <v>44615</v>
          </cell>
          <cell r="AS839" t="str">
            <v>febrero</v>
          </cell>
          <cell r="AT839" t="str">
            <v>STRD</v>
          </cell>
          <cell r="AU839" t="str">
            <v>ANGELA MARIA ROJAS PINZON</v>
          </cell>
          <cell r="AV839">
            <v>44620</v>
          </cell>
        </row>
        <row r="840">
          <cell r="AK840">
            <v>437</v>
          </cell>
          <cell r="AL840">
            <v>20225200073833</v>
          </cell>
          <cell r="AM840">
            <v>44615</v>
          </cell>
          <cell r="AN840">
            <v>437</v>
          </cell>
          <cell r="AO840">
            <v>2021</v>
          </cell>
          <cell r="AP840" t="str">
            <v>MEJÍA PALACIO ADRIANA MARCELA</v>
          </cell>
          <cell r="AQ840" t="str">
            <v>Adicion/Prorroga</v>
          </cell>
          <cell r="AR840">
            <v>44615</v>
          </cell>
          <cell r="AS840" t="str">
            <v>febrero</v>
          </cell>
          <cell r="AT840" t="str">
            <v>STRD</v>
          </cell>
          <cell r="AU840" t="str">
            <v>ANGELA MARIA ROJAS PINZON</v>
          </cell>
          <cell r="AV840">
            <v>44620</v>
          </cell>
        </row>
        <row r="841">
          <cell r="AK841">
            <v>857</v>
          </cell>
          <cell r="AL841">
            <v>20225100073823</v>
          </cell>
          <cell r="AM841">
            <v>44615</v>
          </cell>
          <cell r="AN841">
            <v>857</v>
          </cell>
          <cell r="AO841">
            <v>2021</v>
          </cell>
          <cell r="AP841" t="str">
            <v>SUAREZ HERRERA JOSE CAMILO</v>
          </cell>
          <cell r="AQ841" t="str">
            <v>Adicion/Prorroga</v>
          </cell>
          <cell r="AR841">
            <v>44615</v>
          </cell>
          <cell r="AS841" t="str">
            <v>febrero</v>
          </cell>
          <cell r="AT841" t="str">
            <v>STRD</v>
          </cell>
          <cell r="AU841" t="str">
            <v>CLAUDIA LILIANA MUÑOZ BARAJAS</v>
          </cell>
          <cell r="AV841">
            <v>44620</v>
          </cell>
        </row>
        <row r="842">
          <cell r="AK842">
            <v>760</v>
          </cell>
          <cell r="AL842">
            <v>20225100073803</v>
          </cell>
          <cell r="AM842">
            <v>44615</v>
          </cell>
          <cell r="AN842">
            <v>760</v>
          </cell>
          <cell r="AO842">
            <v>2021</v>
          </cell>
          <cell r="AP842" t="str">
            <v>RODRIGUEZ LEONARDO JAVIER</v>
          </cell>
          <cell r="AQ842" t="str">
            <v>Adicion/Prorroga</v>
          </cell>
          <cell r="AR842">
            <v>44615</v>
          </cell>
          <cell r="AS842" t="str">
            <v>febrero</v>
          </cell>
          <cell r="AT842" t="str">
            <v>STRD</v>
          </cell>
          <cell r="AU842" t="str">
            <v>CLAUDIA LILIANA MUÑOZ BARAJAS</v>
          </cell>
          <cell r="AV842">
            <v>44620</v>
          </cell>
        </row>
        <row r="843">
          <cell r="AK843">
            <v>715</v>
          </cell>
          <cell r="AL843">
            <v>20225100073783</v>
          </cell>
          <cell r="AM843">
            <v>44615</v>
          </cell>
          <cell r="AN843">
            <v>715</v>
          </cell>
          <cell r="AO843">
            <v>2021</v>
          </cell>
          <cell r="AP843" t="str">
            <v> LEON LÓPEZ JENNY MARGOTH</v>
          </cell>
          <cell r="AQ843" t="str">
            <v>Adicion/Prorroga</v>
          </cell>
          <cell r="AR843">
            <v>44615</v>
          </cell>
          <cell r="AS843" t="str">
            <v>febrero</v>
          </cell>
          <cell r="AT843" t="str">
            <v>STRD</v>
          </cell>
          <cell r="AU843" t="str">
            <v>CLAUDIA LILIANA MUÑOZ BARAJAS</v>
          </cell>
          <cell r="AV843">
            <v>44620</v>
          </cell>
        </row>
        <row r="844">
          <cell r="AK844">
            <v>963</v>
          </cell>
          <cell r="AL844">
            <v>20225200073763</v>
          </cell>
          <cell r="AM844">
            <v>44615</v>
          </cell>
          <cell r="AN844">
            <v>963</v>
          </cell>
          <cell r="AO844">
            <v>2021</v>
          </cell>
          <cell r="AP844" t="str">
            <v>EDWIN JAVIER MENDOZA SUA</v>
          </cell>
          <cell r="AQ844" t="str">
            <v>Adicion/Prorroga</v>
          </cell>
          <cell r="AR844">
            <v>44615</v>
          </cell>
          <cell r="AS844" t="str">
            <v>febrero</v>
          </cell>
          <cell r="AT844" t="str">
            <v>STRD</v>
          </cell>
          <cell r="AU844" t="str">
            <v>CLAUDIA LILIANA MUÑOZ BARAJAS</v>
          </cell>
          <cell r="AV844">
            <v>44620</v>
          </cell>
        </row>
        <row r="845">
          <cell r="AK845">
            <v>712</v>
          </cell>
          <cell r="AL845">
            <v>20225100073673</v>
          </cell>
          <cell r="AM845">
            <v>44615</v>
          </cell>
          <cell r="AN845">
            <v>712</v>
          </cell>
          <cell r="AO845">
            <v>2021</v>
          </cell>
          <cell r="AP845" t="str">
            <v>LUIS MIGUEL URIAN JEREZ</v>
          </cell>
          <cell r="AQ845" t="str">
            <v>Adicion/Prorroga</v>
          </cell>
          <cell r="AR845">
            <v>44615</v>
          </cell>
          <cell r="AS845" t="str">
            <v>febrero</v>
          </cell>
          <cell r="AT845" t="str">
            <v>STRD</v>
          </cell>
          <cell r="AU845" t="str">
            <v>CLAUDIA LILIANA MUÑOZ BARAJAS</v>
          </cell>
          <cell r="AV845">
            <v>44620</v>
          </cell>
          <cell r="AW845" t="str">
            <v>Publicado</v>
          </cell>
        </row>
        <row r="846">
          <cell r="AK846">
            <v>710</v>
          </cell>
          <cell r="AL846">
            <v>20225100073633</v>
          </cell>
          <cell r="AM846">
            <v>44615</v>
          </cell>
          <cell r="AN846">
            <v>710</v>
          </cell>
          <cell r="AO846">
            <v>2021</v>
          </cell>
          <cell r="AP846" t="str">
            <v>GARZON PRIETO JOHN ORLANDO</v>
          </cell>
          <cell r="AQ846" t="str">
            <v>Adicion/Prorroga</v>
          </cell>
          <cell r="AR846">
            <v>44615</v>
          </cell>
          <cell r="AS846" t="str">
            <v>febrero</v>
          </cell>
          <cell r="AT846" t="str">
            <v>STRD</v>
          </cell>
          <cell r="AU846" t="str">
            <v>CLAUDIA LILIANA MUÑOZ BARAJAS</v>
          </cell>
          <cell r="AV846">
            <v>44620</v>
          </cell>
        </row>
        <row r="847">
          <cell r="AK847">
            <v>709</v>
          </cell>
          <cell r="AL847">
            <v>20225100073623</v>
          </cell>
          <cell r="AM847">
            <v>44615</v>
          </cell>
          <cell r="AN847">
            <v>709</v>
          </cell>
          <cell r="AO847">
            <v>2021</v>
          </cell>
          <cell r="AP847" t="str">
            <v>PEREZ MORENO FERNANDO</v>
          </cell>
          <cell r="AQ847" t="str">
            <v>Adicion/Prorroga</v>
          </cell>
          <cell r="AR847">
            <v>44615</v>
          </cell>
          <cell r="AS847" t="str">
            <v>febrero</v>
          </cell>
          <cell r="AT847" t="str">
            <v>STRD</v>
          </cell>
          <cell r="AU847" t="str">
            <v>CLAUDIA LILIANA MUÑOZ BARAJAS</v>
          </cell>
          <cell r="AV847">
            <v>44620</v>
          </cell>
          <cell r="AW847" t="str">
            <v>Publicado</v>
          </cell>
        </row>
        <row r="848">
          <cell r="AK848">
            <v>708</v>
          </cell>
          <cell r="AL848">
            <v>20225100073583</v>
          </cell>
          <cell r="AM848">
            <v>44615</v>
          </cell>
          <cell r="AN848">
            <v>708</v>
          </cell>
          <cell r="AO848">
            <v>2021</v>
          </cell>
          <cell r="AP848" t="str">
            <v>VACCA HUERTAS MAYERLY YANETH</v>
          </cell>
          <cell r="AQ848" t="str">
            <v>Adicion/Prorroga</v>
          </cell>
          <cell r="AR848">
            <v>44615</v>
          </cell>
          <cell r="AS848" t="str">
            <v>febrero</v>
          </cell>
          <cell r="AT848" t="str">
            <v>STRD</v>
          </cell>
          <cell r="AU848" t="str">
            <v>DIANA CAROLINA CARDENAS SANCHEZ</v>
          </cell>
          <cell r="AV848">
            <v>44620</v>
          </cell>
        </row>
        <row r="849">
          <cell r="AK849">
            <v>706</v>
          </cell>
          <cell r="AL849">
            <v>20225100073513</v>
          </cell>
          <cell r="AM849">
            <v>44615</v>
          </cell>
          <cell r="AN849">
            <v>706</v>
          </cell>
          <cell r="AO849">
            <v>2021</v>
          </cell>
          <cell r="AP849" t="str">
            <v>PUENTES RODRIGUEZ JORGE RICARDO</v>
          </cell>
          <cell r="AQ849" t="str">
            <v>Adicion/Prorroga</v>
          </cell>
          <cell r="AR849">
            <v>44615</v>
          </cell>
          <cell r="AS849" t="str">
            <v>febrero</v>
          </cell>
          <cell r="AT849" t="str">
            <v>STRD</v>
          </cell>
          <cell r="AU849" t="str">
            <v>DIANA CAROLINA CARDENAS SANCHEZ</v>
          </cell>
          <cell r="AV849">
            <v>44620</v>
          </cell>
          <cell r="AW849" t="str">
            <v>Publicado</v>
          </cell>
        </row>
        <row r="850">
          <cell r="AK850">
            <v>1540</v>
          </cell>
          <cell r="AL850">
            <v>20225200073463</v>
          </cell>
          <cell r="AM850">
            <v>44615</v>
          </cell>
          <cell r="AN850">
            <v>1540</v>
          </cell>
          <cell r="AO850">
            <v>2021</v>
          </cell>
          <cell r="AP850" t="str">
            <v>PEÑA RODRIGUEZ LUIS RICARDO</v>
          </cell>
          <cell r="AQ850" t="str">
            <v>Adicion/Prorroga</v>
          </cell>
          <cell r="AR850">
            <v>44615</v>
          </cell>
          <cell r="AS850" t="str">
            <v>febrero</v>
          </cell>
          <cell r="AT850" t="str">
            <v>STRD</v>
          </cell>
          <cell r="AU850" t="str">
            <v>DIANA CAROLINA CARDENAS SANCHEZ</v>
          </cell>
          <cell r="AV850">
            <v>44620</v>
          </cell>
        </row>
        <row r="851">
          <cell r="AK851">
            <v>691</v>
          </cell>
          <cell r="AL851">
            <v>20225100073383</v>
          </cell>
          <cell r="AM851">
            <v>44615</v>
          </cell>
          <cell r="AN851">
            <v>691</v>
          </cell>
          <cell r="AO851">
            <v>2021</v>
          </cell>
          <cell r="AP851" t="str">
            <v>SILVA BENITO LAURA JULIETH</v>
          </cell>
          <cell r="AQ851" t="str">
            <v>Adicion/Prorroga</v>
          </cell>
          <cell r="AR851">
            <v>44615</v>
          </cell>
          <cell r="AS851" t="str">
            <v>febrero</v>
          </cell>
          <cell r="AT851" t="str">
            <v>STRD</v>
          </cell>
          <cell r="AU851" t="str">
            <v>DIANA CAROLINA CARDENAS SANCHEZ</v>
          </cell>
          <cell r="AV851">
            <v>44620</v>
          </cell>
        </row>
        <row r="852">
          <cell r="AK852">
            <v>625</v>
          </cell>
          <cell r="AL852">
            <v>20225100073303</v>
          </cell>
          <cell r="AM852">
            <v>44615</v>
          </cell>
          <cell r="AN852">
            <v>625</v>
          </cell>
          <cell r="AO852">
            <v>2021</v>
          </cell>
          <cell r="AP852" t="str">
            <v>ARANDIA PARRA PAULA ANDREA</v>
          </cell>
          <cell r="AQ852" t="str">
            <v>Adicion/Prorroga</v>
          </cell>
          <cell r="AR852">
            <v>44615</v>
          </cell>
          <cell r="AS852" t="str">
            <v>febrero</v>
          </cell>
          <cell r="AT852" t="str">
            <v>STRD</v>
          </cell>
          <cell r="AU852" t="str">
            <v>DIANA CAROLINA CARDENAS SANCHEZ</v>
          </cell>
          <cell r="AV852">
            <v>44620</v>
          </cell>
        </row>
        <row r="853">
          <cell r="AK853">
            <v>727</v>
          </cell>
          <cell r="AL853">
            <v>20225200073273</v>
          </cell>
          <cell r="AM853">
            <v>44615</v>
          </cell>
          <cell r="AN853">
            <v>727</v>
          </cell>
          <cell r="AO853">
            <v>2021</v>
          </cell>
          <cell r="AP853" t="str">
            <v>RAMIREZ URBINA LUIS FERNANDO</v>
          </cell>
          <cell r="AQ853" t="str">
            <v>Adicion/Prorroga</v>
          </cell>
          <cell r="AR853">
            <v>44615</v>
          </cell>
          <cell r="AS853" t="str">
            <v>febrero</v>
          </cell>
          <cell r="AT853" t="str">
            <v>STRD</v>
          </cell>
          <cell r="AU853" t="str">
            <v>DIANA CAROLINA CARDENAS SANCHEZ</v>
          </cell>
          <cell r="AV853">
            <v>44620</v>
          </cell>
        </row>
        <row r="854">
          <cell r="AK854">
            <v>571</v>
          </cell>
          <cell r="AL854">
            <v>20225200073233</v>
          </cell>
          <cell r="AM854">
            <v>44615</v>
          </cell>
          <cell r="AN854">
            <v>571</v>
          </cell>
          <cell r="AO854">
            <v>2021</v>
          </cell>
          <cell r="AP854" t="str">
            <v>OTALVARO MARTINEZ KAROLINA</v>
          </cell>
          <cell r="AQ854" t="str">
            <v>Adicion/Prorroga</v>
          </cell>
          <cell r="AR854">
            <v>44615</v>
          </cell>
          <cell r="AS854" t="str">
            <v>febrero</v>
          </cell>
          <cell r="AT854" t="str">
            <v>STRD</v>
          </cell>
          <cell r="AU854" t="str">
            <v>DIANA CAROLINA CARDENAS SANCHEZ</v>
          </cell>
          <cell r="AV854">
            <v>44620</v>
          </cell>
        </row>
        <row r="855">
          <cell r="AK855">
            <v>588</v>
          </cell>
          <cell r="AL855">
            <v>20225100073213</v>
          </cell>
          <cell r="AM855">
            <v>44615</v>
          </cell>
          <cell r="AN855">
            <v>588</v>
          </cell>
          <cell r="AO855">
            <v>2021</v>
          </cell>
          <cell r="AP855" t="str">
            <v>BURGOS FERNANDEZ OSCAR JAVIER</v>
          </cell>
          <cell r="AQ855" t="str">
            <v>Adicion/Prorroga</v>
          </cell>
          <cell r="AR855">
            <v>44615</v>
          </cell>
          <cell r="AS855" t="str">
            <v>febrero</v>
          </cell>
          <cell r="AT855" t="str">
            <v>STRD</v>
          </cell>
          <cell r="AU855" t="str">
            <v>ESNEYDER CARRANZA ORTIZ</v>
          </cell>
          <cell r="AV855">
            <v>44620</v>
          </cell>
        </row>
        <row r="856">
          <cell r="AK856">
            <v>317</v>
          </cell>
          <cell r="AL856">
            <v>20225100073193</v>
          </cell>
          <cell r="AM856">
            <v>44615</v>
          </cell>
          <cell r="AN856">
            <v>317</v>
          </cell>
          <cell r="AO856">
            <v>2021</v>
          </cell>
          <cell r="AP856" t="str">
            <v>VARGAS RODRIGUEZ BARBARA XIMENA</v>
          </cell>
          <cell r="AQ856" t="str">
            <v>Adicion/Prorroga</v>
          </cell>
          <cell r="AR856">
            <v>44615</v>
          </cell>
          <cell r="AS856" t="str">
            <v>febrero</v>
          </cell>
          <cell r="AT856" t="str">
            <v>STRD</v>
          </cell>
          <cell r="AU856" t="str">
            <v>ESNEYDER CARRANZA ORTIZ</v>
          </cell>
          <cell r="AV856">
            <v>44620</v>
          </cell>
          <cell r="AW856" t="str">
            <v>Publicado</v>
          </cell>
        </row>
        <row r="857">
          <cell r="AK857">
            <v>1541</v>
          </cell>
          <cell r="AL857">
            <v>20225200073133</v>
          </cell>
          <cell r="AM857">
            <v>44615</v>
          </cell>
          <cell r="AN857">
            <v>1541</v>
          </cell>
          <cell r="AO857">
            <v>2021</v>
          </cell>
          <cell r="AP857" t="str">
            <v>SILVA ESPARCEA KAREN LIZETH</v>
          </cell>
          <cell r="AQ857" t="str">
            <v>Adicion/Prorroga</v>
          </cell>
          <cell r="AR857">
            <v>44615</v>
          </cell>
          <cell r="AS857" t="str">
            <v>febrero</v>
          </cell>
          <cell r="AT857" t="str">
            <v>STRD</v>
          </cell>
          <cell r="AU857" t="str">
            <v>ESNEYDER CARRANZA ORTIZ</v>
          </cell>
          <cell r="AV857">
            <v>44620</v>
          </cell>
        </row>
        <row r="858">
          <cell r="AK858">
            <v>873</v>
          </cell>
          <cell r="AL858">
            <v>20225110072073</v>
          </cell>
          <cell r="AM858">
            <v>44615</v>
          </cell>
          <cell r="AN858">
            <v>873</v>
          </cell>
          <cell r="AO858">
            <v>2021</v>
          </cell>
          <cell r="AP858" t="str">
            <v>LORENA MARIA BARBOSA MONROY</v>
          </cell>
          <cell r="AQ858" t="str">
            <v>Adicion/Prorroga</v>
          </cell>
          <cell r="AR858">
            <v>44615</v>
          </cell>
          <cell r="AS858" t="str">
            <v>febrero</v>
          </cell>
          <cell r="AT858" t="str">
            <v>STRD</v>
          </cell>
          <cell r="AU858" t="str">
            <v>ESNEYDER CARRANZA ORTIZ</v>
          </cell>
          <cell r="AV858">
            <v>44620</v>
          </cell>
          <cell r="AW858" t="str">
            <v>Publicado</v>
          </cell>
        </row>
        <row r="859">
          <cell r="AK859">
            <v>939</v>
          </cell>
          <cell r="AL859">
            <v>20225110072063</v>
          </cell>
          <cell r="AM859">
            <v>44615</v>
          </cell>
          <cell r="AN859">
            <v>939</v>
          </cell>
          <cell r="AO859">
            <v>2021</v>
          </cell>
          <cell r="AP859" t="str">
            <v>LEIDY VIVIAN QUIROGA DIAZ</v>
          </cell>
          <cell r="AQ859" t="str">
            <v>Adicion/Prorroga</v>
          </cell>
          <cell r="AR859">
            <v>44615</v>
          </cell>
          <cell r="AS859" t="str">
            <v>febrero</v>
          </cell>
          <cell r="AT859" t="str">
            <v>STRD</v>
          </cell>
          <cell r="AU859" t="str">
            <v>ESNEYDER CARRANZA ORTIZ</v>
          </cell>
          <cell r="AV859">
            <v>44620</v>
          </cell>
          <cell r="AW859" t="str">
            <v>Publicado</v>
          </cell>
        </row>
        <row r="860">
          <cell r="AK860">
            <v>435</v>
          </cell>
          <cell r="AL860">
            <v>20225110071913</v>
          </cell>
          <cell r="AM860">
            <v>44615</v>
          </cell>
          <cell r="AN860">
            <v>435</v>
          </cell>
          <cell r="AO860">
            <v>2021</v>
          </cell>
          <cell r="AP860" t="str">
            <v>YEIDI PAOLA ROJAS RIOS </v>
          </cell>
          <cell r="AQ860" t="str">
            <v>Adicion/Prorroga</v>
          </cell>
          <cell r="AR860">
            <v>44615</v>
          </cell>
          <cell r="AS860" t="str">
            <v>febrero</v>
          </cell>
          <cell r="AT860" t="str">
            <v>STRD</v>
          </cell>
          <cell r="AU860" t="str">
            <v>ESNEYDER CARRANZA ORTIZ</v>
          </cell>
          <cell r="AV860">
            <v>44620</v>
          </cell>
        </row>
        <row r="861">
          <cell r="AK861">
            <v>443</v>
          </cell>
          <cell r="AL861">
            <v>20225110071893</v>
          </cell>
          <cell r="AM861">
            <v>44615</v>
          </cell>
          <cell r="AN861">
            <v>443</v>
          </cell>
          <cell r="AO861">
            <v>2021</v>
          </cell>
          <cell r="AP861" t="str">
            <v>CINDY MILENA TELLEZ RODRIGUEZ </v>
          </cell>
          <cell r="AQ861" t="str">
            <v>Adicion/Prorroga</v>
          </cell>
          <cell r="AR861">
            <v>44615</v>
          </cell>
          <cell r="AS861" t="str">
            <v>febrero</v>
          </cell>
          <cell r="AT861" t="str">
            <v>STRD</v>
          </cell>
          <cell r="AU861" t="str">
            <v>ESNEYDER CARRANZA ORTIZ</v>
          </cell>
          <cell r="AV861">
            <v>44620</v>
          </cell>
        </row>
        <row r="862">
          <cell r="AK862">
            <v>1499</v>
          </cell>
          <cell r="AL862">
            <v>20225200070513</v>
          </cell>
          <cell r="AM862">
            <v>44615</v>
          </cell>
          <cell r="AN862">
            <v>1499</v>
          </cell>
          <cell r="AO862">
            <v>2021</v>
          </cell>
          <cell r="AP862" t="str">
            <v>FIGUEROA TUNJO DEIVY ANDRES </v>
          </cell>
          <cell r="AQ862" t="str">
            <v>Adicion/Prorroga</v>
          </cell>
          <cell r="AR862">
            <v>44615</v>
          </cell>
          <cell r="AS862" t="str">
            <v>febrero</v>
          </cell>
          <cell r="AT862" t="str">
            <v>STRD</v>
          </cell>
          <cell r="AU862" t="str">
            <v>KAREN ELIANA RINCON ESCOBAR</v>
          </cell>
          <cell r="AV862">
            <v>44620</v>
          </cell>
        </row>
        <row r="863">
          <cell r="AK863">
            <v>903</v>
          </cell>
          <cell r="AL863">
            <v>20225200070423</v>
          </cell>
          <cell r="AM863">
            <v>44615</v>
          </cell>
          <cell r="AN863">
            <v>903</v>
          </cell>
          <cell r="AO863">
            <v>2021</v>
          </cell>
          <cell r="AP863" t="str">
            <v>HERNANDEZ GOMEZ JULIETH</v>
          </cell>
          <cell r="AQ863" t="str">
            <v>Adicion/Prorroga</v>
          </cell>
          <cell r="AR863">
            <v>44615</v>
          </cell>
          <cell r="AS863" t="str">
            <v>febrero</v>
          </cell>
          <cell r="AT863" t="str">
            <v>STRD</v>
          </cell>
          <cell r="AU863" t="str">
            <v>KAREN ELIANA RINCON ESCOBAR</v>
          </cell>
          <cell r="AV863">
            <v>44620</v>
          </cell>
        </row>
        <row r="864">
          <cell r="AK864">
            <v>300</v>
          </cell>
          <cell r="AL864">
            <v>20225100070293</v>
          </cell>
          <cell r="AM864">
            <v>44615</v>
          </cell>
          <cell r="AN864">
            <v>300</v>
          </cell>
          <cell r="AO864">
            <v>2021</v>
          </cell>
          <cell r="AP864" t="str">
            <v>LEIDY DAYANE FUENTES GALINDO</v>
          </cell>
          <cell r="AQ864" t="str">
            <v>Adicion/Prorroga</v>
          </cell>
          <cell r="AR864">
            <v>44615</v>
          </cell>
          <cell r="AS864" t="str">
            <v>febrero</v>
          </cell>
          <cell r="AT864" t="str">
            <v>STRD</v>
          </cell>
          <cell r="AU864" t="str">
            <v>KAREN ELIANA RINCON ESCOBAR</v>
          </cell>
          <cell r="AV864">
            <v>44620</v>
          </cell>
        </row>
        <row r="865">
          <cell r="AK865">
            <v>732</v>
          </cell>
          <cell r="AL865">
            <v>20225200068803</v>
          </cell>
          <cell r="AM865">
            <v>44615</v>
          </cell>
          <cell r="AN865">
            <v>732</v>
          </cell>
          <cell r="AO865">
            <v>2021</v>
          </cell>
          <cell r="AP865" t="str">
            <v xml:space="preserve">TORRES LEÓN MERY ROCÍO </v>
          </cell>
          <cell r="AQ865" t="str">
            <v>Adicion/Prorroga</v>
          </cell>
          <cell r="AR865">
            <v>44615</v>
          </cell>
          <cell r="AS865" t="str">
            <v>febrero</v>
          </cell>
          <cell r="AT865" t="str">
            <v>STRD</v>
          </cell>
          <cell r="AU865" t="str">
            <v>KAREN ELIANA RINCON ESCOBAR</v>
          </cell>
          <cell r="AV865">
            <v>44620</v>
          </cell>
          <cell r="AW865" t="str">
            <v>Publicado</v>
          </cell>
        </row>
        <row r="866">
          <cell r="AK866">
            <v>394</v>
          </cell>
          <cell r="AL866">
            <v>20225200068783</v>
          </cell>
          <cell r="AM866">
            <v>44615</v>
          </cell>
          <cell r="AN866">
            <v>394</v>
          </cell>
          <cell r="AO866">
            <v>2021</v>
          </cell>
          <cell r="AP866" t="str">
            <v>CHRISTIAN NICOLAS ROZO BRICEÑO</v>
          </cell>
          <cell r="AQ866" t="str">
            <v>Adicion/Prorroga</v>
          </cell>
          <cell r="AR866">
            <v>44615</v>
          </cell>
          <cell r="AS866" t="str">
            <v>febrero</v>
          </cell>
          <cell r="AT866" t="str">
            <v>STRD</v>
          </cell>
          <cell r="AU866" t="str">
            <v>KAREN ELIANA RINCON ESCOBAR</v>
          </cell>
          <cell r="AV866">
            <v>44620</v>
          </cell>
        </row>
        <row r="867">
          <cell r="AK867">
            <v>409</v>
          </cell>
          <cell r="AL867">
            <v>20225200068753</v>
          </cell>
          <cell r="AM867">
            <v>44615</v>
          </cell>
          <cell r="AN867">
            <v>409</v>
          </cell>
          <cell r="AO867">
            <v>2021</v>
          </cell>
          <cell r="AP867" t="str">
            <v>SARAY DANIELA RODRÍGUEZ CLAVIJO</v>
          </cell>
          <cell r="AQ867" t="str">
            <v>Adicion/Prorroga</v>
          </cell>
          <cell r="AR867">
            <v>44615</v>
          </cell>
          <cell r="AS867" t="str">
            <v>febrero</v>
          </cell>
          <cell r="AT867" t="str">
            <v>STRD</v>
          </cell>
          <cell r="AU867" t="str">
            <v>KAREN ELIANA RINCON ESCOBAR</v>
          </cell>
          <cell r="AV867">
            <v>44620</v>
          </cell>
          <cell r="AW867" t="str">
            <v>Publicado</v>
          </cell>
        </row>
        <row r="868">
          <cell r="AK868">
            <v>1339</v>
          </cell>
          <cell r="AL868">
            <v>20225200068653</v>
          </cell>
          <cell r="AM868">
            <v>44615</v>
          </cell>
          <cell r="AN868">
            <v>1339</v>
          </cell>
          <cell r="AO868">
            <v>2021</v>
          </cell>
          <cell r="AP868" t="str">
            <v>DERLY DAYAN MENDOZA SANTANA</v>
          </cell>
          <cell r="AQ868" t="str">
            <v>Adicion/Prorroga</v>
          </cell>
          <cell r="AR868">
            <v>44615</v>
          </cell>
          <cell r="AS868" t="str">
            <v>febrero</v>
          </cell>
          <cell r="AT868" t="str">
            <v>STRD</v>
          </cell>
          <cell r="AU868" t="str">
            <v>KAREN ELIANA RINCON ESCOBAR</v>
          </cell>
          <cell r="AV868">
            <v>44620</v>
          </cell>
        </row>
        <row r="869">
          <cell r="AK869">
            <v>1093</v>
          </cell>
          <cell r="AL869">
            <v>20225200068633</v>
          </cell>
          <cell r="AM869">
            <v>44615</v>
          </cell>
          <cell r="AN869">
            <v>1093</v>
          </cell>
          <cell r="AO869">
            <v>2021</v>
          </cell>
          <cell r="AP869" t="str">
            <v>WILLIAM EDUARDO LEAL LUGO</v>
          </cell>
          <cell r="AQ869" t="str">
            <v>Adicion/Prorroga</v>
          </cell>
          <cell r="AR869">
            <v>44615</v>
          </cell>
          <cell r="AS869" t="str">
            <v>febrero</v>
          </cell>
          <cell r="AT869" t="str">
            <v>STRD</v>
          </cell>
          <cell r="AU869" t="str">
            <v>KAREN ELIANA RINCON ESCOBAR</v>
          </cell>
          <cell r="AV869">
            <v>44620</v>
          </cell>
        </row>
        <row r="870">
          <cell r="AK870">
            <v>447</v>
          </cell>
          <cell r="AL870">
            <v>20225200068603</v>
          </cell>
          <cell r="AM870">
            <v>44615</v>
          </cell>
          <cell r="AN870">
            <v>447</v>
          </cell>
          <cell r="AO870">
            <v>2021</v>
          </cell>
          <cell r="AP870" t="str">
            <v>LAURA CAMILA GUTIERREZ RODRIGUEZ</v>
          </cell>
          <cell r="AQ870" t="str">
            <v>Adicion/Prorroga</v>
          </cell>
          <cell r="AR870">
            <v>44615</v>
          </cell>
          <cell r="AS870" t="str">
            <v>febrero</v>
          </cell>
          <cell r="AT870" t="str">
            <v>STRD</v>
          </cell>
          <cell r="AU870" t="str">
            <v>OLGA LUCY BRAVO CASTRO</v>
          </cell>
          <cell r="AV870">
            <v>44620</v>
          </cell>
        </row>
        <row r="871">
          <cell r="AK871">
            <v>639</v>
          </cell>
          <cell r="AL871">
            <v>20225200068533</v>
          </cell>
          <cell r="AM871">
            <v>44615</v>
          </cell>
          <cell r="AN871">
            <v>639</v>
          </cell>
          <cell r="AO871">
            <v>2021</v>
          </cell>
          <cell r="AP871" t="str">
            <v>INGRID RENATA CRUZ GARZÓN</v>
          </cell>
          <cell r="AQ871" t="str">
            <v>Adicion/Prorroga</v>
          </cell>
          <cell r="AR871">
            <v>44615</v>
          </cell>
          <cell r="AS871" t="str">
            <v>febrero</v>
          </cell>
          <cell r="AT871" t="str">
            <v>STRD</v>
          </cell>
          <cell r="AU871" t="str">
            <v>OLGA LUCY BRAVO CASTRO</v>
          </cell>
          <cell r="AV871">
            <v>44620</v>
          </cell>
        </row>
        <row r="872">
          <cell r="AK872">
            <v>566</v>
          </cell>
          <cell r="AL872">
            <v>20225200068513</v>
          </cell>
          <cell r="AM872">
            <v>44615</v>
          </cell>
          <cell r="AN872">
            <v>566</v>
          </cell>
          <cell r="AO872">
            <v>2021</v>
          </cell>
          <cell r="AP872" t="str">
            <v>NELSON DANIEL CARDONA ALVARADO</v>
          </cell>
          <cell r="AQ872" t="str">
            <v>Adicion/Prorroga</v>
          </cell>
          <cell r="AR872">
            <v>44615</v>
          </cell>
          <cell r="AS872" t="str">
            <v>febrero</v>
          </cell>
          <cell r="AT872" t="str">
            <v>STRD</v>
          </cell>
          <cell r="AU872" t="str">
            <v>OLGA LUCY BRAVO CASTRO</v>
          </cell>
          <cell r="AV872">
            <v>44620</v>
          </cell>
        </row>
        <row r="873">
          <cell r="AK873">
            <v>2062</v>
          </cell>
          <cell r="AL873">
            <v>20225100064503</v>
          </cell>
          <cell r="AM873">
            <v>44615</v>
          </cell>
          <cell r="AN873">
            <v>2062</v>
          </cell>
          <cell r="AO873">
            <v>2021</v>
          </cell>
          <cell r="AP873" t="str">
            <v>TRUJILLO AVILAN YULY</v>
          </cell>
          <cell r="AQ873" t="str">
            <v>Adicion/Prorroga</v>
          </cell>
          <cell r="AR873">
            <v>44615</v>
          </cell>
          <cell r="AS873" t="str">
            <v>febrero</v>
          </cell>
          <cell r="AT873" t="str">
            <v>STRD</v>
          </cell>
          <cell r="AU873" t="str">
            <v>OLGA LUCY BRAVO CASTRO</v>
          </cell>
          <cell r="AV873">
            <v>44620</v>
          </cell>
        </row>
        <row r="874">
          <cell r="AK874">
            <v>2208</v>
          </cell>
          <cell r="AL874">
            <v>20225100063323</v>
          </cell>
          <cell r="AM874">
            <v>44615</v>
          </cell>
          <cell r="AN874">
            <v>2208</v>
          </cell>
          <cell r="AO874">
            <v>2021</v>
          </cell>
          <cell r="AP874" t="str">
            <v>ARANGO RICO MARIA JOSE</v>
          </cell>
          <cell r="AQ874" t="str">
            <v>Adicion/Prorroga</v>
          </cell>
          <cell r="AR874">
            <v>44615</v>
          </cell>
          <cell r="AS874" t="str">
            <v>febrero</v>
          </cell>
          <cell r="AT874" t="str">
            <v>STRD</v>
          </cell>
          <cell r="AU874" t="str">
            <v>OLGA LUCY BRAVO CASTRO</v>
          </cell>
          <cell r="AV874">
            <v>44634</v>
          </cell>
          <cell r="AW874" t="str">
            <v>Publicado</v>
          </cell>
        </row>
        <row r="875">
          <cell r="AK875">
            <v>1169</v>
          </cell>
          <cell r="AL875">
            <v>20225100063243</v>
          </cell>
          <cell r="AM875">
            <v>44615</v>
          </cell>
          <cell r="AN875">
            <v>1169</v>
          </cell>
          <cell r="AO875">
            <v>2021</v>
          </cell>
          <cell r="AP875" t="str">
            <v>MORA ANZOLA JORGE DAVID</v>
          </cell>
          <cell r="AQ875" t="str">
            <v>Adicion/Prorroga</v>
          </cell>
          <cell r="AR875">
            <v>44615</v>
          </cell>
          <cell r="AS875" t="str">
            <v>febrero</v>
          </cell>
          <cell r="AT875" t="str">
            <v>STRD</v>
          </cell>
          <cell r="AU875" t="str">
            <v>OLGA LUCY BRAVO CASTRO</v>
          </cell>
          <cell r="AV875">
            <v>44621</v>
          </cell>
        </row>
        <row r="876">
          <cell r="AK876">
            <v>729</v>
          </cell>
          <cell r="AL876">
            <v>20225200061933</v>
          </cell>
          <cell r="AM876">
            <v>44615</v>
          </cell>
          <cell r="AN876">
            <v>729</v>
          </cell>
          <cell r="AO876">
            <v>2021</v>
          </cell>
          <cell r="AP876" t="str">
            <v>JONATHAN ALEXANDER MORALES ARANGO</v>
          </cell>
          <cell r="AQ876" t="str">
            <v>Adicion/Prorroga</v>
          </cell>
          <cell r="AR876">
            <v>44615</v>
          </cell>
          <cell r="AS876" t="str">
            <v>febrero</v>
          </cell>
          <cell r="AT876" t="str">
            <v>STRD</v>
          </cell>
          <cell r="AU876" t="str">
            <v>OLGA LUCY BRAVO CASTRO</v>
          </cell>
          <cell r="AV876">
            <v>44620</v>
          </cell>
          <cell r="AW876" t="str">
            <v>Publicado</v>
          </cell>
        </row>
        <row r="877">
          <cell r="AK877">
            <v>784</v>
          </cell>
          <cell r="AL877">
            <v>20225100061913</v>
          </cell>
          <cell r="AM877">
            <v>44615</v>
          </cell>
          <cell r="AN877">
            <v>784</v>
          </cell>
          <cell r="AO877">
            <v>2021</v>
          </cell>
          <cell r="AP877" t="str">
            <v>HERNANDEZ ANGIE CAROLINA</v>
          </cell>
          <cell r="AQ877" t="str">
            <v>Adicion/Prorroga</v>
          </cell>
          <cell r="AR877">
            <v>44615</v>
          </cell>
          <cell r="AS877" t="str">
            <v>febrero</v>
          </cell>
          <cell r="AT877" t="str">
            <v>STRD</v>
          </cell>
          <cell r="AU877" t="str">
            <v>OLGA LUCY BRAVO CASTRO</v>
          </cell>
          <cell r="AV877">
            <v>44620</v>
          </cell>
        </row>
        <row r="878">
          <cell r="AK878">
            <v>2320</v>
          </cell>
          <cell r="AL878">
            <v>20225100061893</v>
          </cell>
          <cell r="AM878">
            <v>44615</v>
          </cell>
          <cell r="AN878">
            <v>2320</v>
          </cell>
          <cell r="AO878">
            <v>2021</v>
          </cell>
          <cell r="AP878" t="str">
            <v>GUTIERREZ PACHON MARCOS URIEL</v>
          </cell>
          <cell r="AQ878" t="str">
            <v>Adicion/Prorroga</v>
          </cell>
          <cell r="AR878">
            <v>44615</v>
          </cell>
          <cell r="AS878" t="str">
            <v>febrero</v>
          </cell>
          <cell r="AT878" t="str">
            <v>STRD</v>
          </cell>
          <cell r="AU878" t="str">
            <v>SANDRA MILENA DELGADILLO VARGAS</v>
          </cell>
          <cell r="AV878">
            <v>44667</v>
          </cell>
        </row>
        <row r="879">
          <cell r="AK879">
            <v>1329</v>
          </cell>
          <cell r="AL879">
            <v>20225100061883</v>
          </cell>
          <cell r="AM879">
            <v>44615</v>
          </cell>
          <cell r="AN879">
            <v>1329</v>
          </cell>
          <cell r="AO879">
            <v>2021</v>
          </cell>
          <cell r="AP879" t="str">
            <v>HERNANDEZ BENITEZ BEATRIZ</v>
          </cell>
          <cell r="AQ879" t="str">
            <v>Adicion/Prorroga</v>
          </cell>
          <cell r="AR879">
            <v>44615</v>
          </cell>
          <cell r="AS879" t="str">
            <v>febrero</v>
          </cell>
          <cell r="AT879" t="str">
            <v>STRD</v>
          </cell>
          <cell r="AU879" t="str">
            <v>SANDRA MILENA DELGADILLO VARGAS</v>
          </cell>
          <cell r="AV879">
            <v>44620</v>
          </cell>
        </row>
        <row r="880">
          <cell r="AK880">
            <v>1301</v>
          </cell>
          <cell r="AL880">
            <v>20225100061253</v>
          </cell>
          <cell r="AM880">
            <v>44615</v>
          </cell>
          <cell r="AN880">
            <v>1301</v>
          </cell>
          <cell r="AO880">
            <v>2021</v>
          </cell>
          <cell r="AP880" t="str">
            <v>DANNY ALEXANDER PINEDA</v>
          </cell>
          <cell r="AQ880" t="str">
            <v>Adicion/Prorroga</v>
          </cell>
          <cell r="AR880">
            <v>44615</v>
          </cell>
          <cell r="AS880" t="str">
            <v>febrero</v>
          </cell>
          <cell r="AT880" t="str">
            <v>STRD</v>
          </cell>
          <cell r="AU880" t="str">
            <v>SANDRA MILENA DELGADILLO VARGAS</v>
          </cell>
          <cell r="AV880">
            <v>44620</v>
          </cell>
          <cell r="AW880" t="str">
            <v>Publicado</v>
          </cell>
        </row>
        <row r="881">
          <cell r="AK881">
            <v>1051</v>
          </cell>
          <cell r="AL881">
            <v>20225100060813</v>
          </cell>
          <cell r="AM881">
            <v>44615</v>
          </cell>
          <cell r="AN881">
            <v>1051</v>
          </cell>
          <cell r="AO881">
            <v>2021</v>
          </cell>
          <cell r="AP881" t="str">
            <v>ALTAMIRANDA JAIME ALBERTO</v>
          </cell>
          <cell r="AQ881" t="str">
            <v>Adicion/Prorroga</v>
          </cell>
          <cell r="AR881">
            <v>44615</v>
          </cell>
          <cell r="AS881" t="str">
            <v>febrero</v>
          </cell>
          <cell r="AT881" t="str">
            <v>STRD</v>
          </cell>
          <cell r="AU881" t="str">
            <v>SANDRA MILENA DELGADILLO VARGAS</v>
          </cell>
          <cell r="AV881">
            <v>44621</v>
          </cell>
          <cell r="AW881" t="str">
            <v>Publicado</v>
          </cell>
        </row>
        <row r="882">
          <cell r="AK882">
            <v>1715</v>
          </cell>
          <cell r="AL882">
            <v>20225100059183</v>
          </cell>
          <cell r="AM882">
            <v>44615</v>
          </cell>
          <cell r="AN882">
            <v>1715</v>
          </cell>
          <cell r="AO882">
            <v>2021</v>
          </cell>
          <cell r="AP882" t="str">
            <v>DAYAN NICOLE CORTES PEÑA</v>
          </cell>
          <cell r="AQ882" t="str">
            <v>Adicion/Prorroga</v>
          </cell>
          <cell r="AR882">
            <v>44615</v>
          </cell>
          <cell r="AS882" t="str">
            <v>febrero</v>
          </cell>
          <cell r="AT882" t="str">
            <v>STRD</v>
          </cell>
          <cell r="AU882" t="str">
            <v>SANDRA MILENA DELGADILLO VARGAS</v>
          </cell>
          <cell r="AV882">
            <v>44629</v>
          </cell>
        </row>
        <row r="883">
          <cell r="AK883">
            <v>402</v>
          </cell>
          <cell r="AL883">
            <v>20225200058773</v>
          </cell>
          <cell r="AM883">
            <v>44615</v>
          </cell>
          <cell r="AN883">
            <v>402</v>
          </cell>
          <cell r="AO883">
            <v>2021</v>
          </cell>
          <cell r="AP883" t="str">
            <v>ERIKA SORET AREVALO BUSTOS</v>
          </cell>
          <cell r="AQ883" t="str">
            <v>Adicion/Prorroga</v>
          </cell>
          <cell r="AR883">
            <v>44615</v>
          </cell>
          <cell r="AS883" t="str">
            <v>febrero</v>
          </cell>
          <cell r="AT883" t="str">
            <v>STRD</v>
          </cell>
          <cell r="AU883" t="str">
            <v>SANDRA MILENA DELGADILLO VARGAS</v>
          </cell>
          <cell r="AV883">
            <v>44620</v>
          </cell>
        </row>
        <row r="884">
          <cell r="AK884">
            <v>430</v>
          </cell>
          <cell r="AL884">
            <v>20225100058373</v>
          </cell>
          <cell r="AM884">
            <v>44615</v>
          </cell>
          <cell r="AN884">
            <v>430</v>
          </cell>
          <cell r="AO884">
            <v>2021</v>
          </cell>
          <cell r="AP884" t="str">
            <v>BONILLA OROZCO DIEGO ALEJANDRO</v>
          </cell>
          <cell r="AQ884" t="str">
            <v>Adicion/Prorroga</v>
          </cell>
          <cell r="AR884">
            <v>44615</v>
          </cell>
          <cell r="AS884" t="str">
            <v>febrero</v>
          </cell>
          <cell r="AT884" t="str">
            <v>STRD</v>
          </cell>
          <cell r="AU884" t="str">
            <v>SANDRA MILENA DELGADILLO VARGAS</v>
          </cell>
          <cell r="AV884">
            <v>44620</v>
          </cell>
          <cell r="AW884" t="str">
            <v>Publicado</v>
          </cell>
        </row>
        <row r="885">
          <cell r="AK885">
            <v>2020</v>
          </cell>
          <cell r="AL885">
            <v>20225100056803</v>
          </cell>
          <cell r="AM885">
            <v>44615</v>
          </cell>
          <cell r="AN885">
            <v>2020</v>
          </cell>
          <cell r="AO885">
            <v>2021</v>
          </cell>
          <cell r="AP885" t="str">
            <v>JULIO ALBERTO CORREDOR MORENO </v>
          </cell>
          <cell r="AQ885" t="str">
            <v>Adicion/Prorroga</v>
          </cell>
          <cell r="AR885">
            <v>44615</v>
          </cell>
          <cell r="AS885" t="str">
            <v>febrero</v>
          </cell>
          <cell r="AT885" t="str">
            <v>STRD</v>
          </cell>
          <cell r="AU885" t="str">
            <v>NILET TORRES CANDELARIO</v>
          </cell>
          <cell r="AV885">
            <v>44633</v>
          </cell>
        </row>
        <row r="886">
          <cell r="AK886">
            <v>366</v>
          </cell>
          <cell r="AL886">
            <v>20225100054993</v>
          </cell>
          <cell r="AM886">
            <v>44615</v>
          </cell>
          <cell r="AN886">
            <v>366</v>
          </cell>
          <cell r="AO886">
            <v>2021</v>
          </cell>
          <cell r="AP886" t="str">
            <v>GALINDO GOMEZ MARIA ALEXANDRA</v>
          </cell>
          <cell r="AQ886" t="str">
            <v>Adicion/Prorroga</v>
          </cell>
          <cell r="AR886">
            <v>44615</v>
          </cell>
          <cell r="AS886" t="str">
            <v>febrero</v>
          </cell>
          <cell r="AT886" t="str">
            <v>STRD</v>
          </cell>
          <cell r="AU886" t="str">
            <v>NILET TORRES CANDELARIO</v>
          </cell>
          <cell r="AV886">
            <v>44620</v>
          </cell>
        </row>
        <row r="887">
          <cell r="AK887">
            <v>499</v>
          </cell>
          <cell r="AL887">
            <v>20225100054903</v>
          </cell>
          <cell r="AM887">
            <v>44615</v>
          </cell>
          <cell r="AN887">
            <v>499</v>
          </cell>
          <cell r="AO887">
            <v>2021</v>
          </cell>
          <cell r="AP887" t="str">
            <v>GARCIA ORREGO DIANA MARIA</v>
          </cell>
          <cell r="AQ887" t="str">
            <v>Adicion/Prorroga</v>
          </cell>
          <cell r="AR887">
            <v>44615</v>
          </cell>
          <cell r="AS887" t="str">
            <v>febrero</v>
          </cell>
          <cell r="AT887" t="str">
            <v>STRD</v>
          </cell>
          <cell r="AU887" t="str">
            <v>NILET TORRES CANDELARIO</v>
          </cell>
          <cell r="AV887">
            <v>44620</v>
          </cell>
          <cell r="AW887" t="str">
            <v>Publicado</v>
          </cell>
        </row>
        <row r="888">
          <cell r="AK888">
            <v>472</v>
          </cell>
          <cell r="AL888">
            <v>20225100054893</v>
          </cell>
          <cell r="AM888">
            <v>44615</v>
          </cell>
          <cell r="AN888">
            <v>472</v>
          </cell>
          <cell r="AO888">
            <v>2021</v>
          </cell>
          <cell r="AP888" t="str">
            <v>FONTANILLA SOTO REINEL JESUS</v>
          </cell>
          <cell r="AQ888" t="str">
            <v>Adicion/Prorroga</v>
          </cell>
          <cell r="AR888">
            <v>44615</v>
          </cell>
          <cell r="AS888" t="str">
            <v>febrero</v>
          </cell>
          <cell r="AT888" t="str">
            <v>STRD</v>
          </cell>
          <cell r="AU888" t="str">
            <v>NILET TORRES CANDELARIO</v>
          </cell>
          <cell r="AV888">
            <v>44620</v>
          </cell>
        </row>
        <row r="889">
          <cell r="AK889">
            <v>936</v>
          </cell>
          <cell r="AL889">
            <v>20225100053383</v>
          </cell>
          <cell r="AM889">
            <v>44615</v>
          </cell>
          <cell r="AN889">
            <v>936</v>
          </cell>
          <cell r="AO889">
            <v>2021</v>
          </cell>
          <cell r="AP889" t="str">
            <v>SALCEDO GOMEZ GINO ALONSO</v>
          </cell>
          <cell r="AQ889" t="str">
            <v>Adicion/Prorroga</v>
          </cell>
          <cell r="AR889">
            <v>44615</v>
          </cell>
          <cell r="AS889" t="str">
            <v>febrero</v>
          </cell>
          <cell r="AT889" t="str">
            <v>STRD</v>
          </cell>
          <cell r="AU889" t="str">
            <v>NILET TORRES CANDELARIO</v>
          </cell>
          <cell r="AV889">
            <v>44620</v>
          </cell>
        </row>
        <row r="890">
          <cell r="AK890">
            <v>740</v>
          </cell>
          <cell r="AL890">
            <v>20225100053213</v>
          </cell>
          <cell r="AM890">
            <v>44615</v>
          </cell>
          <cell r="AN890">
            <v>740</v>
          </cell>
          <cell r="AO890">
            <v>2021</v>
          </cell>
          <cell r="AP890" t="str">
            <v>VILLALBA SALAMANCA YOVANNY</v>
          </cell>
          <cell r="AQ890" t="str">
            <v>Adicion/Prorroga</v>
          </cell>
          <cell r="AR890">
            <v>44615</v>
          </cell>
          <cell r="AS890" t="str">
            <v>febrero</v>
          </cell>
          <cell r="AT890" t="str">
            <v>STRD</v>
          </cell>
          <cell r="AU890" t="str">
            <v>NILET TORRES CANDELARIO</v>
          </cell>
          <cell r="AV890">
            <v>44620</v>
          </cell>
        </row>
        <row r="891">
          <cell r="AK891">
            <v>1279</v>
          </cell>
          <cell r="AL891">
            <v>20225100053073</v>
          </cell>
          <cell r="AM891">
            <v>44615</v>
          </cell>
          <cell r="AN891">
            <v>1279</v>
          </cell>
          <cell r="AO891">
            <v>2021</v>
          </cell>
          <cell r="AP891" t="str">
            <v>FLORIDO RAMOS OMAR ERNESTO</v>
          </cell>
          <cell r="AQ891" t="str">
            <v>Adicion/Prorroga</v>
          </cell>
          <cell r="AR891">
            <v>44615</v>
          </cell>
          <cell r="AS891" t="str">
            <v>febrero</v>
          </cell>
          <cell r="AT891" t="str">
            <v>STRD</v>
          </cell>
          <cell r="AU891" t="str">
            <v>NILET TORRES CANDELARIO</v>
          </cell>
          <cell r="AV891">
            <v>44628</v>
          </cell>
          <cell r="AW891" t="str">
            <v>Publicado</v>
          </cell>
        </row>
        <row r="892">
          <cell r="AK892">
            <v>398</v>
          </cell>
          <cell r="AL892">
            <v>20225100045913</v>
          </cell>
          <cell r="AM892">
            <v>44615</v>
          </cell>
          <cell r="AN892">
            <v>398</v>
          </cell>
          <cell r="AO892">
            <v>2021</v>
          </cell>
          <cell r="AP892" t="str">
            <v>CORTES TORRES CESAR FELIPE</v>
          </cell>
          <cell r="AQ892" t="str">
            <v>Adicion/Prorroga</v>
          </cell>
          <cell r="AR892">
            <v>44615</v>
          </cell>
          <cell r="AS892" t="str">
            <v>febrero</v>
          </cell>
          <cell r="AT892" t="str">
            <v>STRD</v>
          </cell>
          <cell r="AU892" t="str">
            <v>ANDERSON FABIAN QUITIAN QUITIAN</v>
          </cell>
          <cell r="AV892">
            <v>44620</v>
          </cell>
        </row>
        <row r="893">
          <cell r="AK893">
            <v>1649</v>
          </cell>
          <cell r="AL893">
            <v>20225200044133</v>
          </cell>
          <cell r="AM893">
            <v>44615</v>
          </cell>
          <cell r="AN893">
            <v>1649</v>
          </cell>
          <cell r="AO893">
            <v>2021</v>
          </cell>
          <cell r="AP893" t="str">
            <v>ORDOÑEZ MONCADA WILMER YOHANNY</v>
          </cell>
          <cell r="AQ893" t="str">
            <v>Adicion/Prorroga</v>
          </cell>
          <cell r="AR893">
            <v>44615</v>
          </cell>
          <cell r="AS893" t="str">
            <v>febrero</v>
          </cell>
          <cell r="AT893" t="str">
            <v>STRD</v>
          </cell>
          <cell r="AU893" t="str">
            <v>ANDERSON FABIAN QUITIAN QUITIAN</v>
          </cell>
          <cell r="AV893">
            <v>44620</v>
          </cell>
        </row>
        <row r="894">
          <cell r="AK894">
            <v>1289</v>
          </cell>
          <cell r="AL894">
            <v>20225100035423</v>
          </cell>
          <cell r="AM894">
            <v>44615</v>
          </cell>
          <cell r="AN894">
            <v>1289</v>
          </cell>
          <cell r="AO894">
            <v>2021</v>
          </cell>
          <cell r="AP894" t="str">
            <v>EDGAR ESTUPIÑAN ESTUPIÑAN</v>
          </cell>
          <cell r="AQ894" t="str">
            <v>Adicion/Prorroga</v>
          </cell>
          <cell r="AR894">
            <v>44615</v>
          </cell>
          <cell r="AS894" t="str">
            <v>febrero</v>
          </cell>
          <cell r="AT894" t="str">
            <v>STRD</v>
          </cell>
          <cell r="AU894" t="str">
            <v>ANDERSON FABIAN QUITIAN QUITIAN</v>
          </cell>
          <cell r="AV894">
            <v>44620</v>
          </cell>
          <cell r="AW894" t="str">
            <v>Publicado</v>
          </cell>
        </row>
        <row r="895">
          <cell r="AK895">
            <v>2455</v>
          </cell>
          <cell r="AL895">
            <v>20226000081823</v>
          </cell>
          <cell r="AM895">
            <v>44615</v>
          </cell>
          <cell r="AN895">
            <v>2455</v>
          </cell>
          <cell r="AO895">
            <v>2021</v>
          </cell>
          <cell r="AP895" t="str">
            <v>LINA CONSTANZA MENDEZ</v>
          </cell>
          <cell r="AQ895" t="str">
            <v>Adicion/Prorroga</v>
          </cell>
          <cell r="AR895">
            <v>44615</v>
          </cell>
          <cell r="AS895" t="str">
            <v>febrero</v>
          </cell>
          <cell r="AT895" t="str">
            <v>STP</v>
          </cell>
          <cell r="AU895" t="str">
            <v>DIANA CAROLINA CARDENAS SANCHEZ</v>
          </cell>
          <cell r="AV895">
            <v>44618</v>
          </cell>
        </row>
        <row r="896">
          <cell r="AK896">
            <v>2104</v>
          </cell>
          <cell r="AL896">
            <v>20226000081803</v>
          </cell>
          <cell r="AM896">
            <v>44615</v>
          </cell>
          <cell r="AN896">
            <v>2104</v>
          </cell>
          <cell r="AO896">
            <v>2021</v>
          </cell>
          <cell r="AP896" t="str">
            <v>CARMINA JUDITH CONTRERAS PUELLO</v>
          </cell>
          <cell r="AQ896" t="str">
            <v>Adicion/Prorroga</v>
          </cell>
          <cell r="AR896">
            <v>44615</v>
          </cell>
          <cell r="AS896" t="str">
            <v>febrero</v>
          </cell>
          <cell r="AT896" t="str">
            <v>STP</v>
          </cell>
          <cell r="AU896" t="str">
            <v>DIANA CAROLINA CARDENAS SANCHEZ</v>
          </cell>
          <cell r="AV896">
            <v>44619</v>
          </cell>
        </row>
        <row r="897">
          <cell r="AK897">
            <v>466</v>
          </cell>
          <cell r="AL897">
            <v>20225100073243</v>
          </cell>
          <cell r="AM897">
            <v>44615</v>
          </cell>
          <cell r="AN897">
            <v>466</v>
          </cell>
          <cell r="AO897">
            <v>2021</v>
          </cell>
          <cell r="AP897" t="str">
            <v>PENAGOS CANO BRENDA ISABEL</v>
          </cell>
          <cell r="AQ897" t="str">
            <v>Adicion/Prorroga</v>
          </cell>
          <cell r="AR897">
            <v>44615</v>
          </cell>
          <cell r="AS897" t="str">
            <v>febrero</v>
          </cell>
          <cell r="AT897" t="str">
            <v>STRD</v>
          </cell>
          <cell r="AU897" t="str">
            <v>DIANA CAROLINA CARDENAS SANCHEZ</v>
          </cell>
          <cell r="AV897">
            <v>44620</v>
          </cell>
        </row>
        <row r="898">
          <cell r="AK898">
            <v>413</v>
          </cell>
          <cell r="AL898">
            <v>20225200075843</v>
          </cell>
          <cell r="AM898">
            <v>44615</v>
          </cell>
          <cell r="AN898">
            <v>413</v>
          </cell>
          <cell r="AO898">
            <v>2021</v>
          </cell>
          <cell r="AP898" t="str">
            <v>SARA SOFÍA NIÑO AGUIRRE</v>
          </cell>
          <cell r="AQ898" t="str">
            <v>Adicion/Prorroga</v>
          </cell>
          <cell r="AR898">
            <v>44615</v>
          </cell>
          <cell r="AS898" t="str">
            <v>febrero</v>
          </cell>
          <cell r="AT898" t="str">
            <v>STRD</v>
          </cell>
          <cell r="AU898" t="str">
            <v>DIANA CAROLINA CARDENAS SANCHEZ</v>
          </cell>
          <cell r="AV898">
            <v>44620</v>
          </cell>
        </row>
        <row r="899">
          <cell r="AK899">
            <v>448</v>
          </cell>
          <cell r="AL899">
            <v>20225200075803</v>
          </cell>
          <cell r="AM899">
            <v>44615</v>
          </cell>
          <cell r="AN899">
            <v>448</v>
          </cell>
          <cell r="AO899">
            <v>2021</v>
          </cell>
          <cell r="AP899" t="str">
            <v>CARLOS FERLEY VERGARA BERMÚDEZ</v>
          </cell>
          <cell r="AQ899" t="str">
            <v>Adicion/Prorroga</v>
          </cell>
          <cell r="AR899">
            <v>44615</v>
          </cell>
          <cell r="AS899" t="str">
            <v>febrero</v>
          </cell>
          <cell r="AT899" t="str">
            <v>STRD</v>
          </cell>
          <cell r="AU899" t="str">
            <v>DIANA CAROLINA CARDENAS SANCHEZ</v>
          </cell>
          <cell r="AV899">
            <v>44620</v>
          </cell>
        </row>
        <row r="900">
          <cell r="AK900">
            <v>1307</v>
          </cell>
          <cell r="AL900">
            <v>20221400074853</v>
          </cell>
          <cell r="AM900">
            <v>44615</v>
          </cell>
          <cell r="AN900">
            <v>1307</v>
          </cell>
          <cell r="AO900">
            <v>2021</v>
          </cell>
          <cell r="AP900" t="str">
            <v>WILMAN ARTURO MONROY HERNÁNDEZ</v>
          </cell>
          <cell r="AQ900" t="str">
            <v>Adicion/Prorroga</v>
          </cell>
          <cell r="AR900">
            <v>44615</v>
          </cell>
          <cell r="AS900" t="str">
            <v>febrero</v>
          </cell>
          <cell r="AT900" t="str">
            <v>STRD</v>
          </cell>
          <cell r="AU900" t="str">
            <v>DIANA CAROLINA CARDENAS SANCHEZ</v>
          </cell>
          <cell r="AV900">
            <v>44620</v>
          </cell>
        </row>
        <row r="901">
          <cell r="AK901">
            <v>2027</v>
          </cell>
          <cell r="AL901">
            <v>20225200074763</v>
          </cell>
          <cell r="AM901">
            <v>44615</v>
          </cell>
          <cell r="AN901">
            <v>2027</v>
          </cell>
          <cell r="AO901">
            <v>2021</v>
          </cell>
          <cell r="AP901" t="str">
            <v xml:space="preserve">JESSICA KATHERINE CORTES DÁVILA </v>
          </cell>
          <cell r="AQ901" t="str">
            <v>Adicion/Prorroga</v>
          </cell>
          <cell r="AR901">
            <v>44615</v>
          </cell>
          <cell r="AS901" t="str">
            <v>febrero</v>
          </cell>
          <cell r="AT901" t="str">
            <v>STRD</v>
          </cell>
          <cell r="AU901" t="str">
            <v>DIANA CAROLINA CARDENAS SANCHEZ</v>
          </cell>
          <cell r="AV901">
            <v>44639</v>
          </cell>
        </row>
        <row r="902">
          <cell r="AK902">
            <v>714</v>
          </cell>
          <cell r="AL902">
            <v>20225100073753</v>
          </cell>
          <cell r="AM902">
            <v>44615</v>
          </cell>
          <cell r="AN902">
            <v>714</v>
          </cell>
          <cell r="AO902">
            <v>2021</v>
          </cell>
          <cell r="AP902" t="str">
            <v>SILVA ROCHA JENNIFER PAOLA</v>
          </cell>
          <cell r="AQ902" t="str">
            <v>Adicion/Prorroga</v>
          </cell>
          <cell r="AR902">
            <v>44615</v>
          </cell>
          <cell r="AS902" t="str">
            <v>febrero</v>
          </cell>
          <cell r="AT902" t="str">
            <v>STRD</v>
          </cell>
          <cell r="AU902" t="str">
            <v>ANDERSON FABIAN QUITIAN QUITIAN</v>
          </cell>
          <cell r="AV902">
            <v>44620</v>
          </cell>
          <cell r="AW902" t="str">
            <v>Publicado</v>
          </cell>
        </row>
        <row r="903">
          <cell r="AK903">
            <v>1719</v>
          </cell>
          <cell r="AL903">
            <v>20225200073653</v>
          </cell>
          <cell r="AM903">
            <v>44615</v>
          </cell>
          <cell r="AN903">
            <v>1719</v>
          </cell>
          <cell r="AO903">
            <v>2021</v>
          </cell>
          <cell r="AP903" t="str">
            <v>CARLOS ANDRÉS BENAVIDES PINILLA</v>
          </cell>
          <cell r="AQ903" t="str">
            <v>Adicion/Prorroga</v>
          </cell>
          <cell r="AR903">
            <v>44615</v>
          </cell>
          <cell r="AS903" t="str">
            <v>febrero</v>
          </cell>
          <cell r="AT903" t="str">
            <v>STRD</v>
          </cell>
          <cell r="AU903" t="str">
            <v>ANDERSON FABIAN QUITIAN QUITIAN</v>
          </cell>
          <cell r="AV903">
            <v>44620</v>
          </cell>
        </row>
        <row r="904">
          <cell r="AK904">
            <v>579</v>
          </cell>
          <cell r="AL904">
            <v>20225100073263</v>
          </cell>
          <cell r="AM904">
            <v>44615</v>
          </cell>
          <cell r="AN904">
            <v>579</v>
          </cell>
          <cell r="AO904">
            <v>2021</v>
          </cell>
          <cell r="AP904" t="str">
            <v>MARTÍNEZ HERNANDEZ BIBIANA ANDREA</v>
          </cell>
          <cell r="AQ904" t="str">
            <v>Adicion/Prorroga</v>
          </cell>
          <cell r="AR904">
            <v>44615</v>
          </cell>
          <cell r="AS904" t="str">
            <v>febrero</v>
          </cell>
          <cell r="AT904" t="str">
            <v>STRD</v>
          </cell>
          <cell r="AU904" t="str">
            <v>ANDERSON FABIAN QUITIAN QUITIAN</v>
          </cell>
          <cell r="AV904">
            <v>44620</v>
          </cell>
        </row>
        <row r="905">
          <cell r="AK905">
            <v>1536</v>
          </cell>
          <cell r="AL905">
            <v>20225200070563</v>
          </cell>
          <cell r="AM905">
            <v>44615</v>
          </cell>
          <cell r="AN905">
            <v>1536</v>
          </cell>
          <cell r="AO905">
            <v>2021</v>
          </cell>
          <cell r="AP905" t="str">
            <v xml:space="preserve">SABOYA REYES DIEGO ALEJANDRO
</v>
          </cell>
          <cell r="AQ905" t="str">
            <v>Adicion/Prorroga</v>
          </cell>
          <cell r="AR905">
            <v>44615</v>
          </cell>
          <cell r="AS905" t="str">
            <v>febrero</v>
          </cell>
          <cell r="AT905" t="str">
            <v>STRD</v>
          </cell>
          <cell r="AU905" t="str">
            <v>ANDERSON FABIAN QUITIAN QUITIAN</v>
          </cell>
          <cell r="AV905">
            <v>44620</v>
          </cell>
        </row>
        <row r="906">
          <cell r="AK906">
            <v>761</v>
          </cell>
          <cell r="AL906">
            <v>20225200068833</v>
          </cell>
          <cell r="AM906">
            <v>44615</v>
          </cell>
          <cell r="AN906">
            <v>761</v>
          </cell>
          <cell r="AO906">
            <v>2021</v>
          </cell>
          <cell r="AP906" t="str">
            <v>DIEGO FERNANDO VASQUEZ SANCHEZ</v>
          </cell>
          <cell r="AQ906" t="str">
            <v>Adicion/Prorroga</v>
          </cell>
          <cell r="AR906">
            <v>44615</v>
          </cell>
          <cell r="AS906" t="str">
            <v>febrero</v>
          </cell>
          <cell r="AT906" t="str">
            <v>STRD</v>
          </cell>
          <cell r="AU906" t="str">
            <v>ANDERSON FABIAN QUITIAN QUITIAN</v>
          </cell>
          <cell r="AV906">
            <v>44620</v>
          </cell>
        </row>
        <row r="907">
          <cell r="AK907">
            <v>2030</v>
          </cell>
          <cell r="AL907">
            <v>20225100063803</v>
          </cell>
          <cell r="AM907">
            <v>44615</v>
          </cell>
          <cell r="AN907">
            <v>2030</v>
          </cell>
          <cell r="AO907">
            <v>2021</v>
          </cell>
          <cell r="AP907" t="str">
            <v>CERVERA CONTRERAS DALIO</v>
          </cell>
          <cell r="AQ907" t="str">
            <v>Suspender el contrato</v>
          </cell>
          <cell r="AR907">
            <v>44615</v>
          </cell>
          <cell r="AS907" t="str">
            <v>febrero</v>
          </cell>
          <cell r="AT907" t="str">
            <v>STRD</v>
          </cell>
          <cell r="AU907" t="str">
            <v>SANDRA MILENA DELGADILLO VARGAS</v>
          </cell>
          <cell r="AV907" t="str">
            <v>25/02/2022 al l 24/03/2022</v>
          </cell>
        </row>
        <row r="908">
          <cell r="AK908">
            <v>385</v>
          </cell>
          <cell r="AL908">
            <v>20225200060583</v>
          </cell>
          <cell r="AM908">
            <v>44615</v>
          </cell>
          <cell r="AN908">
            <v>385</v>
          </cell>
          <cell r="AO908">
            <v>2021</v>
          </cell>
          <cell r="AP908" t="str">
            <v>JENNY PAOLA BAUTISTA CARRERO</v>
          </cell>
          <cell r="AQ908" t="str">
            <v>Adicion/Prorroga</v>
          </cell>
          <cell r="AR908">
            <v>44615</v>
          </cell>
          <cell r="AS908" t="str">
            <v>febrero</v>
          </cell>
          <cell r="AT908" t="str">
            <v>STRD</v>
          </cell>
          <cell r="AU908" t="str">
            <v>YENIFFER LORENA ROJAS SAZA</v>
          </cell>
          <cell r="AV908">
            <v>44620</v>
          </cell>
        </row>
        <row r="909">
          <cell r="AK909">
            <v>559</v>
          </cell>
          <cell r="AL909">
            <v>20225100060393</v>
          </cell>
          <cell r="AM909">
            <v>44615</v>
          </cell>
          <cell r="AN909">
            <v>559</v>
          </cell>
          <cell r="AO909">
            <v>2021</v>
          </cell>
          <cell r="AP909" t="str">
            <v>CASTRO SILVA LUIS ROBERTO</v>
          </cell>
          <cell r="AQ909" t="str">
            <v>Adicion/Prorroga</v>
          </cell>
          <cell r="AR909">
            <v>44615</v>
          </cell>
          <cell r="AS909" t="str">
            <v>febrero</v>
          </cell>
          <cell r="AT909" t="str">
            <v>STRD</v>
          </cell>
          <cell r="AU909" t="str">
            <v>SANDRA MILENA DELGADILLO VARGAS</v>
          </cell>
          <cell r="AV909">
            <v>44620</v>
          </cell>
          <cell r="AW909" t="str">
            <v>Publicado</v>
          </cell>
        </row>
        <row r="910">
          <cell r="AK910">
            <v>1557</v>
          </cell>
          <cell r="AL910">
            <v>20225200059903</v>
          </cell>
          <cell r="AM910">
            <v>44615</v>
          </cell>
          <cell r="AN910">
            <v>1557</v>
          </cell>
          <cell r="AO910">
            <v>2021</v>
          </cell>
          <cell r="AP910" t="str">
            <v>SANDDY PAOLA HIGUERA CONSUEGRA</v>
          </cell>
          <cell r="AQ910" t="str">
            <v>Adicion/Prorroga</v>
          </cell>
          <cell r="AR910">
            <v>44615</v>
          </cell>
          <cell r="AS910" t="str">
            <v>febrero</v>
          </cell>
          <cell r="AT910" t="str">
            <v>STRD</v>
          </cell>
          <cell r="AU910" t="str">
            <v>SANDRA MILENA DELGADILLO VARGAS</v>
          </cell>
          <cell r="AV910">
            <v>44620</v>
          </cell>
          <cell r="AW910" t="str">
            <v>Publicado</v>
          </cell>
        </row>
        <row r="911">
          <cell r="AK911">
            <v>1342</v>
          </cell>
          <cell r="AL911">
            <v>20225100059563</v>
          </cell>
          <cell r="AM911">
            <v>44615</v>
          </cell>
          <cell r="AN911">
            <v>1342</v>
          </cell>
          <cell r="AO911">
            <v>2021</v>
          </cell>
          <cell r="AP911" t="str">
            <v>ROJAS BARRERO ANDRES HUMBERTO</v>
          </cell>
          <cell r="AQ911" t="str">
            <v>Adicion/Prorroga</v>
          </cell>
          <cell r="AR911">
            <v>44615</v>
          </cell>
          <cell r="AS911" t="str">
            <v>febrero</v>
          </cell>
          <cell r="AT911" t="str">
            <v>STRD</v>
          </cell>
          <cell r="AU911" t="str">
            <v>SANDRA MILENA DELGADILLO VARGAS</v>
          </cell>
          <cell r="AV911">
            <v>44636</v>
          </cell>
          <cell r="AW911" t="str">
            <v>Publicado</v>
          </cell>
        </row>
        <row r="912">
          <cell r="AK912">
            <v>1281</v>
          </cell>
          <cell r="AL912">
            <v>20225100056423</v>
          </cell>
          <cell r="AM912">
            <v>44615</v>
          </cell>
          <cell r="AN912">
            <v>1281</v>
          </cell>
          <cell r="AO912">
            <v>2021</v>
          </cell>
          <cell r="AP912" t="str">
            <v>VERGARA MONTENEGRO BRANDON ORLANDO</v>
          </cell>
          <cell r="AQ912" t="str">
            <v>Adicion/Prorroga</v>
          </cell>
          <cell r="AR912">
            <v>44615</v>
          </cell>
          <cell r="AS912" t="str">
            <v>febrero</v>
          </cell>
          <cell r="AT912" t="str">
            <v>STRD</v>
          </cell>
          <cell r="AU912" t="str">
            <v>SANDRA MILENA DELGADILLO VARGAS</v>
          </cell>
          <cell r="AV912">
            <v>44627</v>
          </cell>
        </row>
        <row r="913">
          <cell r="AK913">
            <v>780</v>
          </cell>
          <cell r="AL913">
            <v>20225100055763</v>
          </cell>
          <cell r="AM913">
            <v>44615</v>
          </cell>
          <cell r="AN913">
            <v>780</v>
          </cell>
          <cell r="AO913">
            <v>2021</v>
          </cell>
          <cell r="AP913" t="str">
            <v>GONZALEZ LUIS ALBERTO</v>
          </cell>
          <cell r="AQ913" t="str">
            <v>Adicion/Prorroga</v>
          </cell>
          <cell r="AR913">
            <v>44615</v>
          </cell>
          <cell r="AS913" t="str">
            <v>febrero</v>
          </cell>
          <cell r="AT913" t="str">
            <v>STRD</v>
          </cell>
          <cell r="AU913" t="str">
            <v>SANDRA MILENA DELGADILLO VARGAS</v>
          </cell>
          <cell r="AV913">
            <v>44620</v>
          </cell>
          <cell r="AW913" t="str">
            <v>Publicado</v>
          </cell>
        </row>
        <row r="914">
          <cell r="AK914">
            <v>128</v>
          </cell>
          <cell r="AL914">
            <v>20225100053163</v>
          </cell>
          <cell r="AM914">
            <v>44615</v>
          </cell>
          <cell r="AN914">
            <v>128</v>
          </cell>
          <cell r="AO914">
            <v>2021</v>
          </cell>
          <cell r="AP914" t="str">
            <v>GARCÍA BERNAL EDUARDO</v>
          </cell>
          <cell r="AQ914" t="str">
            <v>Adicion/Prorroga</v>
          </cell>
          <cell r="AR914">
            <v>44615</v>
          </cell>
          <cell r="AS914" t="str">
            <v>febrero</v>
          </cell>
          <cell r="AT914" t="str">
            <v>STRD</v>
          </cell>
          <cell r="AU914" t="str">
            <v>SANDRA MILENA DELGADILLO VARGAS</v>
          </cell>
          <cell r="AV914">
            <v>44620</v>
          </cell>
        </row>
        <row r="915">
          <cell r="AK915">
            <v>1595</v>
          </cell>
          <cell r="AL915">
            <v>20225100076383</v>
          </cell>
          <cell r="AM915">
            <v>44615</v>
          </cell>
          <cell r="AN915">
            <v>1595</v>
          </cell>
          <cell r="AO915">
            <v>2021</v>
          </cell>
          <cell r="AP915" t="str">
            <v>LUGO ALVAREZ HECTOR FABIO</v>
          </cell>
          <cell r="AQ915" t="str">
            <v>Adicion/Prorroga</v>
          </cell>
          <cell r="AR915">
            <v>44615</v>
          </cell>
          <cell r="AS915" t="str">
            <v>febrero</v>
          </cell>
          <cell r="AT915" t="str">
            <v>STRD</v>
          </cell>
          <cell r="AU915" t="str">
            <v>SANDRA MILENA DELGADILLO VARGAS</v>
          </cell>
          <cell r="AV915">
            <v>44620</v>
          </cell>
        </row>
        <row r="916">
          <cell r="AK916">
            <v>2091</v>
          </cell>
          <cell r="AL916">
            <v>20225100074553</v>
          </cell>
          <cell r="AM916">
            <v>44615</v>
          </cell>
          <cell r="AN916">
            <v>2091</v>
          </cell>
          <cell r="AO916">
            <v>2021</v>
          </cell>
          <cell r="AP916" t="str">
            <v>CARDENAS LOZANO RONNI MARCEL</v>
          </cell>
          <cell r="AQ916" t="str">
            <v>Adicion/Prorroga</v>
          </cell>
          <cell r="AR916">
            <v>44615</v>
          </cell>
          <cell r="AS916" t="str">
            <v>febrero</v>
          </cell>
          <cell r="AT916" t="str">
            <v>STRD</v>
          </cell>
          <cell r="AU916" t="str">
            <v>ANGELA MARIA ROJAS PINZON</v>
          </cell>
          <cell r="AV916">
            <v>44640</v>
          </cell>
        </row>
        <row r="917">
          <cell r="AK917">
            <v>988</v>
          </cell>
          <cell r="AL917">
            <v>20225000074233</v>
          </cell>
          <cell r="AM917">
            <v>44615</v>
          </cell>
          <cell r="AN917">
            <v>988</v>
          </cell>
          <cell r="AO917">
            <v>2021</v>
          </cell>
          <cell r="AP917" t="str">
            <v>MARÍA CRISTINA CABRA RIVER</v>
          </cell>
          <cell r="AQ917" t="str">
            <v>Adicion/Prorroga</v>
          </cell>
          <cell r="AR917">
            <v>44615</v>
          </cell>
          <cell r="AS917" t="str">
            <v>febrero</v>
          </cell>
          <cell r="AT917" t="str">
            <v>STRD</v>
          </cell>
          <cell r="AU917" t="str">
            <v>ANGELA MARIA ROJAS PINZON</v>
          </cell>
          <cell r="AV917">
            <v>44620</v>
          </cell>
          <cell r="AW917" t="str">
            <v>Publicado</v>
          </cell>
        </row>
        <row r="918">
          <cell r="AK918">
            <v>705</v>
          </cell>
          <cell r="AL918">
            <v>20225100073473</v>
          </cell>
          <cell r="AM918">
            <v>44615</v>
          </cell>
          <cell r="AN918">
            <v>705</v>
          </cell>
          <cell r="AO918">
            <v>2021</v>
          </cell>
          <cell r="AP918" t="str">
            <v>SILVA CASTAÑO NICOLAS</v>
          </cell>
          <cell r="AQ918" t="str">
            <v>Adicion/Prorroga</v>
          </cell>
          <cell r="AR918">
            <v>44615</v>
          </cell>
          <cell r="AS918" t="str">
            <v>febrero</v>
          </cell>
          <cell r="AT918" t="str">
            <v>STRD</v>
          </cell>
          <cell r="AU918" t="str">
            <v>ANGELA MARIA ROJAS PINZON</v>
          </cell>
          <cell r="AV918">
            <v>44620</v>
          </cell>
          <cell r="AW918" t="str">
            <v>Publicado</v>
          </cell>
        </row>
        <row r="919">
          <cell r="AK919">
            <v>2331</v>
          </cell>
          <cell r="AL919">
            <v>20225100063033</v>
          </cell>
          <cell r="AM919">
            <v>44615</v>
          </cell>
          <cell r="AN919">
            <v>2331</v>
          </cell>
          <cell r="AO919">
            <v>2021</v>
          </cell>
          <cell r="AP919" t="str">
            <v>GONZALEZ IVAN FERNANDO</v>
          </cell>
          <cell r="AQ919" t="str">
            <v>Adicion/Prorroga</v>
          </cell>
          <cell r="AR919">
            <v>44615</v>
          </cell>
          <cell r="AS919" t="str">
            <v>febrero</v>
          </cell>
          <cell r="AT919" t="str">
            <v>STRD</v>
          </cell>
          <cell r="AU919" t="str">
            <v>ANGELA MARIA ROJAS PINZON</v>
          </cell>
          <cell r="AV919">
            <v>44668</v>
          </cell>
          <cell r="AW919" t="str">
            <v>Publicado</v>
          </cell>
        </row>
        <row r="920">
          <cell r="AK920">
            <v>1764</v>
          </cell>
          <cell r="AL920">
            <v>20225000056753</v>
          </cell>
          <cell r="AM920">
            <v>44615</v>
          </cell>
          <cell r="AN920">
            <v>1764</v>
          </cell>
          <cell r="AO920">
            <v>2021</v>
          </cell>
          <cell r="AP920" t="str">
            <v>LÓPEZ ANTOLINEZ ELKIN MAURICIO</v>
          </cell>
          <cell r="AQ920" t="str">
            <v>Adicion/Prorroga</v>
          </cell>
          <cell r="AR920">
            <v>44615</v>
          </cell>
          <cell r="AS920" t="str">
            <v>febrero</v>
          </cell>
          <cell r="AT920" t="str">
            <v>STRD</v>
          </cell>
          <cell r="AU920" t="str">
            <v>ANDERSON FABIAN QUITIAN QUITIAN</v>
          </cell>
          <cell r="AV920">
            <v>44620</v>
          </cell>
        </row>
        <row r="921">
          <cell r="AK921">
            <v>2032</v>
          </cell>
          <cell r="AL921">
            <v>20225100077643</v>
          </cell>
          <cell r="AM921">
            <v>44615</v>
          </cell>
          <cell r="AN921">
            <v>2032</v>
          </cell>
          <cell r="AO921">
            <v>2021</v>
          </cell>
          <cell r="AP921" t="str">
            <v>PARRA OBANDO FERNANDO MANUEL</v>
          </cell>
          <cell r="AQ921" t="str">
            <v>Suspender el contrato</v>
          </cell>
          <cell r="AR921">
            <v>44615</v>
          </cell>
          <cell r="AS921" t="str">
            <v>febrero</v>
          </cell>
          <cell r="AT921" t="str">
            <v>STRD</v>
          </cell>
          <cell r="AU921" t="str">
            <v>ESNEYDER CARRANZA ORTIZ</v>
          </cell>
          <cell r="AV921" t="str">
            <v>23/02/2022 al 22/03/2022</v>
          </cell>
          <cell r="AW921" t="str">
            <v>Publicado</v>
          </cell>
        </row>
        <row r="922">
          <cell r="AK922">
            <v>2734</v>
          </cell>
          <cell r="AL922" t="str">
            <v>20224200079473
20224200125543</v>
          </cell>
          <cell r="AM922" t="str">
            <v>23/02/2022
23/03/2022</v>
          </cell>
          <cell r="AN922">
            <v>2734</v>
          </cell>
          <cell r="AO922">
            <v>2021</v>
          </cell>
          <cell r="AP922" t="str">
            <v>CONSORCIO MEDKA 08 IDRD</v>
          </cell>
          <cell r="AQ922" t="str">
            <v>Suspender el contrato</v>
          </cell>
          <cell r="AR922">
            <v>44615</v>
          </cell>
          <cell r="AS922" t="str">
            <v>febrero</v>
          </cell>
          <cell r="AT922" t="str">
            <v>STC</v>
          </cell>
          <cell r="AU922" t="str">
            <v>NILET TORRES CANDELARIO</v>
          </cell>
          <cell r="AV922" t="str">
            <v>22/02/2022 a 5/03/2022</v>
          </cell>
        </row>
        <row r="923">
          <cell r="AK923">
            <v>2078</v>
          </cell>
          <cell r="AL923">
            <v>20225100060513</v>
          </cell>
          <cell r="AM923">
            <v>44615</v>
          </cell>
          <cell r="AN923">
            <v>2078</v>
          </cell>
          <cell r="AO923">
            <v>2021</v>
          </cell>
          <cell r="AP923" t="str">
            <v xml:space="preserve">HERNANDEZ BARBOSA GUILLY SMITH
</v>
          </cell>
          <cell r="AQ923" t="str">
            <v>Adicion/Prorroga</v>
          </cell>
          <cell r="AR923">
            <v>44615</v>
          </cell>
          <cell r="AS923" t="str">
            <v>febrero</v>
          </cell>
          <cell r="AT923" t="str">
            <v>STRD</v>
          </cell>
          <cell r="AU923" t="str">
            <v>CLAUDIA LILIANA MUÑOZ BARAJAS</v>
          </cell>
          <cell r="AV923">
            <v>44618</v>
          </cell>
          <cell r="AW923" t="str">
            <v>Publicado</v>
          </cell>
        </row>
        <row r="924">
          <cell r="AK924">
            <v>745</v>
          </cell>
          <cell r="AL924">
            <v>20225100060803</v>
          </cell>
          <cell r="AM924">
            <v>44615</v>
          </cell>
          <cell r="AN924">
            <v>745</v>
          </cell>
          <cell r="AO924">
            <v>2021</v>
          </cell>
          <cell r="AP924" t="str">
            <v>RUIZ BUITRAGO MARCO TULIO</v>
          </cell>
          <cell r="AQ924" t="str">
            <v>Adicion/Prorroga</v>
          </cell>
          <cell r="AR924">
            <v>44615</v>
          </cell>
          <cell r="AS924" t="str">
            <v>febrero</v>
          </cell>
          <cell r="AT924" t="str">
            <v>STRD</v>
          </cell>
          <cell r="AU924" t="str">
            <v>CLAUDIA LILIANA MUÑOZ BARAJAS</v>
          </cell>
          <cell r="AV924">
            <v>44620</v>
          </cell>
        </row>
        <row r="925">
          <cell r="AK925">
            <v>1172</v>
          </cell>
          <cell r="AL925">
            <v>20225000082803</v>
          </cell>
          <cell r="AM925">
            <v>44616</v>
          </cell>
          <cell r="AN925">
            <v>1172</v>
          </cell>
          <cell r="AO925">
            <v>2022</v>
          </cell>
          <cell r="AP925" t="str">
            <v>MONICA ROCIO GARCIA AGUIRRE A LUIS ENRIQUE GARZON LOPEZ</v>
          </cell>
          <cell r="AQ925" t="str">
            <v>Ceder el contrato</v>
          </cell>
          <cell r="AR925">
            <v>44616</v>
          </cell>
          <cell r="AS925" t="str">
            <v>febrero</v>
          </cell>
          <cell r="AT925" t="str">
            <v>STRD</v>
          </cell>
          <cell r="AU925" t="str">
            <v>CLAUDIA LILIANA MUÑOZ BARAJAS</v>
          </cell>
          <cell r="AV925">
            <v>44621</v>
          </cell>
          <cell r="AW925" t="str">
            <v>Publicado</v>
          </cell>
        </row>
        <row r="926">
          <cell r="AK926">
            <v>2101</v>
          </cell>
          <cell r="AL926">
            <v>20225000082583</v>
          </cell>
          <cell r="AM926">
            <v>44616</v>
          </cell>
          <cell r="AN926">
            <v>2101</v>
          </cell>
          <cell r="AO926">
            <v>2021</v>
          </cell>
          <cell r="AP926" t="str">
            <v>KATHERIN LORENA GAONA SUAREZ A ANGELICA MARIA BAYONA GAITAN</v>
          </cell>
          <cell r="AQ926" t="str">
            <v>Ceder el contrato</v>
          </cell>
          <cell r="AR926">
            <v>44616</v>
          </cell>
          <cell r="AS926" t="str">
            <v>febrero</v>
          </cell>
          <cell r="AT926" t="str">
            <v>STRD</v>
          </cell>
          <cell r="AU926" t="str">
            <v>ESNEYDER CARRANZA ORTIZ</v>
          </cell>
          <cell r="AV926">
            <v>44617</v>
          </cell>
        </row>
        <row r="927">
          <cell r="AK927">
            <v>452</v>
          </cell>
          <cell r="AL927">
            <v>20225200078903</v>
          </cell>
          <cell r="AM927">
            <v>44616</v>
          </cell>
          <cell r="AN927">
            <v>452</v>
          </cell>
          <cell r="AO927">
            <v>2021</v>
          </cell>
          <cell r="AP927" t="str">
            <v>JOSÉ LUIS RAMIREZ ANTOLINEZ F</v>
          </cell>
          <cell r="AQ927" t="str">
            <v>Adicion/Prorroga</v>
          </cell>
          <cell r="AR927">
            <v>44616</v>
          </cell>
          <cell r="AS927" t="str">
            <v>febrero</v>
          </cell>
          <cell r="AT927" t="str">
            <v>STRD</v>
          </cell>
          <cell r="AU927" t="str">
            <v>JOHN ANDERSON MORENO PAREJA</v>
          </cell>
          <cell r="AV927">
            <v>44620</v>
          </cell>
        </row>
        <row r="928">
          <cell r="AK928">
            <v>3151</v>
          </cell>
          <cell r="AL928">
            <v>20224100078283</v>
          </cell>
          <cell r="AM928">
            <v>44616</v>
          </cell>
          <cell r="AN928">
            <v>3151</v>
          </cell>
          <cell r="AO928">
            <v>2019</v>
          </cell>
          <cell r="AP928" t="str">
            <v xml:space="preserve">EMPRESA DE RENOVACION Y DESARROLLO URBANO DE BOGOTA-ERU
</v>
          </cell>
          <cell r="AQ928" t="str">
            <v>Prorroga</v>
          </cell>
          <cell r="AR928">
            <v>44616</v>
          </cell>
          <cell r="AS928" t="str">
            <v>febrero</v>
          </cell>
          <cell r="AT928" t="str">
            <v>STC</v>
          </cell>
          <cell r="AU928" t="str">
            <v>ANDERSON FABIAN QUITIAN QUITIAN</v>
          </cell>
          <cell r="AV928">
            <v>44621</v>
          </cell>
        </row>
        <row r="929">
          <cell r="AK929">
            <v>1591</v>
          </cell>
          <cell r="AL929">
            <v>2.0225200077463199E+27</v>
          </cell>
          <cell r="AM929">
            <v>44616</v>
          </cell>
          <cell r="AN929">
            <v>1591</v>
          </cell>
          <cell r="AO929">
            <v>2021</v>
          </cell>
          <cell r="AP929" t="str">
            <v>BOBADILLA FLOREZ MAICOL</v>
          </cell>
          <cell r="AQ929" t="str">
            <v>Adicion/Prorroga</v>
          </cell>
          <cell r="AR929">
            <v>44616</v>
          </cell>
          <cell r="AS929" t="str">
            <v>febrero</v>
          </cell>
          <cell r="AT929" t="str">
            <v>STRD</v>
          </cell>
          <cell r="AU929" t="str">
            <v>JOHN ANDERSON MORENO PAREJA</v>
          </cell>
          <cell r="AV929">
            <v>44620</v>
          </cell>
          <cell r="AW929" t="str">
            <v>Publicado</v>
          </cell>
        </row>
        <row r="930">
          <cell r="AK930">
            <v>409</v>
          </cell>
          <cell r="AL930">
            <v>20225200076053</v>
          </cell>
          <cell r="AM930">
            <v>44616</v>
          </cell>
          <cell r="AN930">
            <v>409</v>
          </cell>
          <cell r="AO930">
            <v>2021</v>
          </cell>
          <cell r="AP930" t="str">
            <v>SARAY DANIELA RODRÍGUEZ CLAVIJO</v>
          </cell>
          <cell r="AQ930" t="str">
            <v>Adicion/Prorroga</v>
          </cell>
          <cell r="AR930">
            <v>44616</v>
          </cell>
          <cell r="AS930" t="str">
            <v>febrero</v>
          </cell>
          <cell r="AT930" t="str">
            <v>STRD</v>
          </cell>
          <cell r="AU930" t="str">
            <v>JOHN ANDERSON MORENO PAREJA</v>
          </cell>
          <cell r="AV930">
            <v>44620</v>
          </cell>
        </row>
        <row r="931">
          <cell r="AK931">
            <v>1765</v>
          </cell>
          <cell r="AL931">
            <v>20225000075933</v>
          </cell>
          <cell r="AM931">
            <v>44616</v>
          </cell>
          <cell r="AN931">
            <v>1765</v>
          </cell>
          <cell r="AO931">
            <v>2021</v>
          </cell>
          <cell r="AP931" t="str">
            <v xml:space="preserve">GUILLERMO ANDRES TORRES BARRANTES
</v>
          </cell>
          <cell r="AQ931" t="str">
            <v>Adicion/Prorroga</v>
          </cell>
          <cell r="AR931">
            <v>44616</v>
          </cell>
          <cell r="AS931" t="str">
            <v>febrero</v>
          </cell>
          <cell r="AT931" t="str">
            <v>STRD</v>
          </cell>
          <cell r="AU931" t="str">
            <v>JOHN ANDERSON MORENO PAREJA</v>
          </cell>
          <cell r="AV931">
            <v>44629</v>
          </cell>
        </row>
        <row r="932">
          <cell r="AK932">
            <v>1423</v>
          </cell>
          <cell r="AL932">
            <v>20225000075903</v>
          </cell>
          <cell r="AM932">
            <v>44616</v>
          </cell>
          <cell r="AN932">
            <v>1423</v>
          </cell>
          <cell r="AO932">
            <v>2021</v>
          </cell>
          <cell r="AP932" t="str">
            <v>HERNANDO GORDILLO CRIALES</v>
          </cell>
          <cell r="AQ932" t="str">
            <v>Adicion/Prorroga</v>
          </cell>
          <cell r="AR932">
            <v>44616</v>
          </cell>
          <cell r="AS932" t="str">
            <v>febrero</v>
          </cell>
          <cell r="AT932" t="str">
            <v>STRD</v>
          </cell>
          <cell r="AU932" t="str">
            <v>JOHN ANDERSON MORENO PAREJA</v>
          </cell>
          <cell r="AV932">
            <v>44620</v>
          </cell>
        </row>
        <row r="933">
          <cell r="AK933">
            <v>2275</v>
          </cell>
          <cell r="AL933">
            <v>20225000075523</v>
          </cell>
          <cell r="AM933">
            <v>44616</v>
          </cell>
          <cell r="AN933">
            <v>2275</v>
          </cell>
          <cell r="AO933">
            <v>2021</v>
          </cell>
          <cell r="AP933" t="str">
            <v>ÁLVAREZ HERNÁNDEZ ANGIE PAOLA</v>
          </cell>
          <cell r="AQ933" t="str">
            <v>Adicion/Prorroga</v>
          </cell>
          <cell r="AR933">
            <v>44616</v>
          </cell>
          <cell r="AS933" t="str">
            <v>febrero</v>
          </cell>
          <cell r="AT933" t="str">
            <v>STRD</v>
          </cell>
          <cell r="AU933" t="str">
            <v>EDGAR SANCHEZ MONTOYA</v>
          </cell>
          <cell r="AV933">
            <v>44628</v>
          </cell>
        </row>
        <row r="934">
          <cell r="AK934">
            <v>1782</v>
          </cell>
          <cell r="AL934">
            <v>20221400074933</v>
          </cell>
          <cell r="AM934">
            <v>44616</v>
          </cell>
          <cell r="AN934">
            <v>1782</v>
          </cell>
          <cell r="AO934">
            <v>2021</v>
          </cell>
          <cell r="AP934" t="str">
            <v>FIDEL ERNESTO CASTRO SUESCUN</v>
          </cell>
          <cell r="AQ934" t="str">
            <v>Adicion/Prorroga</v>
          </cell>
          <cell r="AR934">
            <v>44616</v>
          </cell>
          <cell r="AS934" t="str">
            <v>febrero</v>
          </cell>
          <cell r="AT934" t="str">
            <v>STRD</v>
          </cell>
          <cell r="AU934" t="str">
            <v>EDGAR SANCHEZ MONTOYA</v>
          </cell>
          <cell r="AV934">
            <v>44630</v>
          </cell>
        </row>
        <row r="935">
          <cell r="AK935">
            <v>1748</v>
          </cell>
          <cell r="AL935">
            <v>20225200074793</v>
          </cell>
          <cell r="AM935">
            <v>44616</v>
          </cell>
          <cell r="AN935">
            <v>1748</v>
          </cell>
          <cell r="AO935">
            <v>2021</v>
          </cell>
          <cell r="AP935" t="str">
            <v xml:space="preserve">LISBETH ANDREA MONTENEGRO ARDILA </v>
          </cell>
          <cell r="AQ935" t="str">
            <v>Adicion/Prorroga</v>
          </cell>
          <cell r="AR935">
            <v>44616</v>
          </cell>
          <cell r="AS935" t="str">
            <v>febrero</v>
          </cell>
          <cell r="AT935" t="str">
            <v>STRD</v>
          </cell>
          <cell r="AU935" t="str">
            <v>EDGAR SANCHEZ MONTOYA</v>
          </cell>
          <cell r="AV935">
            <v>44625</v>
          </cell>
          <cell r="AW935" t="str">
            <v>Publicado</v>
          </cell>
        </row>
        <row r="936">
          <cell r="AK936">
            <v>1604</v>
          </cell>
          <cell r="AL936">
            <v>20225000074253</v>
          </cell>
          <cell r="AM936">
            <v>44616</v>
          </cell>
          <cell r="AN936">
            <v>1604</v>
          </cell>
          <cell r="AO936">
            <v>2021</v>
          </cell>
          <cell r="AP936" t="str">
            <v>ELIZABETH HOYOS SALAZAR</v>
          </cell>
          <cell r="AQ936" t="str">
            <v>Adicion/Prorroga</v>
          </cell>
          <cell r="AR936">
            <v>44616</v>
          </cell>
          <cell r="AS936" t="str">
            <v>febrero</v>
          </cell>
          <cell r="AT936" t="str">
            <v>STRD</v>
          </cell>
          <cell r="AU936" t="str">
            <v>EDGAR SANCHEZ MONTOYA</v>
          </cell>
          <cell r="AV936">
            <v>44620</v>
          </cell>
          <cell r="AW936" t="str">
            <v>Publicado</v>
          </cell>
        </row>
        <row r="937">
          <cell r="AK937">
            <v>713</v>
          </cell>
          <cell r="AL937">
            <v>20225100073733</v>
          </cell>
          <cell r="AM937">
            <v>44616</v>
          </cell>
          <cell r="AN937">
            <v>713</v>
          </cell>
          <cell r="AO937">
            <v>2021</v>
          </cell>
          <cell r="AP937" t="str">
            <v>DIEGO ALFONSO MEDINA ESCARRAGA</v>
          </cell>
          <cell r="AQ937" t="str">
            <v>Adicion/Prorroga</v>
          </cell>
          <cell r="AR937">
            <v>44616</v>
          </cell>
          <cell r="AS937" t="str">
            <v>febrero</v>
          </cell>
          <cell r="AT937" t="str">
            <v>STRD</v>
          </cell>
          <cell r="AU937" t="str">
            <v>EDGAR SANCHEZ MONTOYA</v>
          </cell>
          <cell r="AV937">
            <v>44620</v>
          </cell>
        </row>
        <row r="938">
          <cell r="AK938">
            <v>1338</v>
          </cell>
          <cell r="AL938">
            <v>20225200073693</v>
          </cell>
          <cell r="AM938">
            <v>44616</v>
          </cell>
          <cell r="AN938">
            <v>1338</v>
          </cell>
          <cell r="AO938">
            <v>2021</v>
          </cell>
          <cell r="AP938" t="str">
            <v xml:space="preserve">ANA MARIA MALDONADO MANRIQUE
</v>
          </cell>
          <cell r="AQ938" t="str">
            <v>Adicion/Prorroga</v>
          </cell>
          <cell r="AR938">
            <v>44616</v>
          </cell>
          <cell r="AS938" t="str">
            <v>febrero</v>
          </cell>
          <cell r="AT938" t="str">
            <v>STRD</v>
          </cell>
          <cell r="AU938" t="str">
            <v>OLGA LUCY BRAVO CASTRO</v>
          </cell>
          <cell r="AV938">
            <v>44620</v>
          </cell>
          <cell r="AW938" t="str">
            <v>Publicado</v>
          </cell>
        </row>
        <row r="939">
          <cell r="AK939">
            <v>707</v>
          </cell>
          <cell r="AL939">
            <v>20225100073563</v>
          </cell>
          <cell r="AM939">
            <v>44616</v>
          </cell>
          <cell r="AN939">
            <v>707</v>
          </cell>
          <cell r="AO939">
            <v>2021</v>
          </cell>
          <cell r="AP939" t="str">
            <v>CASTILLO JHON FABRIZZIO</v>
          </cell>
          <cell r="AQ939" t="str">
            <v>Adicion/Prorroga</v>
          </cell>
          <cell r="AR939">
            <v>44616</v>
          </cell>
          <cell r="AS939" t="str">
            <v>febrero</v>
          </cell>
          <cell r="AT939" t="str">
            <v>STRD</v>
          </cell>
          <cell r="AU939" t="str">
            <v>OLGA LUCY BRAVO CASTRO</v>
          </cell>
          <cell r="AV939">
            <v>44620</v>
          </cell>
        </row>
        <row r="940">
          <cell r="AK940">
            <v>349</v>
          </cell>
          <cell r="AL940">
            <v>20225110072033</v>
          </cell>
          <cell r="AM940">
            <v>44616</v>
          </cell>
          <cell r="AN940">
            <v>349</v>
          </cell>
          <cell r="AO940">
            <v>2021</v>
          </cell>
          <cell r="AP940" t="str">
            <v>MARIA ALEJANDRA PEÑA BENAVIDES</v>
          </cell>
          <cell r="AQ940" t="str">
            <v>Adicion/Prorroga</v>
          </cell>
          <cell r="AR940">
            <v>44616</v>
          </cell>
          <cell r="AS940" t="str">
            <v>febrero</v>
          </cell>
          <cell r="AT940" t="str">
            <v>STRD</v>
          </cell>
          <cell r="AU940" t="str">
            <v>OLGA LUCY BRAVO CASTRO</v>
          </cell>
          <cell r="AV940">
            <v>44620</v>
          </cell>
        </row>
        <row r="941">
          <cell r="AK941">
            <v>339</v>
          </cell>
          <cell r="AL941">
            <v>20225110071873</v>
          </cell>
          <cell r="AM941">
            <v>44616</v>
          </cell>
          <cell r="AN941">
            <v>339</v>
          </cell>
          <cell r="AO941">
            <v>2021</v>
          </cell>
          <cell r="AP941" t="str">
            <v>OSCAR MAURICIO SARMIENTO BECERRA</v>
          </cell>
          <cell r="AQ941" t="str">
            <v>Adicion/Prorroga</v>
          </cell>
          <cell r="AR941">
            <v>44616</v>
          </cell>
          <cell r="AS941" t="str">
            <v>febrero</v>
          </cell>
          <cell r="AT941" t="str">
            <v>STRD</v>
          </cell>
          <cell r="AU941" t="str">
            <v>OLGA LUCY BRAVO CASTRO</v>
          </cell>
          <cell r="AV941">
            <v>44620</v>
          </cell>
          <cell r="AW941" t="str">
            <v>Publicado</v>
          </cell>
        </row>
        <row r="942">
          <cell r="AK942">
            <v>446</v>
          </cell>
          <cell r="AL942">
            <v>20225200068933</v>
          </cell>
          <cell r="AM942">
            <v>44616</v>
          </cell>
          <cell r="AN942">
            <v>446</v>
          </cell>
          <cell r="AO942">
            <v>2021</v>
          </cell>
          <cell r="AP942" t="str">
            <v>YURY MARCELA CARRANZA ZULETA</v>
          </cell>
          <cell r="AQ942" t="str">
            <v>Adicion/Prorroga</v>
          </cell>
          <cell r="AR942">
            <v>44616</v>
          </cell>
          <cell r="AS942" t="str">
            <v>febrero</v>
          </cell>
          <cell r="AT942" t="str">
            <v>STRD</v>
          </cell>
          <cell r="AU942" t="str">
            <v>OLGA LUCY BRAVO CASTRO</v>
          </cell>
          <cell r="AV942">
            <v>44620</v>
          </cell>
        </row>
        <row r="943">
          <cell r="AK943">
            <v>601</v>
          </cell>
          <cell r="AL943">
            <v>20225000063993</v>
          </cell>
          <cell r="AM943">
            <v>44616</v>
          </cell>
          <cell r="AN943">
            <v>601</v>
          </cell>
          <cell r="AO943">
            <v>2021</v>
          </cell>
          <cell r="AP943" t="str">
            <v>SONIA MAZUERA</v>
          </cell>
          <cell r="AQ943" t="str">
            <v>Adicion/Prorroga</v>
          </cell>
          <cell r="AR943">
            <v>44616</v>
          </cell>
          <cell r="AS943" t="str">
            <v>febrero</v>
          </cell>
          <cell r="AT943" t="str">
            <v>STRD</v>
          </cell>
          <cell r="AU943" t="str">
            <v>ESNEYDER CARRANZA ORTIZ</v>
          </cell>
          <cell r="AV943">
            <v>44620</v>
          </cell>
        </row>
        <row r="944">
          <cell r="AK944">
            <v>2325</v>
          </cell>
          <cell r="AL944">
            <v>2022510006168</v>
          </cell>
          <cell r="AM944">
            <v>44616</v>
          </cell>
          <cell r="AN944">
            <v>2325</v>
          </cell>
          <cell r="AO944">
            <v>2021</v>
          </cell>
          <cell r="AP944" t="str">
            <v>HERNANDEZ CESAR SANTIAGO</v>
          </cell>
          <cell r="AQ944" t="str">
            <v>Adicion/Prorroga</v>
          </cell>
          <cell r="AR944">
            <v>44616</v>
          </cell>
          <cell r="AS944" t="str">
            <v>febrero</v>
          </cell>
          <cell r="AT944" t="str">
            <v>STRD</v>
          </cell>
          <cell r="AU944" t="str">
            <v>ESNEYDER CARRANZA ORTIZ</v>
          </cell>
          <cell r="AV944">
            <v>44620</v>
          </cell>
        </row>
        <row r="945">
          <cell r="AK945">
            <v>822</v>
          </cell>
          <cell r="AL945">
            <v>20225100061643</v>
          </cell>
          <cell r="AM945">
            <v>44616</v>
          </cell>
          <cell r="AN945">
            <v>822</v>
          </cell>
          <cell r="AO945">
            <v>2021</v>
          </cell>
          <cell r="AP945" t="str">
            <v>PERDOMO YENCY VIVIANA</v>
          </cell>
          <cell r="AQ945" t="str">
            <v>Adicion/Prorroga</v>
          </cell>
          <cell r="AR945">
            <v>44616</v>
          </cell>
          <cell r="AS945" t="str">
            <v>febrero</v>
          </cell>
          <cell r="AT945" t="str">
            <v>STRD</v>
          </cell>
          <cell r="AU945" t="str">
            <v>ESNEYDER CARRANZA ORTIZ</v>
          </cell>
          <cell r="AV945">
            <v>44620</v>
          </cell>
          <cell r="AW945" t="str">
            <v>Publicado</v>
          </cell>
        </row>
        <row r="946">
          <cell r="AK946">
            <v>1225</v>
          </cell>
          <cell r="AL946">
            <v>20225100059243</v>
          </cell>
          <cell r="AM946">
            <v>44616</v>
          </cell>
          <cell r="AN946">
            <v>1225</v>
          </cell>
          <cell r="AO946">
            <v>2021</v>
          </cell>
          <cell r="AP946" t="str">
            <v>CAVIEDES REINOSO LUIS MIGUEL</v>
          </cell>
          <cell r="AQ946" t="str">
            <v>Adicion/Prorroga</v>
          </cell>
          <cell r="AR946">
            <v>44616</v>
          </cell>
          <cell r="AS946" t="str">
            <v>febrero</v>
          </cell>
          <cell r="AT946" t="str">
            <v>STRD</v>
          </cell>
          <cell r="AU946" t="str">
            <v>ESNEYDER CARRANZA ORTIZ</v>
          </cell>
          <cell r="AV946">
            <v>44628</v>
          </cell>
        </row>
        <row r="947">
          <cell r="AK947">
            <v>1290</v>
          </cell>
          <cell r="AL947">
            <v>20225100058413</v>
          </cell>
          <cell r="AM947">
            <v>44616</v>
          </cell>
          <cell r="AN947">
            <v>1290</v>
          </cell>
          <cell r="AO947">
            <v>2021</v>
          </cell>
          <cell r="AP947" t="str">
            <v xml:space="preserve">DUQUE QUINCHE DIEGO
</v>
          </cell>
          <cell r="AQ947" t="str">
            <v>Adicion/Prorroga</v>
          </cell>
          <cell r="AR947">
            <v>44616</v>
          </cell>
          <cell r="AS947" t="str">
            <v>febrero</v>
          </cell>
          <cell r="AT947" t="str">
            <v>STRD</v>
          </cell>
          <cell r="AU947" t="str">
            <v>ESNEYDER CARRANZA ORTIZ</v>
          </cell>
          <cell r="AV947">
            <v>44634</v>
          </cell>
        </row>
        <row r="948">
          <cell r="AK948">
            <v>1784</v>
          </cell>
          <cell r="AL948">
            <v>20225000058303</v>
          </cell>
          <cell r="AM948">
            <v>44616</v>
          </cell>
          <cell r="AN948">
            <v>1784</v>
          </cell>
          <cell r="AO948">
            <v>2021</v>
          </cell>
          <cell r="AP948" t="str">
            <v>ANDREA DEL PILAR LOPERA PRADA</v>
          </cell>
          <cell r="AQ948" t="str">
            <v>Adicion/Prorroga</v>
          </cell>
          <cell r="AR948">
            <v>44616</v>
          </cell>
          <cell r="AS948" t="str">
            <v>febrero</v>
          </cell>
          <cell r="AT948" t="str">
            <v>STRD</v>
          </cell>
          <cell r="AU948" t="str">
            <v>SANDRA MILENA DELGADILLO VARGAS</v>
          </cell>
          <cell r="AV948">
            <v>44624</v>
          </cell>
          <cell r="AW948" t="str">
            <v>Publicado</v>
          </cell>
        </row>
        <row r="949">
          <cell r="AK949">
            <v>374</v>
          </cell>
          <cell r="AL949">
            <v>2022510005696</v>
          </cell>
          <cell r="AM949">
            <v>44616</v>
          </cell>
          <cell r="AN949">
            <v>374</v>
          </cell>
          <cell r="AO949">
            <v>2021</v>
          </cell>
          <cell r="AP949" t="str">
            <v xml:space="preserve">LEIDY CATERINE CIFUENTES CARRANZA </v>
          </cell>
          <cell r="AQ949" t="str">
            <v>Adicion/Prorroga</v>
          </cell>
          <cell r="AR949">
            <v>44616</v>
          </cell>
          <cell r="AS949" t="str">
            <v>febrero</v>
          </cell>
          <cell r="AT949" t="str">
            <v>STRD</v>
          </cell>
          <cell r="AU949" t="str">
            <v>SANDRA MILENA DELGADILLO VARGAS</v>
          </cell>
          <cell r="AV949">
            <v>44620</v>
          </cell>
        </row>
        <row r="950">
          <cell r="AK950">
            <v>658</v>
          </cell>
          <cell r="AL950">
            <v>20225100045473</v>
          </cell>
          <cell r="AM950">
            <v>44616</v>
          </cell>
          <cell r="AN950">
            <v>658</v>
          </cell>
          <cell r="AO950">
            <v>2021</v>
          </cell>
          <cell r="AP950" t="str">
            <v>GARCIA GALLEGO CINDY FERNANDA</v>
          </cell>
          <cell r="AQ950" t="str">
            <v>Adicion/Prorroga</v>
          </cell>
          <cell r="AR950">
            <v>44616</v>
          </cell>
          <cell r="AS950" t="str">
            <v>febrero</v>
          </cell>
          <cell r="AT950" t="str">
            <v>STRD</v>
          </cell>
          <cell r="AU950" t="str">
            <v>SANDRA MILENA DELGADILLO VARGAS</v>
          </cell>
          <cell r="AV950">
            <v>44620</v>
          </cell>
          <cell r="AW950" t="str">
            <v>Publicado</v>
          </cell>
        </row>
        <row r="951">
          <cell r="AK951">
            <v>1572</v>
          </cell>
          <cell r="AL951">
            <v>20225000058483</v>
          </cell>
          <cell r="AM951">
            <v>44616</v>
          </cell>
          <cell r="AN951">
            <v>1572</v>
          </cell>
          <cell r="AO951">
            <v>2021</v>
          </cell>
          <cell r="AP951" t="str">
            <v>ANDREA YANETH MANRIQUE BARRERA</v>
          </cell>
          <cell r="AQ951" t="str">
            <v>Adicion/Prorroga</v>
          </cell>
          <cell r="AR951">
            <v>44616</v>
          </cell>
          <cell r="AS951" t="str">
            <v>febrero</v>
          </cell>
          <cell r="AT951" t="str">
            <v>STRD</v>
          </cell>
          <cell r="AU951" t="str">
            <v>SANDRA MILENA DELGADILLO VARGAS</v>
          </cell>
          <cell r="AV951">
            <v>44617</v>
          </cell>
        </row>
        <row r="952">
          <cell r="AK952">
            <v>0</v>
          </cell>
          <cell r="AL952">
            <v>20225100072283</v>
          </cell>
          <cell r="AM952">
            <v>44615</v>
          </cell>
          <cell r="AP952" t="str">
            <v>SOLICITUD CIERRE DE CONTRATOS RADICADO 20222100029672 DEL 7/2/22</v>
          </cell>
          <cell r="AQ952" t="str">
            <v>Modificacion</v>
          </cell>
          <cell r="AR952">
            <v>44616</v>
          </cell>
          <cell r="AS952" t="str">
            <v>febrero</v>
          </cell>
          <cell r="AT952" t="str">
            <v>STRD</v>
          </cell>
          <cell r="AU952" t="str">
            <v>OLGA LUCY BRAVO CASTRO</v>
          </cell>
        </row>
        <row r="953">
          <cell r="AK953">
            <v>958</v>
          </cell>
          <cell r="AL953">
            <v>20221400074803</v>
          </cell>
          <cell r="AM953">
            <v>44616</v>
          </cell>
          <cell r="AN953">
            <v>958</v>
          </cell>
          <cell r="AO953">
            <v>2021</v>
          </cell>
          <cell r="AP953" t="str">
            <v>ANGIE STEFANY MELO RAMIREZ</v>
          </cell>
          <cell r="AQ953" t="str">
            <v>Adicion/Prorroga</v>
          </cell>
          <cell r="AR953">
            <v>44616</v>
          </cell>
          <cell r="AS953" t="str">
            <v>febrero</v>
          </cell>
          <cell r="AT953" t="str">
            <v>STC</v>
          </cell>
          <cell r="AU953" t="str">
            <v>ANA LIZETH QUINTERO GALVIS</v>
          </cell>
          <cell r="AV953">
            <v>44620</v>
          </cell>
        </row>
        <row r="954">
          <cell r="AK954">
            <v>2272</v>
          </cell>
          <cell r="AL954">
            <v>20225100063353</v>
          </cell>
          <cell r="AM954">
            <v>44616</v>
          </cell>
          <cell r="AN954">
            <v>2272</v>
          </cell>
          <cell r="AO954">
            <v>2021</v>
          </cell>
          <cell r="AP954" t="str">
            <v>FLOREZ LAURA ALEXANDRA</v>
          </cell>
          <cell r="AQ954" t="str">
            <v>Adicion/Prorroga</v>
          </cell>
          <cell r="AR954">
            <v>44616</v>
          </cell>
          <cell r="AS954" t="str">
            <v>febrero</v>
          </cell>
          <cell r="AT954" t="str">
            <v>STRD</v>
          </cell>
          <cell r="AU954" t="str">
            <v>OLGA LUCY BRAVO CASTRO</v>
          </cell>
          <cell r="AV954">
            <v>44634</v>
          </cell>
        </row>
        <row r="955">
          <cell r="AK955">
            <v>2373</v>
          </cell>
          <cell r="AL955">
            <v>20225100063333</v>
          </cell>
          <cell r="AM955">
            <v>44616</v>
          </cell>
          <cell r="AN955">
            <v>2373</v>
          </cell>
          <cell r="AO955">
            <v>2021</v>
          </cell>
          <cell r="AP955" t="str">
            <v>AGUIRRE JOYA MARIA CAMILA</v>
          </cell>
          <cell r="AQ955" t="str">
            <v>Adicion/Prorroga</v>
          </cell>
          <cell r="AR955">
            <v>44616</v>
          </cell>
          <cell r="AS955" t="str">
            <v>febrero</v>
          </cell>
          <cell r="AT955" t="str">
            <v>STRD</v>
          </cell>
          <cell r="AU955" t="str">
            <v>OLGA LUCY BRAVO CASTRO</v>
          </cell>
          <cell r="AV955">
            <v>44651</v>
          </cell>
        </row>
        <row r="956">
          <cell r="AK956">
            <v>1987</v>
          </cell>
          <cell r="AL956">
            <v>20225100063113</v>
          </cell>
          <cell r="AM956">
            <v>44616</v>
          </cell>
          <cell r="AN956">
            <v>1987</v>
          </cell>
          <cell r="AO956">
            <v>2021</v>
          </cell>
          <cell r="AP956" t="str">
            <v>ACEVEDO JULIE JOAN</v>
          </cell>
          <cell r="AQ956" t="str">
            <v>Adicion/Prorroga</v>
          </cell>
          <cell r="AR956">
            <v>44616</v>
          </cell>
          <cell r="AS956" t="str">
            <v>febrero</v>
          </cell>
          <cell r="AT956" t="str">
            <v>STRD</v>
          </cell>
          <cell r="AU956" t="str">
            <v>OLGA LUCY BRAVO CASTRO</v>
          </cell>
          <cell r="AV956">
            <v>44630</v>
          </cell>
        </row>
        <row r="957">
          <cell r="AK957">
            <v>1970</v>
          </cell>
          <cell r="AL957">
            <v>20225100061623</v>
          </cell>
          <cell r="AM957">
            <v>44616</v>
          </cell>
          <cell r="AN957">
            <v>1970</v>
          </cell>
          <cell r="AO957">
            <v>2021</v>
          </cell>
          <cell r="AP957" t="str">
            <v>BARACALDO ELQUIN</v>
          </cell>
          <cell r="AQ957" t="str">
            <v>Adicion/Prorroga</v>
          </cell>
          <cell r="AR957">
            <v>44616</v>
          </cell>
          <cell r="AS957" t="str">
            <v>febrero</v>
          </cell>
          <cell r="AT957" t="str">
            <v>STRD</v>
          </cell>
          <cell r="AU957" t="str">
            <v>OLGA LUCY BRAVO CASTRO</v>
          </cell>
          <cell r="AV957">
            <v>44630</v>
          </cell>
        </row>
        <row r="958">
          <cell r="AK958">
            <v>1478</v>
          </cell>
          <cell r="AL958">
            <v>20225100057343</v>
          </cell>
          <cell r="AM958">
            <v>44616</v>
          </cell>
          <cell r="AN958">
            <v>1478</v>
          </cell>
          <cell r="AO958">
            <v>2021</v>
          </cell>
          <cell r="AP958" t="str">
            <v>RAMIREZ OSORIO ELEAZAR</v>
          </cell>
          <cell r="AQ958" t="str">
            <v>Adicion/Prorroga</v>
          </cell>
          <cell r="AR958">
            <v>44616</v>
          </cell>
          <cell r="AS958" t="str">
            <v>febrero</v>
          </cell>
          <cell r="AT958" t="str">
            <v>STRD</v>
          </cell>
          <cell r="AU958" t="str">
            <v>NILET TORRES CANDELARIO</v>
          </cell>
          <cell r="AV958">
            <v>44632</v>
          </cell>
          <cell r="AW958" t="str">
            <v>Publicado</v>
          </cell>
        </row>
        <row r="959">
          <cell r="AK959">
            <v>659</v>
          </cell>
          <cell r="AL959">
            <v>20225100045973</v>
          </cell>
          <cell r="AM959">
            <v>44616</v>
          </cell>
          <cell r="AN959">
            <v>659</v>
          </cell>
          <cell r="AO959">
            <v>2021</v>
          </cell>
          <cell r="AP959" t="str">
            <v>NIEVES VILLAMIZAR DUWAN VIRGILIO</v>
          </cell>
          <cell r="AQ959" t="str">
            <v>Adicion/Prorroga</v>
          </cell>
          <cell r="AR959">
            <v>44616</v>
          </cell>
          <cell r="AS959" t="str">
            <v>febrero</v>
          </cell>
          <cell r="AT959" t="str">
            <v>STRD</v>
          </cell>
          <cell r="AU959" t="str">
            <v>ANA LIZETH QUINTERO GALVIS</v>
          </cell>
          <cell r="AV959">
            <v>44620</v>
          </cell>
        </row>
        <row r="960">
          <cell r="AK960">
            <v>711</v>
          </cell>
          <cell r="AL960">
            <v>20225100073663</v>
          </cell>
          <cell r="AM960">
            <v>44616</v>
          </cell>
          <cell r="AN960">
            <v>711</v>
          </cell>
          <cell r="AO960">
            <v>2021</v>
          </cell>
          <cell r="AP960" t="str">
            <v>OSCAR IVAN ACOSTA RODRIGUEZ</v>
          </cell>
          <cell r="AQ960" t="str">
            <v>Adicion/Prorroga</v>
          </cell>
          <cell r="AR960">
            <v>44616</v>
          </cell>
          <cell r="AS960" t="str">
            <v>febrero</v>
          </cell>
          <cell r="AT960" t="str">
            <v>STRD</v>
          </cell>
          <cell r="AU960" t="str">
            <v>ANA LIZETH QUINTERO GALVIS</v>
          </cell>
          <cell r="AV960">
            <v>44620</v>
          </cell>
        </row>
        <row r="961">
          <cell r="AK961">
            <v>2114</v>
          </cell>
          <cell r="AL961">
            <v>20225000075533</v>
          </cell>
          <cell r="AM961">
            <v>44616</v>
          </cell>
          <cell r="AN961">
            <v>2114</v>
          </cell>
          <cell r="AO961">
            <v>2021</v>
          </cell>
          <cell r="AP961" t="str">
            <v>JOAQUIN ANTONIO BONILLA MORA</v>
          </cell>
          <cell r="AQ961" t="str">
            <v>Adicion/Prorroga</v>
          </cell>
          <cell r="AR961">
            <v>44616</v>
          </cell>
          <cell r="AS961" t="str">
            <v>febrero</v>
          </cell>
          <cell r="AT961" t="str">
            <v>STRD</v>
          </cell>
          <cell r="AU961" t="str">
            <v>ANA LIZETH QUINTERO GALVIS</v>
          </cell>
          <cell r="AV961">
            <v>44620</v>
          </cell>
          <cell r="AW961" t="str">
            <v>Publicado</v>
          </cell>
        </row>
        <row r="962">
          <cell r="AK962">
            <v>1153</v>
          </cell>
          <cell r="AL962">
            <v>20225200077233</v>
          </cell>
          <cell r="AM962">
            <v>44616</v>
          </cell>
          <cell r="AN962">
            <v>1153</v>
          </cell>
          <cell r="AO962">
            <v>2021</v>
          </cell>
          <cell r="AP962" t="str">
            <v>GODOY JAIME ERLEY</v>
          </cell>
          <cell r="AQ962" t="str">
            <v>Adicion/Prorroga</v>
          </cell>
          <cell r="AR962">
            <v>44616</v>
          </cell>
          <cell r="AS962" t="str">
            <v>febrero</v>
          </cell>
          <cell r="AT962" t="str">
            <v>STRD</v>
          </cell>
          <cell r="AU962" t="str">
            <v>ANA LIZETH QUINTERO GALVIS</v>
          </cell>
          <cell r="AV962">
            <v>44620</v>
          </cell>
          <cell r="AW962" t="str">
            <v>Publicado</v>
          </cell>
        </row>
        <row r="963">
          <cell r="AK963">
            <v>1586</v>
          </cell>
          <cell r="AL963">
            <v>20225200077453</v>
          </cell>
          <cell r="AM963">
            <v>44616</v>
          </cell>
          <cell r="AN963">
            <v>1586</v>
          </cell>
          <cell r="AO963">
            <v>2021</v>
          </cell>
          <cell r="AP963" t="str">
            <v>BELTRAN GALINDO MARIA EMMA</v>
          </cell>
          <cell r="AQ963" t="str">
            <v>Adicion/Prorroga</v>
          </cell>
          <cell r="AR963">
            <v>44616</v>
          </cell>
          <cell r="AS963" t="str">
            <v>febrero</v>
          </cell>
          <cell r="AT963" t="str">
            <v>STRD</v>
          </cell>
          <cell r="AU963" t="str">
            <v>NILET TORRES CANDELARIO</v>
          </cell>
          <cell r="AV963">
            <v>44697</v>
          </cell>
          <cell r="AW963" t="str">
            <v>Publicado</v>
          </cell>
        </row>
        <row r="964">
          <cell r="AK964">
            <v>1697</v>
          </cell>
          <cell r="AL964">
            <v>20225000075853</v>
          </cell>
          <cell r="AM964">
            <v>44616</v>
          </cell>
          <cell r="AN964">
            <v>1697</v>
          </cell>
          <cell r="AO964">
            <v>2021</v>
          </cell>
          <cell r="AP964" t="str">
            <v xml:space="preserve">GIOVANNI CARDENAS GARCIA </v>
          </cell>
          <cell r="AQ964" t="str">
            <v>Adicion/Prorroga</v>
          </cell>
          <cell r="AR964">
            <v>44616</v>
          </cell>
          <cell r="AS964" t="str">
            <v>febrero</v>
          </cell>
          <cell r="AT964" t="str">
            <v>STRD</v>
          </cell>
          <cell r="AU964" t="str">
            <v>NILET TORRES CANDELARIO</v>
          </cell>
          <cell r="AV964">
            <v>44624</v>
          </cell>
        </row>
        <row r="965">
          <cell r="AK965">
            <v>2360</v>
          </cell>
          <cell r="AL965">
            <v>20225000084113</v>
          </cell>
          <cell r="AM965">
            <v>44616</v>
          </cell>
          <cell r="AN965">
            <v>2360</v>
          </cell>
          <cell r="AO965">
            <v>2021</v>
          </cell>
          <cell r="AP965" t="str">
            <v>MANRIQUE BUITRAGO JUAN DAVID</v>
          </cell>
          <cell r="AQ965" t="str">
            <v>Prorroga</v>
          </cell>
          <cell r="AR965">
            <v>44616</v>
          </cell>
          <cell r="AS965" t="str">
            <v>febrero</v>
          </cell>
          <cell r="AT965" t="str">
            <v>STRD</v>
          </cell>
          <cell r="AU965" t="str">
            <v>NILET TORRES CANDELARIO</v>
          </cell>
          <cell r="AV965">
            <v>44669</v>
          </cell>
        </row>
        <row r="966">
          <cell r="AK966">
            <v>889</v>
          </cell>
          <cell r="AL966">
            <v>20225000074363</v>
          </cell>
          <cell r="AM966">
            <v>44616</v>
          </cell>
          <cell r="AN966">
            <v>889</v>
          </cell>
          <cell r="AO966">
            <v>2021</v>
          </cell>
          <cell r="AP966" t="str">
            <v>RUTH MARITZA SILVA PRIETO</v>
          </cell>
          <cell r="AQ966" t="str">
            <v>Adicion/Prorroga</v>
          </cell>
          <cell r="AR966">
            <v>44616</v>
          </cell>
          <cell r="AS966" t="str">
            <v>febrero</v>
          </cell>
          <cell r="AT966" t="str">
            <v>STRD</v>
          </cell>
          <cell r="AU966" t="str">
            <v>KAREN ELIANA RINCON ESCOBAR</v>
          </cell>
          <cell r="AV966">
            <v>44620</v>
          </cell>
        </row>
        <row r="967">
          <cell r="AK967">
            <v>2148</v>
          </cell>
          <cell r="AL967">
            <v>20225200074433</v>
          </cell>
          <cell r="AM967">
            <v>44616</v>
          </cell>
          <cell r="AN967">
            <v>2148</v>
          </cell>
          <cell r="AO967">
            <v>2021</v>
          </cell>
          <cell r="AP967" t="str">
            <v xml:space="preserve">PALACIOS YATE DAVID ESTEBAN
</v>
          </cell>
          <cell r="AQ967" t="str">
            <v>Prorroga</v>
          </cell>
          <cell r="AR967">
            <v>44616</v>
          </cell>
          <cell r="AS967" t="str">
            <v>febrero</v>
          </cell>
          <cell r="AT967" t="str">
            <v>STRD</v>
          </cell>
          <cell r="AU967" t="str">
            <v>KAREN ELIANA RINCON ESCOBAR</v>
          </cell>
          <cell r="AV967">
            <v>44598</v>
          </cell>
          <cell r="AW967" t="str">
            <v>Publicado</v>
          </cell>
        </row>
        <row r="968">
          <cell r="AK968">
            <v>1747</v>
          </cell>
          <cell r="AL968">
            <v>20225200074783</v>
          </cell>
          <cell r="AM968">
            <v>44616</v>
          </cell>
          <cell r="AN968">
            <v>1747</v>
          </cell>
          <cell r="AO968">
            <v>2021</v>
          </cell>
          <cell r="AP968" t="str">
            <v xml:space="preserve">JINETH ANGELICA MUÑOZ </v>
          </cell>
          <cell r="AQ968" t="str">
            <v>Adicion/Prorroga</v>
          </cell>
          <cell r="AR968">
            <v>44616</v>
          </cell>
          <cell r="AS968" t="str">
            <v>febrero</v>
          </cell>
          <cell r="AT968" t="str">
            <v>STRD</v>
          </cell>
          <cell r="AU968" t="str">
            <v>KAREN ELIANA RINCON ESCOBAR</v>
          </cell>
          <cell r="AV968">
            <v>44627</v>
          </cell>
          <cell r="AW968" t="str">
            <v>Publicado</v>
          </cell>
        </row>
        <row r="969">
          <cell r="AK969">
            <v>2277</v>
          </cell>
          <cell r="AL969">
            <v>20225100063303</v>
          </cell>
          <cell r="AM969">
            <v>44616</v>
          </cell>
          <cell r="AN969">
            <v>2277</v>
          </cell>
          <cell r="AO969">
            <v>2021</v>
          </cell>
          <cell r="AP969" t="str">
            <v>LUIS VIAFARA GARCIA</v>
          </cell>
          <cell r="AQ969" t="str">
            <v>Adicion/Prorroga</v>
          </cell>
          <cell r="AR969">
            <v>44616</v>
          </cell>
          <cell r="AS969" t="str">
            <v>febrero</v>
          </cell>
          <cell r="AT969" t="str">
            <v>STRD</v>
          </cell>
          <cell r="AU969" t="str">
            <v>KAREN ELIANA RINCON ESCOBAR</v>
          </cell>
          <cell r="AV969">
            <v>44634</v>
          </cell>
        </row>
        <row r="970">
          <cell r="AK970">
            <v>1648</v>
          </cell>
          <cell r="AL970">
            <v>20221400074863</v>
          </cell>
          <cell r="AM970">
            <v>44616</v>
          </cell>
          <cell r="AN970">
            <v>1648</v>
          </cell>
          <cell r="AO970">
            <v>2021</v>
          </cell>
          <cell r="AP970" t="str">
            <v xml:space="preserve">CARLOS ANDRES DUQUE NIÑO </v>
          </cell>
          <cell r="AQ970" t="str">
            <v>Adicion/Prorroga</v>
          </cell>
          <cell r="AR970">
            <v>44616</v>
          </cell>
          <cell r="AS970" t="str">
            <v>febrero</v>
          </cell>
          <cell r="AT970" t="str">
            <v>STRD</v>
          </cell>
          <cell r="AU970" t="str">
            <v>KAREN ELIANA RINCON ESCOBAR</v>
          </cell>
          <cell r="AV970">
            <v>44620</v>
          </cell>
        </row>
        <row r="971">
          <cell r="AK971">
            <v>957</v>
          </cell>
          <cell r="AL971">
            <v>20225000078173</v>
          </cell>
          <cell r="AM971">
            <v>44616</v>
          </cell>
          <cell r="AN971">
            <v>957</v>
          </cell>
          <cell r="AO971">
            <v>2021</v>
          </cell>
          <cell r="AP971" t="str">
            <v>CARVAJAL COMBARIZA TANIA BIBIANA</v>
          </cell>
          <cell r="AQ971" t="str">
            <v>Adicion/Prorroga</v>
          </cell>
          <cell r="AR971">
            <v>44616</v>
          </cell>
          <cell r="AS971" t="str">
            <v>febrero</v>
          </cell>
          <cell r="AT971" t="str">
            <v>STRD</v>
          </cell>
          <cell r="AU971" t="str">
            <v>KAREN ELIANA RINCON ESCOBAR</v>
          </cell>
          <cell r="AV971">
            <v>44620</v>
          </cell>
          <cell r="AW971" t="str">
            <v>Publicado</v>
          </cell>
        </row>
        <row r="972">
          <cell r="AK972">
            <v>2049</v>
          </cell>
          <cell r="AL972">
            <v>20225200077193</v>
          </cell>
          <cell r="AM972">
            <v>44616</v>
          </cell>
          <cell r="AN972">
            <v>2049</v>
          </cell>
          <cell r="AO972">
            <v>2021</v>
          </cell>
          <cell r="AP972" t="str">
            <v xml:space="preserve">PEDRAZA CAÑON ANDRES FELIPE </v>
          </cell>
          <cell r="AQ972" t="str">
            <v>Adicion/Prorroga</v>
          </cell>
          <cell r="AR972">
            <v>44616</v>
          </cell>
          <cell r="AS972" t="str">
            <v>febrero</v>
          </cell>
          <cell r="AT972" t="str">
            <v>STRD</v>
          </cell>
          <cell r="AU972" t="str">
            <v>JOHN ANDERSON MORENO PAREJA</v>
          </cell>
          <cell r="AV972">
            <v>44620</v>
          </cell>
        </row>
        <row r="973">
          <cell r="AK973">
            <v>1267</v>
          </cell>
          <cell r="AL973">
            <v>20221400074813</v>
          </cell>
          <cell r="AM973">
            <v>44616</v>
          </cell>
          <cell r="AN973">
            <v>1267</v>
          </cell>
          <cell r="AO973">
            <v>2021</v>
          </cell>
          <cell r="AP973" t="str">
            <v>ANGEL FEDERICO CASTILLO VANEGAS</v>
          </cell>
          <cell r="AQ973" t="str">
            <v>Adicion/Prorroga</v>
          </cell>
          <cell r="AR973">
            <v>44616</v>
          </cell>
          <cell r="AS973" t="str">
            <v>febrero</v>
          </cell>
          <cell r="AT973" t="str">
            <v>STRD</v>
          </cell>
          <cell r="AU973" t="str">
            <v>JOHN ANDERSON MORENO PAREJA</v>
          </cell>
          <cell r="AV973">
            <v>44620</v>
          </cell>
          <cell r="AW973" t="str">
            <v>Publicado</v>
          </cell>
        </row>
        <row r="974">
          <cell r="AK974">
            <v>1463</v>
          </cell>
          <cell r="AL974">
            <v>20226200063823</v>
          </cell>
          <cell r="AM974">
            <v>44616</v>
          </cell>
          <cell r="AN974">
            <v>1463</v>
          </cell>
          <cell r="AO974">
            <v>2021</v>
          </cell>
          <cell r="AP974" t="str">
            <v>ADRIANA MARCELA TRIVIÑO PAREDES</v>
          </cell>
          <cell r="AQ974" t="str">
            <v>modificacion secop</v>
          </cell>
          <cell r="AR974">
            <v>44616</v>
          </cell>
          <cell r="AS974" t="str">
            <v>febrero</v>
          </cell>
          <cell r="AT974" t="str">
            <v>STP</v>
          </cell>
          <cell r="AU974" t="str">
            <v>JOHN ANDERSON MORENO PAREJA</v>
          </cell>
          <cell r="AV974">
            <v>44743</v>
          </cell>
          <cell r="AW974" t="str">
            <v>Publicado</v>
          </cell>
        </row>
        <row r="975">
          <cell r="AK975">
            <v>2819</v>
          </cell>
          <cell r="AL975">
            <v>20224000264083</v>
          </cell>
          <cell r="AM975">
            <v>44740</v>
          </cell>
          <cell r="AN975">
            <v>2819</v>
          </cell>
          <cell r="AO975">
            <v>2021</v>
          </cell>
          <cell r="AP975" t="str">
            <v xml:space="preserve">JUAN CARLOS ROMEROV MORALES </v>
          </cell>
          <cell r="AQ975" t="str">
            <v>Adicion/Prorroga</v>
          </cell>
          <cell r="AR975">
            <v>44740</v>
          </cell>
          <cell r="AS975" t="str">
            <v>junio</v>
          </cell>
          <cell r="AT975" t="str">
            <v>STC</v>
          </cell>
          <cell r="AU975" t="str">
            <v>OLGA LUCY BRAVO CASTRO</v>
          </cell>
          <cell r="AV975">
            <v>44746</v>
          </cell>
          <cell r="AW975" t="str">
            <v>Publicado</v>
          </cell>
        </row>
        <row r="976">
          <cell r="AK976">
            <v>2809</v>
          </cell>
          <cell r="AL976">
            <v>20224000264043</v>
          </cell>
          <cell r="AM976">
            <v>44740</v>
          </cell>
          <cell r="AN976">
            <v>2809</v>
          </cell>
          <cell r="AO976">
            <v>2021</v>
          </cell>
          <cell r="AP976" t="str">
            <v>GERMAN MAURICIO FONSECA BARRERA</v>
          </cell>
          <cell r="AQ976" t="str">
            <v>Adicion/Prorroga</v>
          </cell>
          <cell r="AR976">
            <v>44740</v>
          </cell>
          <cell r="AS976" t="str">
            <v>junio</v>
          </cell>
          <cell r="AT976" t="str">
            <v>STC</v>
          </cell>
          <cell r="AU976" t="str">
            <v>OLGA LUCY BRAVO CASTRO</v>
          </cell>
          <cell r="AV976">
            <v>44745</v>
          </cell>
        </row>
        <row r="977">
          <cell r="AK977">
            <v>2814</v>
          </cell>
          <cell r="AL977">
            <v>20224000264063</v>
          </cell>
          <cell r="AM977">
            <v>44740</v>
          </cell>
          <cell r="AN977">
            <v>2814</v>
          </cell>
          <cell r="AO977">
            <v>2021</v>
          </cell>
          <cell r="AP977" t="str">
            <v>JONY RICARDO MAUR CHAVES ZAPATA</v>
          </cell>
          <cell r="AQ977" t="str">
            <v>Adicion/Prorroga</v>
          </cell>
          <cell r="AR977">
            <v>44740</v>
          </cell>
          <cell r="AS977" t="str">
            <v>junio</v>
          </cell>
          <cell r="AT977" t="str">
            <v>STC</v>
          </cell>
          <cell r="AU977" t="str">
            <v>OLGA LUCY BRAVO CASTRO</v>
          </cell>
          <cell r="AV977">
            <v>44752</v>
          </cell>
        </row>
        <row r="978">
          <cell r="AK978">
            <v>865</v>
          </cell>
          <cell r="AL978">
            <v>20225000255623</v>
          </cell>
          <cell r="AM978">
            <v>44740</v>
          </cell>
          <cell r="AN978">
            <v>865</v>
          </cell>
          <cell r="AO978">
            <v>2022</v>
          </cell>
          <cell r="AP978" t="str">
            <v>EVELIN YURANI MUÑOZ ROJAS A FABRICIO GONZALEZ REINA</v>
          </cell>
          <cell r="AQ978" t="str">
            <v>Ceder el contrato</v>
          </cell>
          <cell r="AR978">
            <v>44740</v>
          </cell>
          <cell r="AS978" t="str">
            <v>junio</v>
          </cell>
          <cell r="AT978" t="str">
            <v>STRD</v>
          </cell>
          <cell r="AU978" t="str">
            <v>JIMMY DAIMER URBANO JIMENEZ</v>
          </cell>
          <cell r="AV978">
            <v>44740</v>
          </cell>
        </row>
        <row r="979">
          <cell r="AK979">
            <v>2205</v>
          </cell>
          <cell r="AL979">
            <v>20225000256833</v>
          </cell>
          <cell r="AM979">
            <v>44740</v>
          </cell>
          <cell r="AN979">
            <v>2205</v>
          </cell>
          <cell r="AO979">
            <v>2021</v>
          </cell>
          <cell r="AP979" t="str">
            <v>CARDENAS TORRES KAREN DAYANA a MUÑOZ NUMPAQUE LINA LORENA</v>
          </cell>
          <cell r="AQ979" t="str">
            <v>Ceder el contrato</v>
          </cell>
          <cell r="AR979">
            <v>44740</v>
          </cell>
          <cell r="AS979" t="str">
            <v>junio</v>
          </cell>
          <cell r="AT979" t="str">
            <v>STRD</v>
          </cell>
          <cell r="AU979" t="str">
            <v>DIANA CAROLINA CARDENAS SANCHEZ</v>
          </cell>
          <cell r="AV979">
            <v>44743</v>
          </cell>
          <cell r="AW979" t="str">
            <v>Publicado</v>
          </cell>
        </row>
        <row r="980">
          <cell r="AK980">
            <v>207</v>
          </cell>
          <cell r="AL980">
            <v>20225000260163</v>
          </cell>
          <cell r="AM980">
            <v>44740</v>
          </cell>
          <cell r="AN980">
            <v>207</v>
          </cell>
          <cell r="AO980">
            <v>2022</v>
          </cell>
          <cell r="AP980" t="str">
            <v>AREVALO MENESES LUZ BETY a RAMIREZ VARGAS STIVEN ALEXANDER</v>
          </cell>
          <cell r="AQ980" t="str">
            <v>Ceder el contrato</v>
          </cell>
          <cell r="AR980">
            <v>44740</v>
          </cell>
          <cell r="AS980" t="str">
            <v>junio</v>
          </cell>
          <cell r="AT980" t="str">
            <v>STRD</v>
          </cell>
          <cell r="AU980" t="str">
            <v>OLGA LUCY BRAVO CASTRO</v>
          </cell>
          <cell r="AV980">
            <v>44743</v>
          </cell>
        </row>
        <row r="981">
          <cell r="AK981">
            <v>2427</v>
          </cell>
          <cell r="AL981">
            <v>20225000251223</v>
          </cell>
          <cell r="AM981">
            <v>44740</v>
          </cell>
          <cell r="AN981">
            <v>2427</v>
          </cell>
          <cell r="AO981">
            <v>2021</v>
          </cell>
          <cell r="AP981" t="str">
            <v>PEDRAZA VILLAMIL JUAN CAMILO a CASTRO PERAZA HOLLMAN</v>
          </cell>
          <cell r="AQ981" t="str">
            <v>Ceder el contrato</v>
          </cell>
          <cell r="AR981">
            <v>44740</v>
          </cell>
          <cell r="AS981" t="str">
            <v>junio</v>
          </cell>
          <cell r="AT981" t="str">
            <v>STRD</v>
          </cell>
          <cell r="AU981" t="str">
            <v>ANA LIZETH QUINTERO GALVIS</v>
          </cell>
          <cell r="AV981">
            <v>44742</v>
          </cell>
          <cell r="AW981" t="str">
            <v>Publicado</v>
          </cell>
        </row>
        <row r="982">
          <cell r="AK982">
            <v>3666</v>
          </cell>
          <cell r="AL982">
            <v>20224100260533</v>
          </cell>
          <cell r="AM982">
            <v>44740</v>
          </cell>
          <cell r="AN982">
            <v>3666</v>
          </cell>
          <cell r="AO982">
            <v>2019</v>
          </cell>
          <cell r="AP982" t="str">
            <v>SOLIUN SAS</v>
          </cell>
          <cell r="AQ982" t="str">
            <v>Suspender el contrato</v>
          </cell>
          <cell r="AR982">
            <v>44740</v>
          </cell>
          <cell r="AS982" t="str">
            <v>junio</v>
          </cell>
          <cell r="AT982" t="str">
            <v>STC</v>
          </cell>
          <cell r="AU982" t="str">
            <v>MARTHA FENIVER POLANIA VANEGAS</v>
          </cell>
          <cell r="AV982">
            <v>44733</v>
          </cell>
          <cell r="AW982" t="str">
            <v>Publicado</v>
          </cell>
        </row>
        <row r="983">
          <cell r="AK983">
            <v>3569</v>
          </cell>
          <cell r="AL983">
            <v>20224100260513</v>
          </cell>
          <cell r="AM983">
            <v>44740</v>
          </cell>
          <cell r="AN983">
            <v>3569</v>
          </cell>
          <cell r="AO983">
            <v>2019</v>
          </cell>
          <cell r="AP983" t="str">
            <v>CONSORCIO BACATA</v>
          </cell>
          <cell r="AQ983" t="str">
            <v>Suspender el contrato</v>
          </cell>
          <cell r="AR983">
            <v>44740</v>
          </cell>
          <cell r="AS983" t="str">
            <v>junio</v>
          </cell>
          <cell r="AT983" t="str">
            <v>STC</v>
          </cell>
          <cell r="AU983" t="str">
            <v>JOHN ANDERSON MORENO PAREJA</v>
          </cell>
          <cell r="AV983">
            <v>44733</v>
          </cell>
        </row>
        <row r="984">
          <cell r="AK984">
            <v>1197</v>
          </cell>
          <cell r="AL984">
            <v>20223000267443</v>
          </cell>
          <cell r="AM984">
            <v>44740</v>
          </cell>
          <cell r="AN984">
            <v>1197</v>
          </cell>
          <cell r="AO984">
            <v>2022</v>
          </cell>
          <cell r="AP984" t="str">
            <v xml:space="preserve">NELCY RUTH ROJAS ROMERO
</v>
          </cell>
          <cell r="AQ984" t="str">
            <v>Terminacion anticipada</v>
          </cell>
          <cell r="AR984">
            <v>44740</v>
          </cell>
          <cell r="AS984" t="str">
            <v>junio</v>
          </cell>
          <cell r="AT984" t="str">
            <v>SAF</v>
          </cell>
          <cell r="AU984" t="str">
            <v>SILVIA JULIANA MANRIQUE FLOREZ</v>
          </cell>
          <cell r="AV984">
            <v>44772</v>
          </cell>
          <cell r="AW984" t="str">
            <v>Publicado</v>
          </cell>
        </row>
        <row r="985">
          <cell r="AK985">
            <v>2817</v>
          </cell>
          <cell r="AL985">
            <v>20224000264123</v>
          </cell>
          <cell r="AM985">
            <v>44741</v>
          </cell>
          <cell r="AN985">
            <v>2817</v>
          </cell>
          <cell r="AO985">
            <v>2021</v>
          </cell>
          <cell r="AP985" t="str">
            <v>YORDAN ZAMORA GUTIERREZ</v>
          </cell>
          <cell r="AQ985" t="str">
            <v>Adicion/Prorroga</v>
          </cell>
          <cell r="AR985">
            <v>44741</v>
          </cell>
          <cell r="AS985" t="str">
            <v>junio</v>
          </cell>
          <cell r="AT985" t="str">
            <v>STC</v>
          </cell>
          <cell r="AU985" t="str">
            <v>ANA LIZETH QUINTERO GALVIS</v>
          </cell>
          <cell r="AV985">
            <v>44746</v>
          </cell>
          <cell r="AW985" t="str">
            <v>Publicado</v>
          </cell>
        </row>
        <row r="986">
          <cell r="AK986">
            <v>2008</v>
          </cell>
          <cell r="AL986">
            <v>20224000264103</v>
          </cell>
          <cell r="AM986">
            <v>44741</v>
          </cell>
          <cell r="AN986">
            <v>2008</v>
          </cell>
          <cell r="AO986">
            <v>2021</v>
          </cell>
          <cell r="AP986" t="str">
            <v>MARTHA VIVIANA RODRIGUEZ BOCANEGRA</v>
          </cell>
          <cell r="AQ986" t="str">
            <v>Adicion/Prorroga</v>
          </cell>
          <cell r="AR986">
            <v>44741</v>
          </cell>
          <cell r="AS986" t="str">
            <v>junio</v>
          </cell>
          <cell r="AT986" t="str">
            <v>STC</v>
          </cell>
          <cell r="AU986" t="str">
            <v>ANA LIZETH QUINTERO GALVIS</v>
          </cell>
          <cell r="AV986">
            <v>44744</v>
          </cell>
          <cell r="AW986" t="str">
            <v>Publicado</v>
          </cell>
        </row>
        <row r="987">
          <cell r="AK987">
            <v>5</v>
          </cell>
          <cell r="AL987" t="str">
            <v>20225100257513
20225100328783</v>
          </cell>
          <cell r="AM987" t="str">
            <v>29/06/2022
16/08/2022</v>
          </cell>
          <cell r="AN987">
            <v>5</v>
          </cell>
          <cell r="AO987">
            <v>2022</v>
          </cell>
          <cell r="AP987" t="str">
            <v>RIVERA MENJURA CARLOS ANDRES</v>
          </cell>
          <cell r="AQ987" t="str">
            <v>Suspender el contrato</v>
          </cell>
          <cell r="AR987">
            <v>44741</v>
          </cell>
          <cell r="AS987" t="str">
            <v>junio</v>
          </cell>
          <cell r="AT987" t="str">
            <v>STRD</v>
          </cell>
          <cell r="AU987" t="str">
            <v>ANA LIZETH QUINTERO GALVIS</v>
          </cell>
          <cell r="AV987" t="str">
            <v>01/07/22 hasta el 15/08/2022
16/08/2022 hasta el 16/10/2022</v>
          </cell>
        </row>
        <row r="988">
          <cell r="AK988">
            <v>2723</v>
          </cell>
          <cell r="AL988">
            <v>20224200267763</v>
          </cell>
          <cell r="AM988">
            <v>44741</v>
          </cell>
          <cell r="AN988">
            <v>2723</v>
          </cell>
          <cell r="AO988">
            <v>2021</v>
          </cell>
          <cell r="AP988" t="str">
            <v>UT SANTA ANA</v>
          </cell>
          <cell r="AQ988" t="str">
            <v>Poliza</v>
          </cell>
          <cell r="AR988">
            <v>44741</v>
          </cell>
          <cell r="AS988" t="str">
            <v>junio</v>
          </cell>
          <cell r="AT988" t="str">
            <v>STC</v>
          </cell>
          <cell r="AU988" t="str">
            <v>MONICA DANIELA ARAUJO MOJICA</v>
          </cell>
          <cell r="AW988" t="str">
            <v>Publicado</v>
          </cell>
        </row>
        <row r="989">
          <cell r="AK989">
            <v>1239</v>
          </cell>
          <cell r="AL989">
            <v>20225000268143</v>
          </cell>
          <cell r="AM989">
            <v>44741</v>
          </cell>
          <cell r="AN989">
            <v>1239</v>
          </cell>
          <cell r="AO989">
            <v>2022</v>
          </cell>
          <cell r="AP989" t="str">
            <v>KELLY JOHANNA ESCOBAR PINZON A  JHON PAUL TRIANA VALLEJOS</v>
          </cell>
          <cell r="AQ989" t="str">
            <v>Ceder el contrato</v>
          </cell>
          <cell r="AR989">
            <v>44741</v>
          </cell>
          <cell r="AS989" t="str">
            <v>junio</v>
          </cell>
          <cell r="AT989" t="str">
            <v>STRD</v>
          </cell>
          <cell r="AU989" t="str">
            <v>ESNEYDER CARRANZA ORTIZ</v>
          </cell>
          <cell r="AV989">
            <v>44743</v>
          </cell>
        </row>
        <row r="990">
          <cell r="AK990">
            <v>150</v>
          </cell>
          <cell r="AL990">
            <v>20223000269603</v>
          </cell>
          <cell r="AM990" t="str">
            <v>30/062022</v>
          </cell>
          <cell r="AN990">
            <v>150</v>
          </cell>
          <cell r="AO990">
            <v>2022</v>
          </cell>
          <cell r="AP990" t="str">
            <v xml:space="preserve"> ANDERESON QUITIAN A FRANCY LORENA DUEÑAS PATARROYO </v>
          </cell>
          <cell r="AQ990" t="str">
            <v>Ceder el contrato</v>
          </cell>
          <cell r="AR990">
            <v>44742</v>
          </cell>
          <cell r="AS990" t="str">
            <v>junio</v>
          </cell>
          <cell r="AT990" t="str">
            <v>SAF</v>
          </cell>
          <cell r="AU990" t="str">
            <v>ESNEYDER CARRANZA ORTIZ</v>
          </cell>
          <cell r="AV990">
            <v>44743</v>
          </cell>
        </row>
        <row r="991">
          <cell r="AK991">
            <v>1077</v>
          </cell>
          <cell r="AL991">
            <v>20225000269533</v>
          </cell>
          <cell r="AM991" t="str">
            <v>30/062022</v>
          </cell>
          <cell r="AN991">
            <v>1077</v>
          </cell>
          <cell r="AO991">
            <v>2022</v>
          </cell>
          <cell r="AP991" t="str">
            <v>Stephanie Michelly Pinzón Garcé</v>
          </cell>
          <cell r="AQ991" t="str">
            <v>Reactivar el contrato</v>
          </cell>
          <cell r="AR991">
            <v>44742</v>
          </cell>
          <cell r="AS991" t="str">
            <v>junio</v>
          </cell>
          <cell r="AT991" t="str">
            <v>STRD</v>
          </cell>
          <cell r="AU991" t="str">
            <v>KAREN ELIANA RINCON ESCOBAR</v>
          </cell>
          <cell r="AV991">
            <v>44743</v>
          </cell>
          <cell r="AW991" t="str">
            <v>Publicado</v>
          </cell>
        </row>
        <row r="992">
          <cell r="AK992">
            <v>358</v>
          </cell>
          <cell r="AL992">
            <v>20224100269723</v>
          </cell>
          <cell r="AM992" t="str">
            <v>30/062022</v>
          </cell>
          <cell r="AN992">
            <v>358</v>
          </cell>
          <cell r="AO992">
            <v>2022</v>
          </cell>
          <cell r="AP992" t="str">
            <v>DANIEL ANDRÉS TAMAYO TAMAYO</v>
          </cell>
          <cell r="AQ992" t="str">
            <v>Acta de liquidacion</v>
          </cell>
          <cell r="AR992">
            <v>44742</v>
          </cell>
          <cell r="AS992" t="str">
            <v>junio</v>
          </cell>
          <cell r="AT992" t="str">
            <v>STC</v>
          </cell>
          <cell r="AU992" t="str">
            <v>SANDRA MILENA DELGADILLO VARGAS</v>
          </cell>
          <cell r="AW992" t="str">
            <v>Publicado</v>
          </cell>
        </row>
        <row r="993">
          <cell r="AK993">
            <v>2800</v>
          </cell>
          <cell r="AL993" t="str">
            <v>20225100263393
20225100323233
20225000351893</v>
          </cell>
          <cell r="AM993" t="str">
            <v>30/062022</v>
          </cell>
          <cell r="AN993">
            <v>2800</v>
          </cell>
          <cell r="AO993">
            <v>2021</v>
          </cell>
          <cell r="AP993" t="str">
            <v>CAROLINA MATIZ PENAGOS</v>
          </cell>
          <cell r="AQ993" t="str">
            <v>Suspender el contrato</v>
          </cell>
          <cell r="AR993">
            <v>44742</v>
          </cell>
          <cell r="AS993" t="str">
            <v>junio</v>
          </cell>
          <cell r="AT993" t="str">
            <v>STRD</v>
          </cell>
          <cell r="AU993" t="str">
            <v>KAREN ELIANA RINCON ESCOBAR</v>
          </cell>
          <cell r="AV993" t="str">
            <v xml:space="preserve"> 05/07/2022 hasta el 04/08/2022
05/08/2022 al 26/08/2022
 27/08/2022 al 05/09/2022</v>
          </cell>
        </row>
        <row r="994">
          <cell r="AK994">
            <v>3053</v>
          </cell>
          <cell r="AL994">
            <v>20225200270473</v>
          </cell>
          <cell r="AM994" t="str">
            <v>30/062022</v>
          </cell>
          <cell r="AN994">
            <v>3053</v>
          </cell>
          <cell r="AO994">
            <v>2019</v>
          </cell>
          <cell r="AP994" t="str">
            <v>UNION TEMPORAL IDRD ECARGO 2019</v>
          </cell>
          <cell r="AQ994" t="str">
            <v>Prorroga</v>
          </cell>
          <cell r="AR994">
            <v>44742</v>
          </cell>
          <cell r="AS994" t="str">
            <v>junio</v>
          </cell>
          <cell r="AT994" t="str">
            <v>STRD</v>
          </cell>
          <cell r="AU994" t="str">
            <v>YENIFFER LORENA ROJAS SAZA</v>
          </cell>
          <cell r="AV994">
            <v>44743</v>
          </cell>
        </row>
        <row r="995">
          <cell r="AK995">
            <v>828</v>
          </cell>
          <cell r="AL995">
            <v>20226000271313</v>
          </cell>
          <cell r="AM995">
            <v>44743</v>
          </cell>
          <cell r="AN995">
            <v>828</v>
          </cell>
          <cell r="AO995">
            <v>2022</v>
          </cell>
          <cell r="AP995" t="str">
            <v>EDGAR HERNAN SANCHEZ MONTOYA A  OSCAR ALEXANDER MESA MESA</v>
          </cell>
          <cell r="AQ995" t="str">
            <v>Ceder el contrato</v>
          </cell>
          <cell r="AR995">
            <v>44742</v>
          </cell>
          <cell r="AS995" t="str">
            <v>junio</v>
          </cell>
          <cell r="AT995" t="str">
            <v>STP</v>
          </cell>
          <cell r="AU995" t="str">
            <v>YENIFFER LORENA ROJAS SAZA</v>
          </cell>
          <cell r="AV995">
            <v>44743</v>
          </cell>
          <cell r="AW995" t="str">
            <v>Publicado</v>
          </cell>
        </row>
        <row r="996">
          <cell r="AK996">
            <v>625</v>
          </cell>
          <cell r="AL996" t="str">
            <v>20226000271303
20226000273743 
20226000278143</v>
          </cell>
          <cell r="AM996" t="str">
            <v>01/07/2022    6/07/2022</v>
          </cell>
          <cell r="AN996">
            <v>625</v>
          </cell>
          <cell r="AO996">
            <v>2022</v>
          </cell>
          <cell r="AP996" t="str">
            <v>SUSANA MARIA VILLALOBOS VARGAS</v>
          </cell>
          <cell r="AQ996" t="str">
            <v>Terminacion anticipada</v>
          </cell>
          <cell r="AR996">
            <v>44743</v>
          </cell>
          <cell r="AS996" t="str">
            <v>julio</v>
          </cell>
          <cell r="AT996" t="str">
            <v>STP</v>
          </cell>
          <cell r="AU996" t="str">
            <v>JIMMY DAIMER URBANO JIMENEZ</v>
          </cell>
          <cell r="AV996">
            <v>44742</v>
          </cell>
        </row>
        <row r="997">
          <cell r="AK997">
            <v>109</v>
          </cell>
          <cell r="AL997">
            <v>20225200268663</v>
          </cell>
          <cell r="AM997">
            <v>44743</v>
          </cell>
          <cell r="AN997">
            <v>109</v>
          </cell>
          <cell r="AO997">
            <v>2022</v>
          </cell>
          <cell r="AP997" t="str">
            <v>LAURA VANESSA DACHIARDI PEDREROS</v>
          </cell>
          <cell r="AQ997" t="str">
            <v>Suspender el contrato</v>
          </cell>
          <cell r="AR997">
            <v>44743</v>
          </cell>
          <cell r="AS997" t="str">
            <v>julio</v>
          </cell>
          <cell r="AT997" t="str">
            <v>STRD</v>
          </cell>
          <cell r="AU997" t="str">
            <v>SANDRA MILENA DELGADILLO VARGAS</v>
          </cell>
          <cell r="AV997" t="str">
            <v>01/07/2022 hasta el 31/07/2022</v>
          </cell>
        </row>
        <row r="998">
          <cell r="AK998">
            <v>2491</v>
          </cell>
          <cell r="AL998">
            <v>20223210268863</v>
          </cell>
          <cell r="AM998">
            <v>44743</v>
          </cell>
          <cell r="AN998">
            <v>2491</v>
          </cell>
          <cell r="AO998">
            <v>2020</v>
          </cell>
          <cell r="AP998" t="str">
            <v>SOLUTION COPY LTDA.</v>
          </cell>
          <cell r="AQ998" t="str">
            <v>Acta de liquidacion</v>
          </cell>
          <cell r="AR998">
            <v>44743</v>
          </cell>
          <cell r="AS998" t="str">
            <v>julio</v>
          </cell>
          <cell r="AT998" t="str">
            <v>SAF</v>
          </cell>
          <cell r="AU998" t="str">
            <v>SANDRA MILENA DELGADILLO VARGAS</v>
          </cell>
        </row>
        <row r="999">
          <cell r="AK999">
            <v>731</v>
          </cell>
          <cell r="AL999" t="str">
            <v>20225000273783
20228000273523</v>
          </cell>
          <cell r="AM999">
            <v>44743</v>
          </cell>
          <cell r="AN999">
            <v>731</v>
          </cell>
          <cell r="AO999">
            <v>2022</v>
          </cell>
          <cell r="AP999" t="str">
            <v>ANGELA MARIA ROJAS PINZON</v>
          </cell>
          <cell r="AQ999" t="str">
            <v>Suspender el contrato</v>
          </cell>
          <cell r="AR999">
            <v>44743</v>
          </cell>
          <cell r="AS999" t="str">
            <v>julio</v>
          </cell>
          <cell r="AT999" t="str">
            <v>STRD</v>
          </cell>
          <cell r="AU999" t="str">
            <v>ANA LIZETH QUINTERO GALVIS</v>
          </cell>
          <cell r="AV999" t="str">
            <v xml:space="preserve"> 01/07/2022 hasta el 14/07/2022</v>
          </cell>
        </row>
        <row r="1000">
          <cell r="AK1000">
            <v>2712</v>
          </cell>
          <cell r="AL1000">
            <v>20223000273513</v>
          </cell>
          <cell r="AM1000">
            <v>44743</v>
          </cell>
          <cell r="AN1000">
            <v>2712</v>
          </cell>
          <cell r="AO1000">
            <v>2021</v>
          </cell>
          <cell r="AP1000" t="str">
            <v>UNIÓN TEMPORAL LA PREVISORAS.A. COMPAÑÍA DESEGUROSMAPFRE SEGUROS GENERALES DE COLOMBIA S.A.-ALLIANZ SEGUROS S.A.-AXA COLPATRIA SEGUROS S.A.</v>
          </cell>
          <cell r="AQ1000" t="str">
            <v>Adicion</v>
          </cell>
          <cell r="AR1000">
            <v>44743</v>
          </cell>
          <cell r="AS1000" t="str">
            <v>julio</v>
          </cell>
          <cell r="AT1000" t="str">
            <v>SAF</v>
          </cell>
          <cell r="AU1000" t="str">
            <v>KAREN ELIANA RINCON ESCOBAR</v>
          </cell>
        </row>
        <row r="1001">
          <cell r="AK1001">
            <v>2606</v>
          </cell>
          <cell r="AL1001">
            <v>20225200200743</v>
          </cell>
          <cell r="AM1001">
            <v>44743</v>
          </cell>
          <cell r="AN1001">
            <v>2606</v>
          </cell>
          <cell r="AO1001">
            <v>2021</v>
          </cell>
          <cell r="AP1001" t="str">
            <v>ESCOBAR SORIANO JUAN DAVID</v>
          </cell>
          <cell r="AQ1001" t="str">
            <v>Adicion/Prorroga</v>
          </cell>
          <cell r="AR1001">
            <v>44747</v>
          </cell>
          <cell r="AS1001" t="str">
            <v>julio</v>
          </cell>
          <cell r="AT1001" t="str">
            <v>STRD</v>
          </cell>
          <cell r="AU1001" t="str">
            <v>ANA LIZETH QUINTERO GALVIS</v>
          </cell>
          <cell r="AV1001">
            <v>44749</v>
          </cell>
        </row>
        <row r="1002">
          <cell r="AK1002">
            <v>758</v>
          </cell>
          <cell r="AL1002">
            <v>20225100270223</v>
          </cell>
          <cell r="AM1002">
            <v>44743</v>
          </cell>
          <cell r="AN1002">
            <v>758</v>
          </cell>
          <cell r="AO1002">
            <v>2022</v>
          </cell>
          <cell r="AP1002" t="str">
            <v>SASHA MELISSA ZORA GAONA</v>
          </cell>
          <cell r="AQ1002" t="str">
            <v>Suspender el contrato</v>
          </cell>
          <cell r="AR1002">
            <v>44747</v>
          </cell>
          <cell r="AS1002" t="str">
            <v>julio</v>
          </cell>
          <cell r="AT1002" t="str">
            <v>STRD</v>
          </cell>
          <cell r="AU1002" t="str">
            <v xml:space="preserve">DIANA CAROLINA CARDENAS SANCHEZ
JOHN ANDERSON MORENO </v>
          </cell>
          <cell r="AV1002" t="str">
            <v>9/07/2022 al 10/08/2022
11/08/2022 al 29/09/2022</v>
          </cell>
          <cell r="AW1002" t="str">
            <v>Publicado</v>
          </cell>
        </row>
        <row r="1003">
          <cell r="AK1003">
            <v>0</v>
          </cell>
          <cell r="AL1003">
            <v>20225000273593</v>
          </cell>
          <cell r="AM1003">
            <v>44743</v>
          </cell>
          <cell r="AP1003" t="str">
            <v>Cambio designación temporal de la Supervisión de Contratos de Prestación de Servicios</v>
          </cell>
          <cell r="AQ1003" t="str">
            <v>Cambiar supervisor</v>
          </cell>
          <cell r="AR1003">
            <v>44747</v>
          </cell>
          <cell r="AS1003" t="str">
            <v>julio</v>
          </cell>
          <cell r="AT1003" t="str">
            <v>STRD</v>
          </cell>
          <cell r="AU1003" t="str">
            <v>DIEGO ROLDAN</v>
          </cell>
        </row>
        <row r="1004">
          <cell r="AK1004">
            <v>0</v>
          </cell>
          <cell r="AL1004">
            <v>20225000271043</v>
          </cell>
          <cell r="AM1004">
            <v>44743</v>
          </cell>
          <cell r="AP1004" t="str">
            <v>Cambio designación temporal de la Supervisión de Contratos de Prestación de Servicios</v>
          </cell>
          <cell r="AQ1004" t="str">
            <v>Cambiar supervisor</v>
          </cell>
          <cell r="AR1004">
            <v>44747</v>
          </cell>
          <cell r="AS1004" t="str">
            <v>julio</v>
          </cell>
          <cell r="AT1004" t="str">
            <v>STRD</v>
          </cell>
          <cell r="AU1004" t="str">
            <v>DIEGO ROLDAN</v>
          </cell>
          <cell r="AW1004" t="e">
            <v>#N/A</v>
          </cell>
        </row>
        <row r="1005">
          <cell r="AK1005">
            <v>3897</v>
          </cell>
          <cell r="AL1005">
            <v>20224100275743</v>
          </cell>
          <cell r="AM1005">
            <v>44747</v>
          </cell>
          <cell r="AN1005">
            <v>3897</v>
          </cell>
          <cell r="AO1005">
            <v>2018</v>
          </cell>
          <cell r="AP1005" t="str">
            <v>CONSORCIO DEPORTIVO MB</v>
          </cell>
          <cell r="AQ1005" t="str">
            <v>Poliza</v>
          </cell>
          <cell r="AR1005">
            <v>44747</v>
          </cell>
          <cell r="AS1005" t="str">
            <v>julio</v>
          </cell>
          <cell r="AT1005" t="str">
            <v>STC</v>
          </cell>
          <cell r="AU1005" t="str">
            <v>MONICA DANIELA ARAUJO MOJICA</v>
          </cell>
        </row>
        <row r="1006">
          <cell r="AK1006">
            <v>0</v>
          </cell>
          <cell r="AL1006">
            <v>20225100269303</v>
          </cell>
          <cell r="AM1006">
            <v>44747</v>
          </cell>
          <cell r="AP1006" t="str">
            <v>Actualización estado de contratos en SECOP II</v>
          </cell>
          <cell r="AQ1006" t="str">
            <v>Cambio de estado en secop</v>
          </cell>
          <cell r="AR1006">
            <v>44747</v>
          </cell>
          <cell r="AS1006" t="str">
            <v>julio</v>
          </cell>
          <cell r="AT1006" t="str">
            <v>STRD</v>
          </cell>
          <cell r="AU1006" t="str">
            <v>OLGA LUCY BRAVO CASTRO</v>
          </cell>
        </row>
        <row r="1007">
          <cell r="AK1007">
            <v>0</v>
          </cell>
          <cell r="AL1007">
            <v>20223310271343</v>
          </cell>
          <cell r="AM1007">
            <v>44747</v>
          </cell>
          <cell r="AP1007" t="str">
            <v>Actualización estado de contratos en SECOP II</v>
          </cell>
          <cell r="AQ1007" t="str">
            <v>Cambio de estado en secop</v>
          </cell>
          <cell r="AR1007">
            <v>44747</v>
          </cell>
          <cell r="AS1007" t="str">
            <v>julio</v>
          </cell>
          <cell r="AT1007" t="str">
            <v>SAF</v>
          </cell>
          <cell r="AU1007" t="str">
            <v>SANDRA MILENA DELGADILLO VARGAS</v>
          </cell>
        </row>
        <row r="1008">
          <cell r="AK1008">
            <v>231</v>
          </cell>
          <cell r="AL1008">
            <v>20224100272913</v>
          </cell>
          <cell r="AM1008">
            <v>44747</v>
          </cell>
          <cell r="AN1008">
            <v>231</v>
          </cell>
          <cell r="AO1008">
            <v>2022</v>
          </cell>
          <cell r="AP1008" t="str">
            <v>YRAIDIS MARÍA SÁNCHEZ ZURITA</v>
          </cell>
          <cell r="AQ1008" t="str">
            <v>Terminacion anticipada</v>
          </cell>
          <cell r="AR1008">
            <v>44747</v>
          </cell>
          <cell r="AS1008" t="str">
            <v>julio</v>
          </cell>
          <cell r="AT1008" t="str">
            <v>STC</v>
          </cell>
          <cell r="AU1008" t="str">
            <v>DIANA CAROLINA CARDENAS SANCHEZ</v>
          </cell>
          <cell r="AV1008">
            <v>44743</v>
          </cell>
        </row>
        <row r="1009">
          <cell r="AK1009">
            <v>1707</v>
          </cell>
          <cell r="AL1009">
            <v>20223500278073</v>
          </cell>
          <cell r="AM1009">
            <v>44748</v>
          </cell>
          <cell r="AN1009">
            <v>1707</v>
          </cell>
          <cell r="AO1009">
            <v>2022</v>
          </cell>
          <cell r="AP1009" t="str">
            <v>ESRI COLOMBIA SAS.</v>
          </cell>
          <cell r="AQ1009" t="str">
            <v>Poliza</v>
          </cell>
          <cell r="AR1009">
            <v>44748</v>
          </cell>
          <cell r="AS1009" t="str">
            <v>julio</v>
          </cell>
          <cell r="AT1009" t="str">
            <v>SAF</v>
          </cell>
          <cell r="AU1009" t="str">
            <v>LAURA CATALINA LATORRE JIMENEZ</v>
          </cell>
        </row>
        <row r="1010">
          <cell r="AK1010">
            <v>3699</v>
          </cell>
          <cell r="AL1010">
            <v>20224200277223</v>
          </cell>
          <cell r="AM1010">
            <v>44748</v>
          </cell>
          <cell r="AN1010">
            <v>3699</v>
          </cell>
          <cell r="AO1010">
            <v>2019</v>
          </cell>
          <cell r="AP1010" t="str">
            <v>CONSORCIO COMETAS 2020 R.L. CARLOS ALBERTO FERREIRA SANDINO</v>
          </cell>
          <cell r="AQ1010" t="str">
            <v>Prorroga</v>
          </cell>
          <cell r="AR1010">
            <v>44748</v>
          </cell>
          <cell r="AS1010" t="str">
            <v>julio</v>
          </cell>
          <cell r="AT1010" t="str">
            <v>STC</v>
          </cell>
          <cell r="AU1010" t="str">
            <v xml:space="preserve">OSCAR ALEXANDER MESA MESA </v>
          </cell>
          <cell r="AV1010" t="str">
            <v>09/07/2022 AL 22/09/2022</v>
          </cell>
          <cell r="AW1010" t="e">
            <v>#N/A</v>
          </cell>
        </row>
        <row r="1011">
          <cell r="AK1011">
            <v>2781</v>
          </cell>
          <cell r="AL1011">
            <v>20224200275303</v>
          </cell>
          <cell r="AM1011">
            <v>44749</v>
          </cell>
          <cell r="AN1011">
            <v>2781</v>
          </cell>
          <cell r="AO1011">
            <v>2021</v>
          </cell>
          <cell r="AP1011" t="str">
            <v>R&amp;M CONSTRUCCIONES E INTERVENTORIA S.A.S</v>
          </cell>
          <cell r="AQ1011" t="str">
            <v>Reactivar el contrato</v>
          </cell>
          <cell r="AR1011">
            <v>44749</v>
          </cell>
          <cell r="AS1011" t="str">
            <v>julio</v>
          </cell>
          <cell r="AT1011" t="str">
            <v>STC</v>
          </cell>
          <cell r="AU1011" t="str">
            <v>HUGO SUAREZ</v>
          </cell>
          <cell r="AV1011">
            <v>44747</v>
          </cell>
          <cell r="AW1011" t="str">
            <v>Publicado</v>
          </cell>
        </row>
        <row r="1012">
          <cell r="AK1012">
            <v>139</v>
          </cell>
          <cell r="AL1012">
            <v>20224100279523</v>
          </cell>
          <cell r="AM1012">
            <v>44749</v>
          </cell>
          <cell r="AN1012">
            <v>139</v>
          </cell>
          <cell r="AO1012">
            <v>2022</v>
          </cell>
          <cell r="AP1012" t="str">
            <v>CAMILO ANTONIO GOMEZ RUIZ A DAVID ERNESTO GUEVARA RINCON</v>
          </cell>
          <cell r="AQ1012" t="str">
            <v>Ceder el contrato</v>
          </cell>
          <cell r="AR1012">
            <v>44749</v>
          </cell>
          <cell r="AS1012" t="str">
            <v>julio</v>
          </cell>
          <cell r="AT1012" t="str">
            <v>STC</v>
          </cell>
          <cell r="AU1012" t="str">
            <v>ESNEYDER CARRANZA ORTIZ</v>
          </cell>
          <cell r="AV1012">
            <v>44749</v>
          </cell>
          <cell r="AW1012" t="str">
            <v>Publicado</v>
          </cell>
        </row>
        <row r="1013">
          <cell r="AK1013">
            <v>137</v>
          </cell>
          <cell r="AL1013" t="str">
            <v>20224100279523
20224100281803     20224100282983</v>
          </cell>
          <cell r="AM1013" t="str">
            <v>07/07/2022   8/072022</v>
          </cell>
          <cell r="AN1013">
            <v>137</v>
          </cell>
          <cell r="AO1013">
            <v>2022</v>
          </cell>
          <cell r="AP1013" t="str">
            <v>ALICIA VERGARA LATORRE A CAMILO ANTONIO GOMEZ RUIZ</v>
          </cell>
          <cell r="AQ1013" t="str">
            <v>Ceder el contrato</v>
          </cell>
          <cell r="AR1013">
            <v>44749</v>
          </cell>
          <cell r="AS1013" t="str">
            <v>julio</v>
          </cell>
          <cell r="AT1013" t="str">
            <v>STC</v>
          </cell>
          <cell r="AU1013" t="str">
            <v>ESNEYDER CARRANZA ORTIZ</v>
          </cell>
          <cell r="AV1013">
            <v>44750</v>
          </cell>
        </row>
        <row r="1014">
          <cell r="AK1014">
            <v>2794</v>
          </cell>
          <cell r="AL1014" t="str">
            <v>20221400279213
20221400304203</v>
          </cell>
          <cell r="AM1014">
            <v>44749</v>
          </cell>
          <cell r="AN1014">
            <v>2794</v>
          </cell>
          <cell r="AO1014">
            <v>2021</v>
          </cell>
          <cell r="AP1014" t="str">
            <v>ARNOLDO RIAÑO ARCINIEGAS</v>
          </cell>
          <cell r="AQ1014" t="str">
            <v>Suspender el contrato</v>
          </cell>
          <cell r="AR1014">
            <v>44749</v>
          </cell>
          <cell r="AS1014" t="str">
            <v>julio</v>
          </cell>
          <cell r="AT1014" t="str">
            <v>STRD</v>
          </cell>
          <cell r="AU1014" t="str">
            <v>JIMMY DAIMER URBANO JIMENEZ</v>
          </cell>
          <cell r="AV1014" t="str">
            <v>09/07/2022 hasta el 24/07/2022
25/07/2022 al 7/08/2022</v>
          </cell>
        </row>
        <row r="1015">
          <cell r="AK1015">
            <v>780</v>
          </cell>
          <cell r="AL1015">
            <v>20225200278413</v>
          </cell>
          <cell r="AM1015">
            <v>44749</v>
          </cell>
          <cell r="AN1015">
            <v>780</v>
          </cell>
          <cell r="AO1015">
            <v>2022</v>
          </cell>
          <cell r="AP1015" t="str">
            <v>ADRIANA MARCELA ANGEL RODRIGUEZ</v>
          </cell>
          <cell r="AQ1015" t="str">
            <v>Suspender el contrato</v>
          </cell>
          <cell r="AR1015">
            <v>44749</v>
          </cell>
          <cell r="AS1015" t="str">
            <v>julio</v>
          </cell>
          <cell r="AT1015" t="str">
            <v>STRD</v>
          </cell>
          <cell r="AU1015" t="str">
            <v>LAURA CATALINA LATORRE JIMENEZ</v>
          </cell>
          <cell r="AV1015" t="str">
            <v>12/07/2022 hasta el 22/07/2022</v>
          </cell>
        </row>
        <row r="1016">
          <cell r="AK1016">
            <v>2802</v>
          </cell>
          <cell r="AL1016">
            <v>20221400279253</v>
          </cell>
          <cell r="AM1016">
            <v>44749</v>
          </cell>
          <cell r="AN1016">
            <v>2802</v>
          </cell>
          <cell r="AO1016">
            <v>2021</v>
          </cell>
          <cell r="AP1016" t="str">
            <v>RAMIRO ANDRÉS ALZATE LUBO</v>
          </cell>
          <cell r="AQ1016" t="str">
            <v>Suspender el contrato</v>
          </cell>
          <cell r="AR1016">
            <v>44749</v>
          </cell>
          <cell r="AS1016" t="str">
            <v>julio</v>
          </cell>
          <cell r="AT1016" t="str">
            <v>STRD</v>
          </cell>
          <cell r="AU1016" t="str">
            <v>ANA LIZETH QUINTERO GALVIS</v>
          </cell>
          <cell r="AV1016" t="str">
            <v xml:space="preserve">09/07/2022 al 24/07/2022 </v>
          </cell>
        </row>
        <row r="1017">
          <cell r="AK1017">
            <v>2744</v>
          </cell>
          <cell r="AL1017">
            <v>20221400279033</v>
          </cell>
          <cell r="AM1017">
            <v>44749</v>
          </cell>
          <cell r="AN1017">
            <v>2744</v>
          </cell>
          <cell r="AO1017">
            <v>2021</v>
          </cell>
          <cell r="AP1017" t="str">
            <v>NESTOR WILLIAM ULLOA FORERO</v>
          </cell>
          <cell r="AQ1017" t="str">
            <v>Suspender el contrato</v>
          </cell>
          <cell r="AR1017">
            <v>44749</v>
          </cell>
          <cell r="AS1017" t="str">
            <v>julio</v>
          </cell>
          <cell r="AT1017" t="str">
            <v>STRD</v>
          </cell>
          <cell r="AU1017" t="str">
            <v>CLAUDIA LILIANA MUÑOZ BARAJAS</v>
          </cell>
          <cell r="AV1017" t="str">
            <v>09/07/2022 al 24/07/2022</v>
          </cell>
          <cell r="AW1017" t="str">
            <v>Publicado</v>
          </cell>
        </row>
        <row r="1018">
          <cell r="AK1018">
            <v>2751</v>
          </cell>
          <cell r="AL1018">
            <v>20221400278973</v>
          </cell>
          <cell r="AM1018">
            <v>44749</v>
          </cell>
          <cell r="AN1018">
            <v>2751</v>
          </cell>
          <cell r="AO1018">
            <v>2021</v>
          </cell>
          <cell r="AP1018" t="str">
            <v>CAROLINA LOZANO CUESTA</v>
          </cell>
          <cell r="AQ1018" t="str">
            <v>Suspender el contrato</v>
          </cell>
          <cell r="AR1018">
            <v>44749</v>
          </cell>
          <cell r="AS1018" t="str">
            <v>julio</v>
          </cell>
          <cell r="AT1018" t="str">
            <v>STRD</v>
          </cell>
          <cell r="AU1018" t="str">
            <v>OLGA LUCY BRAVO CASTRO</v>
          </cell>
          <cell r="AV1018" t="str">
            <v>09/07/2022 al 24/07/2022</v>
          </cell>
        </row>
        <row r="1019">
          <cell r="AK1019">
            <v>2807</v>
          </cell>
          <cell r="AL1019">
            <v>20224100281873</v>
          </cell>
          <cell r="AM1019">
            <v>44749</v>
          </cell>
          <cell r="AN1019">
            <v>2807</v>
          </cell>
          <cell r="AO1019">
            <v>2021</v>
          </cell>
          <cell r="AP1019" t="str">
            <v>CONSORCIO SANTA MARÍA 035</v>
          </cell>
          <cell r="AQ1019" t="str">
            <v>Modificacion</v>
          </cell>
          <cell r="AR1019">
            <v>44749</v>
          </cell>
          <cell r="AS1019" t="str">
            <v>julio</v>
          </cell>
          <cell r="AT1019" t="str">
            <v>STRD</v>
          </cell>
          <cell r="AU1019" t="str">
            <v>NILET TORRES CANDELARIO</v>
          </cell>
          <cell r="AW1019" t="e">
            <v>#N/A</v>
          </cell>
        </row>
        <row r="1020">
          <cell r="AK1020">
            <v>2887</v>
          </cell>
          <cell r="AL1020">
            <v>20224100281813</v>
          </cell>
          <cell r="AM1020">
            <v>44749</v>
          </cell>
          <cell r="AN1020">
            <v>2887</v>
          </cell>
          <cell r="AO1020">
            <v>2021</v>
          </cell>
          <cell r="AP1020" t="str">
            <v>ARQUITECTURA Y URBANISMO SXXI SAS</v>
          </cell>
          <cell r="AQ1020" t="str">
            <v>Modificacion</v>
          </cell>
          <cell r="AR1020">
            <v>44749</v>
          </cell>
          <cell r="AS1020" t="str">
            <v>julio</v>
          </cell>
          <cell r="AT1020" t="str">
            <v>STRD</v>
          </cell>
          <cell r="AU1020" t="str">
            <v>NILET TORRES CANDELARIO</v>
          </cell>
          <cell r="AW1020" t="e">
            <v>#N/A</v>
          </cell>
        </row>
        <row r="1021">
          <cell r="AK1021">
            <v>2813</v>
          </cell>
          <cell r="AL1021">
            <v>20221400281853</v>
          </cell>
          <cell r="AM1021">
            <v>44749</v>
          </cell>
          <cell r="AN1021">
            <v>2813</v>
          </cell>
          <cell r="AO1021">
            <v>2021</v>
          </cell>
          <cell r="AP1021" t="str">
            <v>Comercializadora Cardona Asociados S.A.S</v>
          </cell>
          <cell r="AQ1021" t="str">
            <v>Acta de liquidacion</v>
          </cell>
          <cell r="AR1021">
            <v>44749</v>
          </cell>
          <cell r="AS1021" t="str">
            <v>julio</v>
          </cell>
          <cell r="AT1021" t="str">
            <v>STRD</v>
          </cell>
          <cell r="AU1021" t="str">
            <v>SANDRA MILENA DELGADILLO VARGAS</v>
          </cell>
          <cell r="AW1021" t="str">
            <v>Publicado</v>
          </cell>
        </row>
        <row r="1022">
          <cell r="AK1022">
            <v>21</v>
          </cell>
          <cell r="AL1022">
            <v>20225100281563</v>
          </cell>
          <cell r="AM1022">
            <v>44750</v>
          </cell>
          <cell r="AN1022">
            <v>21</v>
          </cell>
          <cell r="AO1022">
            <v>2009</v>
          </cell>
          <cell r="AP1022" t="str">
            <v>FEDERACION COLOMBIANA DE FUTBOL</v>
          </cell>
          <cell r="AQ1022" t="str">
            <v>Poliza</v>
          </cell>
          <cell r="AR1022">
            <v>44750</v>
          </cell>
          <cell r="AS1022" t="str">
            <v>julio</v>
          </cell>
          <cell r="AT1022" t="str">
            <v>STRD</v>
          </cell>
          <cell r="AU1022" t="str">
            <v>LAURA CATALINA LATORRE JIMENEZ</v>
          </cell>
          <cell r="AW1022" t="e">
            <v>#N/A</v>
          </cell>
        </row>
        <row r="1023">
          <cell r="AK1023">
            <v>1018</v>
          </cell>
          <cell r="AL1023">
            <v>20225000277833</v>
          </cell>
          <cell r="AM1023">
            <v>44750</v>
          </cell>
          <cell r="AN1023">
            <v>1018</v>
          </cell>
          <cell r="AO1023">
            <v>2022</v>
          </cell>
          <cell r="AP1023" t="str">
            <v>CAMILA NICOL GARCIA LOAIZA</v>
          </cell>
          <cell r="AQ1023" t="str">
            <v>Modificacion</v>
          </cell>
          <cell r="AR1023">
            <v>44750</v>
          </cell>
          <cell r="AS1023" t="str">
            <v>julio</v>
          </cell>
          <cell r="AT1023" t="str">
            <v>STRD</v>
          </cell>
          <cell r="AU1023" t="str">
            <v>SANDRA MILENA DELGADILLO VARGAS</v>
          </cell>
          <cell r="AW1023" t="str">
            <v>Publicado</v>
          </cell>
        </row>
        <row r="1024">
          <cell r="AK1024">
            <v>2738</v>
          </cell>
          <cell r="AL1024">
            <v>20223000282033</v>
          </cell>
          <cell r="AM1024">
            <v>44750</v>
          </cell>
          <cell r="AN1024">
            <v>2738</v>
          </cell>
          <cell r="AO1024">
            <v>2017</v>
          </cell>
          <cell r="AP1024" t="str">
            <v>ASOCIACIÓN ENTIDAD MEDIO AMBIENTAL DE RECICLADORES -EMRS-ESP</v>
          </cell>
          <cell r="AQ1024" t="str">
            <v>Prorroga</v>
          </cell>
          <cell r="AR1024">
            <v>44750</v>
          </cell>
          <cell r="AS1024" t="str">
            <v>julio</v>
          </cell>
          <cell r="AT1024" t="str">
            <v>SAF</v>
          </cell>
          <cell r="AU1024" t="str">
            <v>FRANCY LORENA DUEÑAS PATARROYO</v>
          </cell>
          <cell r="AV1024">
            <v>44775</v>
          </cell>
          <cell r="AW1024" t="e">
            <v>#N/A</v>
          </cell>
        </row>
        <row r="1025">
          <cell r="AK1025">
            <v>2745</v>
          </cell>
          <cell r="AL1025">
            <v>20224000282933</v>
          </cell>
          <cell r="AM1025">
            <v>44659</v>
          </cell>
          <cell r="AN1025">
            <v>2745</v>
          </cell>
          <cell r="AO1025">
            <v>2021</v>
          </cell>
          <cell r="AP1025" t="str">
            <v>JAM INGENIERIA Y MEDIO AMBIENTE S.A.S</v>
          </cell>
          <cell r="AQ1025" t="str">
            <v>Modificacion</v>
          </cell>
          <cell r="AR1025">
            <v>44750</v>
          </cell>
          <cell r="AS1025" t="str">
            <v>julio</v>
          </cell>
          <cell r="AT1025" t="str">
            <v>STC</v>
          </cell>
          <cell r="AU1025" t="str">
            <v>DIANA CAROLINA CARDENAS SANCHEZ</v>
          </cell>
        </row>
        <row r="1026">
          <cell r="AK1026">
            <v>2619</v>
          </cell>
          <cell r="AL1026">
            <v>20225000282693</v>
          </cell>
          <cell r="AM1026">
            <v>44659</v>
          </cell>
          <cell r="AN1026">
            <v>2619</v>
          </cell>
          <cell r="AO1026">
            <v>2021</v>
          </cell>
          <cell r="AP1026" t="str">
            <v>LABORATORIO LORENA VEJARANO SAS </v>
          </cell>
          <cell r="AQ1026" t="str">
            <v>Prorroga</v>
          </cell>
          <cell r="AR1026">
            <v>44750</v>
          </cell>
          <cell r="AS1026" t="str">
            <v>julio</v>
          </cell>
          <cell r="AT1026" t="str">
            <v>STRD</v>
          </cell>
          <cell r="AU1026" t="str">
            <v>SANDRA MILENA DELGADILLO VARGAS</v>
          </cell>
          <cell r="AV1026">
            <v>44752</v>
          </cell>
        </row>
        <row r="1027">
          <cell r="AK1027">
            <v>2811</v>
          </cell>
          <cell r="AL1027">
            <v>20225000283323</v>
          </cell>
          <cell r="AM1027">
            <v>44750</v>
          </cell>
          <cell r="AN1027">
            <v>2811</v>
          </cell>
          <cell r="AO1027">
            <v>2021</v>
          </cell>
          <cell r="AP1027" t="str">
            <v>C I WARRIORS COMPANY SAS</v>
          </cell>
          <cell r="AQ1027" t="str">
            <v>Prorroga</v>
          </cell>
          <cell r="AR1027">
            <v>44750</v>
          </cell>
          <cell r="AS1027" t="str">
            <v>julio</v>
          </cell>
          <cell r="AT1027" t="str">
            <v>STRD</v>
          </cell>
          <cell r="AU1027" t="str">
            <v>JOHN ANDERSON MORENO PAREJA</v>
          </cell>
          <cell r="AV1027">
            <v>44754</v>
          </cell>
          <cell r="AW1027" t="str">
            <v>Publicado</v>
          </cell>
        </row>
        <row r="1028">
          <cell r="AK1028">
            <v>2684</v>
          </cell>
          <cell r="AL1028">
            <v>20226000284253</v>
          </cell>
          <cell r="AM1028">
            <v>44753</v>
          </cell>
          <cell r="AN1028">
            <v>2684</v>
          </cell>
          <cell r="AO1028">
            <v>2021</v>
          </cell>
          <cell r="AP1028" t="str">
            <v>AGUAS DE BOGOTA</v>
          </cell>
          <cell r="AQ1028" t="str">
            <v>Adicion/Prorroga</v>
          </cell>
          <cell r="AR1028">
            <v>44753</v>
          </cell>
          <cell r="AS1028" t="str">
            <v>julio</v>
          </cell>
          <cell r="AT1028" t="str">
            <v>STP</v>
          </cell>
          <cell r="AU1028" t="str">
            <v>JIMMY DAIMER URBANO JIMENEZ</v>
          </cell>
          <cell r="AV1028">
            <v>44755</v>
          </cell>
          <cell r="AW1028" t="str">
            <v>Publicado</v>
          </cell>
        </row>
        <row r="1029">
          <cell r="AK1029">
            <v>2009</v>
          </cell>
          <cell r="AL1029">
            <v>20226000199863</v>
          </cell>
          <cell r="AM1029">
            <v>44692</v>
          </cell>
          <cell r="AN1029">
            <v>2009</v>
          </cell>
          <cell r="AO1029">
            <v>2021</v>
          </cell>
          <cell r="AP1029" t="str">
            <v>MIRYAM JHOANA LORA ACOSTA</v>
          </cell>
          <cell r="AQ1029" t="str">
            <v>Ceder el contrato</v>
          </cell>
          <cell r="AR1029">
            <v>44753</v>
          </cell>
          <cell r="AS1029" t="str">
            <v>julio</v>
          </cell>
          <cell r="AT1029" t="str">
            <v>STP</v>
          </cell>
          <cell r="AU1029" t="str">
            <v>ESNEYDER CARRANZA ORTIZ</v>
          </cell>
          <cell r="AW1029" t="str">
            <v>Publicado</v>
          </cell>
        </row>
        <row r="1030">
          <cell r="AK1030">
            <v>2239</v>
          </cell>
          <cell r="AL1030">
            <v>20225000278153</v>
          </cell>
          <cell r="AM1030">
            <v>44692</v>
          </cell>
          <cell r="AN1030">
            <v>2239</v>
          </cell>
          <cell r="AO1030">
            <v>2021</v>
          </cell>
          <cell r="AP1030" t="str">
            <v xml:space="preserve">CARDENAS CHAGUALA EDWAR MAURICIO
</v>
          </cell>
          <cell r="AQ1030" t="str">
            <v>Suspender el contrato</v>
          </cell>
          <cell r="AR1030">
            <v>44753</v>
          </cell>
          <cell r="AS1030" t="str">
            <v>julio</v>
          </cell>
          <cell r="AT1030" t="str">
            <v>STRD</v>
          </cell>
          <cell r="AU1030" t="str">
            <v>ANA LIZETH QUINTERO GALVIS</v>
          </cell>
          <cell r="AV1030" t="str">
            <v>13/07/2022 y el 11/08/2022</v>
          </cell>
          <cell r="AW1030" t="str">
            <v>Publicado</v>
          </cell>
        </row>
        <row r="1031">
          <cell r="AK1031">
            <v>2715</v>
          </cell>
          <cell r="AL1031">
            <v>20226000284923</v>
          </cell>
          <cell r="AM1031">
            <v>44692</v>
          </cell>
          <cell r="AN1031">
            <v>2715</v>
          </cell>
          <cell r="AO1031">
            <v>2021</v>
          </cell>
          <cell r="AP1031" t="str">
            <v>COMERCIALIZADORA ELECTROMERO SAS</v>
          </cell>
          <cell r="AQ1031" t="str">
            <v>Modificacion</v>
          </cell>
          <cell r="AR1031">
            <v>44753</v>
          </cell>
          <cell r="AS1031" t="str">
            <v>julio</v>
          </cell>
          <cell r="AT1031" t="str">
            <v>STP</v>
          </cell>
          <cell r="AU1031" t="str">
            <v>OLGA LUCY BRAVO CASTRO</v>
          </cell>
          <cell r="AV1031">
            <v>44754</v>
          </cell>
          <cell r="AW1031" t="str">
            <v>Publicado</v>
          </cell>
        </row>
        <row r="1032">
          <cell r="AK1032">
            <v>2741</v>
          </cell>
          <cell r="AL1032">
            <v>20223120281203</v>
          </cell>
          <cell r="AM1032">
            <v>44692</v>
          </cell>
          <cell r="AN1032">
            <v>2741</v>
          </cell>
          <cell r="AO1032">
            <v>2021</v>
          </cell>
          <cell r="AP1032" t="str">
            <v>ASOCIACIÓN INTERNACIONAL DE CONSULTORÍA S.A.S</v>
          </cell>
          <cell r="AQ1032" t="str">
            <v>Acta de liquidacion</v>
          </cell>
          <cell r="AR1032">
            <v>44753</v>
          </cell>
          <cell r="AS1032" t="str">
            <v>julio</v>
          </cell>
          <cell r="AT1032" t="str">
            <v>SAF</v>
          </cell>
          <cell r="AU1032" t="str">
            <v>FRANCY LORENA DUEÑAS PATARROYO</v>
          </cell>
          <cell r="AW1032" t="e">
            <v>#N/A</v>
          </cell>
        </row>
        <row r="1033">
          <cell r="AK1033">
            <v>2511</v>
          </cell>
          <cell r="AL1033">
            <v>20223120279233</v>
          </cell>
          <cell r="AM1033">
            <v>44692</v>
          </cell>
          <cell r="AN1033">
            <v>2511</v>
          </cell>
          <cell r="AO1033">
            <v>2021</v>
          </cell>
          <cell r="AP1033" t="str">
            <v>COOMEVA EMERGENCIA MEDICA SERVICIO DE AMBULANCIA PREPAGADA SAS</v>
          </cell>
          <cell r="AQ1033" t="str">
            <v>Acta de liquidacion</v>
          </cell>
          <cell r="AR1033">
            <v>44753</v>
          </cell>
          <cell r="AS1033" t="str">
            <v>julio</v>
          </cell>
          <cell r="AT1033" t="str">
            <v>SAF</v>
          </cell>
          <cell r="AU1033" t="str">
            <v xml:space="preserve">OSCAR ALEXANDER MESA MESA </v>
          </cell>
        </row>
        <row r="1034">
          <cell r="AK1034">
            <v>2758</v>
          </cell>
          <cell r="AL1034">
            <v>20224100285253</v>
          </cell>
          <cell r="AM1034">
            <v>44754</v>
          </cell>
          <cell r="AN1034">
            <v>2758</v>
          </cell>
          <cell r="AO1034">
            <v>2021</v>
          </cell>
          <cell r="AP1034" t="str">
            <v>PARALELO 621 GERENCIA DISEÑO Y CONSTRUCCION</v>
          </cell>
          <cell r="AQ1034" t="str">
            <v>Poliza</v>
          </cell>
          <cell r="AR1034">
            <v>44754</v>
          </cell>
          <cell r="AS1034" t="str">
            <v>julio</v>
          </cell>
          <cell r="AT1034" t="str">
            <v>STC</v>
          </cell>
          <cell r="AU1034" t="str">
            <v>MONICA DANIELA ARAUJO MOJICA</v>
          </cell>
          <cell r="AW1034" t="e">
            <v>#N/A</v>
          </cell>
        </row>
        <row r="1035">
          <cell r="AK1035">
            <v>2715</v>
          </cell>
          <cell r="AL1035" t="str">
            <v>20226000285573
20226000286003</v>
          </cell>
          <cell r="AM1035">
            <v>44754</v>
          </cell>
          <cell r="AN1035">
            <v>2715</v>
          </cell>
          <cell r="AO1035">
            <v>2021</v>
          </cell>
          <cell r="AP1035" t="str">
            <v xml:space="preserve">COMERCIALIZADORA  ELECTROMERO S.A.S. </v>
          </cell>
          <cell r="AQ1035" t="str">
            <v>Prorroga</v>
          </cell>
          <cell r="AR1035">
            <v>44754</v>
          </cell>
          <cell r="AS1035" t="str">
            <v>julio</v>
          </cell>
          <cell r="AT1035" t="str">
            <v>STP</v>
          </cell>
          <cell r="AU1035" t="str">
            <v>OLGA LUCY BRAVO CASTRO</v>
          </cell>
          <cell r="AV1035">
            <v>44754</v>
          </cell>
          <cell r="AW1035" t="str">
            <v>Publicado</v>
          </cell>
        </row>
        <row r="1036">
          <cell r="AK1036">
            <v>3053</v>
          </cell>
          <cell r="AL1036">
            <v>20225200286563</v>
          </cell>
          <cell r="AM1036">
            <v>44755</v>
          </cell>
          <cell r="AN1036">
            <v>3053</v>
          </cell>
          <cell r="AO1036">
            <v>2019</v>
          </cell>
          <cell r="AP1036" t="str">
            <v>UNION TEMPORAL IDRD ECARGO 2019</v>
          </cell>
          <cell r="AQ1036" t="str">
            <v>Adicion/Prorroga</v>
          </cell>
          <cell r="AR1036">
            <v>44755</v>
          </cell>
          <cell r="AS1036" t="str">
            <v>julio</v>
          </cell>
          <cell r="AT1036" t="str">
            <v>STRD</v>
          </cell>
          <cell r="AU1036" t="str">
            <v>SANDRA MILENA DELGADILLO VARGAS</v>
          </cell>
          <cell r="AV1036">
            <v>44742</v>
          </cell>
        </row>
        <row r="1037">
          <cell r="AK1037">
            <v>1693</v>
          </cell>
          <cell r="AL1037">
            <v>20223500286723</v>
          </cell>
          <cell r="AM1037">
            <v>44755</v>
          </cell>
          <cell r="AN1037">
            <v>1693</v>
          </cell>
          <cell r="AO1037">
            <v>2022</v>
          </cell>
          <cell r="AP1037" t="str">
            <v>ORACLE COLOMBIA</v>
          </cell>
          <cell r="AQ1037" t="str">
            <v>Poliza</v>
          </cell>
          <cell r="AR1037">
            <v>44755</v>
          </cell>
          <cell r="AS1037" t="str">
            <v>julio</v>
          </cell>
          <cell r="AT1037" t="str">
            <v>SAF</v>
          </cell>
          <cell r="AU1037" t="str">
            <v>SILVIA JULIANA MANRIQUE FLOREZ</v>
          </cell>
          <cell r="AW1037" t="str">
            <v>Publicado</v>
          </cell>
        </row>
        <row r="1038">
          <cell r="AK1038">
            <v>731</v>
          </cell>
          <cell r="AL1038">
            <v>2022500028755</v>
          </cell>
          <cell r="AM1038">
            <v>44755</v>
          </cell>
          <cell r="AN1038">
            <v>731</v>
          </cell>
          <cell r="AO1038">
            <v>2022</v>
          </cell>
          <cell r="AP1038" t="str">
            <v>ANGELA MARIA ROJAS PINZON A JENIFFER ANDREA CALLEJAS REUTO</v>
          </cell>
          <cell r="AQ1038" t="str">
            <v>Ceder el contrato</v>
          </cell>
          <cell r="AR1038">
            <v>44755</v>
          </cell>
          <cell r="AS1038" t="str">
            <v>julio</v>
          </cell>
          <cell r="AT1038" t="str">
            <v>STRD</v>
          </cell>
          <cell r="AU1038" t="str">
            <v>ANA LIZETH QUINTERO GALVIS</v>
          </cell>
          <cell r="AV1038">
            <v>44757</v>
          </cell>
          <cell r="AW1038" t="str">
            <v>Publicado</v>
          </cell>
        </row>
        <row r="1039">
          <cell r="AK1039">
            <v>1503</v>
          </cell>
          <cell r="AL1039">
            <v>20222100198902</v>
          </cell>
          <cell r="AM1039">
            <v>44755</v>
          </cell>
          <cell r="AN1039">
            <v>1503</v>
          </cell>
          <cell r="AO1039">
            <v>2022</v>
          </cell>
          <cell r="AP1039" t="str">
            <v>JORDY DAVID REYES SAAVEDRA</v>
          </cell>
          <cell r="AQ1039" t="str">
            <v>Poliza</v>
          </cell>
          <cell r="AR1039">
            <v>44756</v>
          </cell>
          <cell r="AS1039" t="str">
            <v>julio</v>
          </cell>
          <cell r="AU1039" t="str">
            <v>MONICA DANIELA ARAUJO MOJICA</v>
          </cell>
        </row>
        <row r="1040">
          <cell r="AK1040">
            <v>982</v>
          </cell>
          <cell r="AL1040">
            <v>20225000287543</v>
          </cell>
          <cell r="AM1040">
            <v>44756</v>
          </cell>
          <cell r="AN1040">
            <v>982</v>
          </cell>
          <cell r="AO1040">
            <v>2022</v>
          </cell>
          <cell r="AP1040" t="str">
            <v>DRADA POSSO LUISA FERNANDA</v>
          </cell>
          <cell r="AQ1040" t="str">
            <v>Ajustar nueva fecha de terminacion</v>
          </cell>
          <cell r="AR1040">
            <v>44756</v>
          </cell>
          <cell r="AS1040" t="str">
            <v>julio</v>
          </cell>
          <cell r="AT1040" t="str">
            <v>STRD</v>
          </cell>
          <cell r="AU1040" t="str">
            <v>ANA LIZETH QUINTERO GALVIS</v>
          </cell>
          <cell r="AW1040" t="str">
            <v>Publicado</v>
          </cell>
        </row>
        <row r="1041">
          <cell r="AK1041">
            <v>1457</v>
          </cell>
          <cell r="AL1041">
            <v>20225100287093</v>
          </cell>
          <cell r="AM1041">
            <v>44756</v>
          </cell>
          <cell r="AN1041">
            <v>1457</v>
          </cell>
          <cell r="AO1041">
            <v>2022</v>
          </cell>
          <cell r="AP1041" t="str">
            <v xml:space="preserve">JHON ADER HURTADO DELGADO </v>
          </cell>
          <cell r="AQ1041" t="str">
            <v>Ajustar nueva fecha de terminacion</v>
          </cell>
          <cell r="AR1041">
            <v>44756</v>
          </cell>
          <cell r="AS1041" t="str">
            <v>julio</v>
          </cell>
          <cell r="AT1041" t="str">
            <v>STRD</v>
          </cell>
          <cell r="AU1041" t="str">
            <v>MONICA DANIELA ARAUJO MOJICA</v>
          </cell>
        </row>
        <row r="1042">
          <cell r="AK1042">
            <v>2728</v>
          </cell>
          <cell r="AL1042">
            <v>20226000289043</v>
          </cell>
          <cell r="AM1042">
            <v>44756</v>
          </cell>
          <cell r="AN1042">
            <v>2728</v>
          </cell>
          <cell r="AO1042">
            <v>2021</v>
          </cell>
          <cell r="AP1042" t="str">
            <v>EQUIVER S.A.S.</v>
          </cell>
          <cell r="AQ1042" t="str">
            <v>Adicion/Prorroga</v>
          </cell>
          <cell r="AR1042">
            <v>44756</v>
          </cell>
          <cell r="AS1042" t="str">
            <v>julio</v>
          </cell>
          <cell r="AT1042" t="str">
            <v>STP</v>
          </cell>
          <cell r="AU1042" t="str">
            <v>SILVIA JULIANA MANRIQUE FLOREZ</v>
          </cell>
          <cell r="AV1042">
            <v>44756</v>
          </cell>
        </row>
        <row r="1043">
          <cell r="AK1043">
            <v>338</v>
          </cell>
          <cell r="AL1043">
            <v>20224000289323</v>
          </cell>
          <cell r="AM1043">
            <v>44757</v>
          </cell>
          <cell r="AN1043">
            <v>338</v>
          </cell>
          <cell r="AO1043">
            <v>2022</v>
          </cell>
          <cell r="AP1043" t="str">
            <v>LIDY JOHANNA FORERO OLARTE A JAVIER FERNANDO ZAMORA PARRA</v>
          </cell>
          <cell r="AQ1043" t="str">
            <v>Ceder el contrato</v>
          </cell>
          <cell r="AR1043">
            <v>44757</v>
          </cell>
          <cell r="AS1043" t="str">
            <v>julio</v>
          </cell>
          <cell r="AT1043" t="str">
            <v>STC</v>
          </cell>
          <cell r="AU1043" t="str">
            <v>JIMMY DAIMER URBANO JIMENEZ</v>
          </cell>
          <cell r="AV1043">
            <v>44761</v>
          </cell>
          <cell r="AW1043" t="str">
            <v>Publicado</v>
          </cell>
        </row>
        <row r="1044">
          <cell r="AK1044">
            <v>2709</v>
          </cell>
          <cell r="AL1044">
            <v>20224200288773</v>
          </cell>
          <cell r="AM1044">
            <v>44757</v>
          </cell>
          <cell r="AN1044">
            <v>2709</v>
          </cell>
          <cell r="AO1044">
            <v>2021</v>
          </cell>
          <cell r="AP1044" t="str">
            <v xml:space="preserve">INCIVILES ASOCIADOS S.A.S
</v>
          </cell>
          <cell r="AQ1044" t="str">
            <v>Poliza</v>
          </cell>
          <cell r="AR1044">
            <v>44757</v>
          </cell>
          <cell r="AS1044" t="str">
            <v>julio</v>
          </cell>
          <cell r="AT1044" t="str">
            <v>STC</v>
          </cell>
          <cell r="AU1044" t="str">
            <v>MONICA DANIELA ARAUJO MOJICA</v>
          </cell>
          <cell r="AW1044" t="str">
            <v>Publicado</v>
          </cell>
        </row>
        <row r="1045">
          <cell r="AK1045">
            <v>2636</v>
          </cell>
          <cell r="AL1045">
            <v>20225100290633</v>
          </cell>
          <cell r="AM1045">
            <v>44760</v>
          </cell>
          <cell r="AN1045">
            <v>2636</v>
          </cell>
          <cell r="AO1045">
            <v>2021</v>
          </cell>
          <cell r="AP1045" t="str">
            <v>FABRICAMOS SU SUDADERA LTDA</v>
          </cell>
          <cell r="AQ1045" t="str">
            <v>Adicion/Prorroga</v>
          </cell>
          <cell r="AR1045">
            <v>44760</v>
          </cell>
          <cell r="AS1045" t="str">
            <v>julio</v>
          </cell>
          <cell r="AT1045" t="str">
            <v>STRD</v>
          </cell>
          <cell r="AU1045" t="str">
            <v>KAREN ELIANA RINCON ESCOBAR</v>
          </cell>
          <cell r="AV1045">
            <v>44763</v>
          </cell>
        </row>
        <row r="1046">
          <cell r="AK1046">
            <v>1229</v>
          </cell>
          <cell r="AL1046">
            <v>20225000290563</v>
          </cell>
          <cell r="AM1046">
            <v>44760</v>
          </cell>
          <cell r="AN1046">
            <v>1229</v>
          </cell>
          <cell r="AO1046">
            <v>2022</v>
          </cell>
          <cell r="AP1046" t="str">
            <v>LAURA SOFIA MUÑETON TAMAYO a  DANIELA CASIERRA CANO</v>
          </cell>
          <cell r="AQ1046" t="str">
            <v>Ceder el contrato</v>
          </cell>
          <cell r="AR1046">
            <v>44760</v>
          </cell>
          <cell r="AS1046" t="str">
            <v>julio</v>
          </cell>
          <cell r="AT1046" t="str">
            <v>STRD</v>
          </cell>
          <cell r="AU1046" t="str">
            <v>ESNEYDER CARRANZA ORTIZ</v>
          </cell>
          <cell r="AV1046">
            <v>44765</v>
          </cell>
        </row>
        <row r="1047">
          <cell r="AK1047">
            <v>1239</v>
          </cell>
          <cell r="AL1047">
            <v>20225000289473</v>
          </cell>
          <cell r="AM1047">
            <v>44760</v>
          </cell>
          <cell r="AN1047">
            <v>1239</v>
          </cell>
          <cell r="AO1047">
            <v>2022</v>
          </cell>
          <cell r="AP1047" t="str">
            <v xml:space="preserve">JHON PAUL TRIANA VALLEJOS
</v>
          </cell>
          <cell r="AQ1047" t="str">
            <v>Modificacion</v>
          </cell>
          <cell r="AR1047">
            <v>44760</v>
          </cell>
          <cell r="AS1047" t="str">
            <v>julio</v>
          </cell>
          <cell r="AT1047" t="str">
            <v>STRD</v>
          </cell>
          <cell r="AU1047" t="str">
            <v>SANDRA MILENA DELGADILLO VARGAS</v>
          </cell>
        </row>
        <row r="1048">
          <cell r="AK1048">
            <v>1615</v>
          </cell>
          <cell r="AL1048">
            <v>20225000285263</v>
          </cell>
          <cell r="AM1048">
            <v>44760</v>
          </cell>
          <cell r="AN1048">
            <v>1615</v>
          </cell>
          <cell r="AO1048">
            <v>2022</v>
          </cell>
          <cell r="AP1048" t="str">
            <v>SANDRA MARIA DEL PILAR ALDANA BERNAL</v>
          </cell>
          <cell r="AQ1048" t="str">
            <v>Acta de liquidacion</v>
          </cell>
          <cell r="AR1048">
            <v>44760</v>
          </cell>
          <cell r="AS1048" t="str">
            <v>julio</v>
          </cell>
          <cell r="AT1048" t="str">
            <v>STRD</v>
          </cell>
          <cell r="AU1048" t="str">
            <v>JENNIFER ANDREA CALLEJAS REUTO</v>
          </cell>
        </row>
        <row r="1049">
          <cell r="AK1049">
            <v>289</v>
          </cell>
          <cell r="AL1049">
            <v>20225000285263</v>
          </cell>
          <cell r="AM1049">
            <v>44760</v>
          </cell>
          <cell r="AN1049">
            <v>289</v>
          </cell>
          <cell r="AO1049">
            <v>2021</v>
          </cell>
          <cell r="AP1049" t="str">
            <v>KAREN YINNETH CRUZ MORENO</v>
          </cell>
          <cell r="AQ1049" t="str">
            <v>Acta de liquidacion</v>
          </cell>
          <cell r="AR1049">
            <v>44760</v>
          </cell>
          <cell r="AS1049" t="str">
            <v>julio</v>
          </cell>
          <cell r="AT1049" t="str">
            <v>STRD</v>
          </cell>
          <cell r="AU1049" t="str">
            <v>JENNIFER ANDREA CALLEJAS REUTO</v>
          </cell>
        </row>
        <row r="1050">
          <cell r="AK1050">
            <v>3699</v>
          </cell>
          <cell r="AL1050">
            <v>20222100202952</v>
          </cell>
          <cell r="AM1050">
            <v>44760</v>
          </cell>
          <cell r="AN1050">
            <v>3699</v>
          </cell>
          <cell r="AO1050">
            <v>2019</v>
          </cell>
          <cell r="AP1050" t="str">
            <v>CONSORCIO COMETAS 2020 R.L.</v>
          </cell>
          <cell r="AQ1050" t="str">
            <v>Poliza</v>
          </cell>
          <cell r="AR1050">
            <v>44760</v>
          </cell>
          <cell r="AS1050" t="str">
            <v>julio</v>
          </cell>
          <cell r="AU1050" t="str">
            <v>LAURA CATALINA LATORRE JIMENEZ</v>
          </cell>
          <cell r="AW1050" t="e">
            <v>#N/A</v>
          </cell>
        </row>
        <row r="1051">
          <cell r="AK1051">
            <v>1239</v>
          </cell>
          <cell r="AL1051">
            <v>20225000289473</v>
          </cell>
          <cell r="AM1051">
            <v>44756</v>
          </cell>
          <cell r="AN1051">
            <v>1239</v>
          </cell>
          <cell r="AO1051">
            <v>2022</v>
          </cell>
          <cell r="AP1051" t="str">
            <v>JOHANNA ESCOBAR PINZÓN</v>
          </cell>
          <cell r="AQ1051" t="str">
            <v>Modificacion</v>
          </cell>
          <cell r="AR1051">
            <v>44760</v>
          </cell>
          <cell r="AS1051" t="str">
            <v>julio</v>
          </cell>
          <cell r="AT1051" t="str">
            <v>STRD</v>
          </cell>
          <cell r="AU1051" t="str">
            <v>SANDRA MILENA DELGADILLO VARGAS</v>
          </cell>
          <cell r="AW1051" t="str">
            <v>Publicado</v>
          </cell>
        </row>
        <row r="1052">
          <cell r="AK1052">
            <v>2856</v>
          </cell>
          <cell r="AL1052">
            <v>20225000289713</v>
          </cell>
          <cell r="AM1052">
            <v>44755</v>
          </cell>
          <cell r="AN1052">
            <v>2856</v>
          </cell>
          <cell r="AO1052">
            <v>2020</v>
          </cell>
          <cell r="AP1052" t="str">
            <v>FACOMED</v>
          </cell>
          <cell r="AQ1052" t="str">
            <v>Rta Facomed</v>
          </cell>
          <cell r="AR1052" t="str">
            <v>18/0/7/2022</v>
          </cell>
          <cell r="AS1052" t="str">
            <v>18/0/7/2022</v>
          </cell>
          <cell r="AT1052" t="str">
            <v>STRD</v>
          </cell>
          <cell r="AU1052" t="str">
            <v>MARTHA FENIVER POLANIA VANEGAS</v>
          </cell>
        </row>
        <row r="1053">
          <cell r="AK1053">
            <v>338</v>
          </cell>
          <cell r="AL1053">
            <v>20224000289323</v>
          </cell>
          <cell r="AM1053">
            <v>44756</v>
          </cell>
          <cell r="AN1053">
            <v>338</v>
          </cell>
          <cell r="AO1053">
            <v>2022</v>
          </cell>
          <cell r="AP1053" t="str">
            <v>JAVIER FERNANDO ZAMORA PARRA</v>
          </cell>
          <cell r="AQ1053" t="str">
            <v>Ceder el contrato</v>
          </cell>
          <cell r="AR1053">
            <v>44760</v>
          </cell>
          <cell r="AS1053" t="str">
            <v>julio</v>
          </cell>
          <cell r="AT1053" t="str">
            <v>STC</v>
          </cell>
          <cell r="AU1053" t="str">
            <v>JIMMY DAIMER URBANO JIMENEZ</v>
          </cell>
          <cell r="AV1053">
            <v>44761</v>
          </cell>
          <cell r="AW1053" t="str">
            <v>Publicado</v>
          </cell>
        </row>
        <row r="1054">
          <cell r="AK1054">
            <v>240</v>
          </cell>
          <cell r="AL1054">
            <v>20224000291443</v>
          </cell>
          <cell r="AM1054">
            <v>44760</v>
          </cell>
          <cell r="AN1054">
            <v>240</v>
          </cell>
          <cell r="AO1054">
            <v>2022</v>
          </cell>
          <cell r="AP1054" t="str">
            <v>MARIA PAULA ROJAS AMAYA</v>
          </cell>
          <cell r="AQ1054" t="str">
            <v>Adicion/Prorroga</v>
          </cell>
          <cell r="AR1054">
            <v>44760</v>
          </cell>
          <cell r="AS1054" t="str">
            <v>julio</v>
          </cell>
          <cell r="AT1054" t="str">
            <v>STC</v>
          </cell>
          <cell r="AU1054" t="str">
            <v>ESNEYDER CARRANZA ORTIZ</v>
          </cell>
          <cell r="AV1054">
            <v>44823</v>
          </cell>
        </row>
        <row r="1055">
          <cell r="AK1055">
            <v>239</v>
          </cell>
          <cell r="AL1055">
            <v>20224000291413</v>
          </cell>
          <cell r="AM1055">
            <v>44760</v>
          </cell>
          <cell r="AN1055">
            <v>239</v>
          </cell>
          <cell r="AO1055">
            <v>2022</v>
          </cell>
          <cell r="AP1055" t="str">
            <v>MARIA JOSÉ PÉREZ HOYOS</v>
          </cell>
          <cell r="AQ1055" t="str">
            <v>Adicion/Prorroga</v>
          </cell>
          <cell r="AR1055">
            <v>44760</v>
          </cell>
          <cell r="AS1055" t="str">
            <v>julio</v>
          </cell>
          <cell r="AT1055" t="str">
            <v>STC</v>
          </cell>
          <cell r="AU1055" t="str">
            <v>OLGA LUCY BRAVO CASTRO</v>
          </cell>
          <cell r="AV1055">
            <v>44822</v>
          </cell>
          <cell r="AW1055" t="str">
            <v>Publicado</v>
          </cell>
        </row>
        <row r="1056">
          <cell r="AK1056">
            <v>235</v>
          </cell>
          <cell r="AL1056" t="str">
            <v>20224000291373/20224000350953</v>
          </cell>
          <cell r="AM1056" t="str">
            <v>18/07/2022  25/08/2022</v>
          </cell>
          <cell r="AN1056">
            <v>235</v>
          </cell>
          <cell r="AO1056">
            <v>2022</v>
          </cell>
          <cell r="AP1056" t="str">
            <v>KAREN VIVIANA RATIVA SAENZ</v>
          </cell>
          <cell r="AQ1056" t="str">
            <v>Adicion/Prorroga</v>
          </cell>
          <cell r="AR1056">
            <v>44760</v>
          </cell>
          <cell r="AS1056" t="str">
            <v>julio</v>
          </cell>
          <cell r="AT1056" t="str">
            <v>STC</v>
          </cell>
          <cell r="AU1056" t="str">
            <v>SILVIA JULIANA MANRIQUE FLOREZ</v>
          </cell>
          <cell r="AV1056">
            <v>44816</v>
          </cell>
        </row>
        <row r="1057">
          <cell r="AK1057">
            <v>141</v>
          </cell>
          <cell r="AL1057">
            <v>20224000291233</v>
          </cell>
          <cell r="AM1057">
            <v>44760</v>
          </cell>
          <cell r="AN1057">
            <v>141</v>
          </cell>
          <cell r="AO1057">
            <v>2022</v>
          </cell>
          <cell r="AP1057" t="str">
            <v>ALEX SEBASTIAN PULIDO GAITAN</v>
          </cell>
          <cell r="AQ1057" t="str">
            <v>Adicion/Prorroga</v>
          </cell>
          <cell r="AR1057">
            <v>44760</v>
          </cell>
          <cell r="AS1057" t="str">
            <v>julio</v>
          </cell>
          <cell r="AT1057" t="str">
            <v>STC</v>
          </cell>
          <cell r="AU1057" t="str">
            <v>SILVIA JULIANA MANRIQUE FLOREZ</v>
          </cell>
          <cell r="AV1057">
            <v>44817</v>
          </cell>
        </row>
        <row r="1058">
          <cell r="AK1058">
            <v>693</v>
          </cell>
          <cell r="AL1058">
            <v>20224000291333</v>
          </cell>
          <cell r="AM1058">
            <v>44760</v>
          </cell>
          <cell r="AN1058">
            <v>693</v>
          </cell>
          <cell r="AO1058">
            <v>2022</v>
          </cell>
          <cell r="AP1058" t="str">
            <v>ANDREA PATRICIA FUENTES GUERRERO</v>
          </cell>
          <cell r="AQ1058" t="str">
            <v>Adicion/Prorroga</v>
          </cell>
          <cell r="AR1058">
            <v>44761</v>
          </cell>
          <cell r="AS1058" t="str">
            <v>julio</v>
          </cell>
          <cell r="AT1058" t="str">
            <v>STC</v>
          </cell>
          <cell r="AU1058" t="str">
            <v>OLGA LUCY BRAVO CASTRO</v>
          </cell>
          <cell r="AV1058">
            <v>44821</v>
          </cell>
        </row>
        <row r="1059">
          <cell r="AK1059">
            <v>2724</v>
          </cell>
          <cell r="AL1059">
            <v>20223000292113</v>
          </cell>
          <cell r="AM1059">
            <v>44761</v>
          </cell>
          <cell r="AN1059">
            <v>2724</v>
          </cell>
          <cell r="AO1059">
            <v>2021</v>
          </cell>
          <cell r="AP1059" t="str">
            <v>SERVICIOS Y SUMINISTROSINSTITUCIONALES SAS</v>
          </cell>
          <cell r="AQ1059" t="str">
            <v>Prorroga</v>
          </cell>
          <cell r="AR1059">
            <v>44761</v>
          </cell>
          <cell r="AS1059" t="str">
            <v>julio</v>
          </cell>
          <cell r="AT1059" t="str">
            <v>SAF</v>
          </cell>
          <cell r="AU1059" t="str">
            <v>OLGA LUCY BRAVO CASTRO</v>
          </cell>
          <cell r="AV1059">
            <v>44762</v>
          </cell>
          <cell r="AW1059" t="str">
            <v>Publicado</v>
          </cell>
        </row>
        <row r="1060">
          <cell r="AK1060">
            <v>344</v>
          </cell>
          <cell r="AL1060">
            <v>20224100291483</v>
          </cell>
          <cell r="AM1060">
            <v>44761</v>
          </cell>
          <cell r="AN1060">
            <v>344</v>
          </cell>
          <cell r="AO1060">
            <v>2022</v>
          </cell>
          <cell r="AP1060" t="str">
            <v>EDER ALEIXO ROMERO PEDRAZA</v>
          </cell>
          <cell r="AQ1060" t="str">
            <v>Terminacion anticipada</v>
          </cell>
          <cell r="AR1060">
            <v>44761</v>
          </cell>
          <cell r="AS1060" t="str">
            <v>julio</v>
          </cell>
          <cell r="AT1060" t="str">
            <v>STC</v>
          </cell>
          <cell r="AU1060" t="str">
            <v>JOHN ANDERSON MORENO PAREJA</v>
          </cell>
          <cell r="AV1060">
            <v>44767</v>
          </cell>
        </row>
        <row r="1061">
          <cell r="AK1061">
            <v>138</v>
          </cell>
          <cell r="AL1061">
            <v>20225100246053</v>
          </cell>
          <cell r="AM1061">
            <v>44761</v>
          </cell>
          <cell r="AN1061">
            <v>138</v>
          </cell>
          <cell r="AO1061">
            <v>2021</v>
          </cell>
          <cell r="AP1061" t="str">
            <v>PINZON ÑUSTES OSCAR JAIR</v>
          </cell>
          <cell r="AQ1061" t="str">
            <v>Prorroga</v>
          </cell>
          <cell r="AR1061">
            <v>44761</v>
          </cell>
          <cell r="AS1061" t="str">
            <v>julio</v>
          </cell>
          <cell r="AT1061" t="str">
            <v>STRD</v>
          </cell>
          <cell r="AU1061" t="str">
            <v>SILVIA JULIANA MANRIQUE FLOREZ</v>
          </cell>
          <cell r="AV1061">
            <v>44767</v>
          </cell>
        </row>
        <row r="1062">
          <cell r="AK1062">
            <v>1539</v>
          </cell>
          <cell r="AL1062">
            <v>20225200244383</v>
          </cell>
          <cell r="AM1062">
            <v>44761</v>
          </cell>
          <cell r="AN1062">
            <v>1539</v>
          </cell>
          <cell r="AO1062">
            <v>2021</v>
          </cell>
          <cell r="AP1062" t="str">
            <v>DAVID ANDRÉS MARTÍNEZ MONDRAGÓN</v>
          </cell>
          <cell r="AQ1062" t="str">
            <v>Prorroga</v>
          </cell>
          <cell r="AR1062">
            <v>44761</v>
          </cell>
          <cell r="AS1062" t="str">
            <v>julio</v>
          </cell>
          <cell r="AT1062" t="str">
            <v>STRD</v>
          </cell>
          <cell r="AU1062" t="str">
            <v>SILVIA JULIANA MANRIQUE FLOREZ</v>
          </cell>
          <cell r="AV1062">
            <v>44764</v>
          </cell>
          <cell r="AW1062" t="str">
            <v>Publicado</v>
          </cell>
        </row>
        <row r="1063">
          <cell r="AK1063">
            <v>2322</v>
          </cell>
          <cell r="AL1063">
            <v>20225200244003</v>
          </cell>
          <cell r="AM1063">
            <v>44761</v>
          </cell>
          <cell r="AN1063">
            <v>2322</v>
          </cell>
          <cell r="AO1063">
            <v>2021</v>
          </cell>
          <cell r="AP1063" t="str">
            <v>RODRIGUEZ BAHAMON DIANA ALEXANDRA</v>
          </cell>
          <cell r="AQ1063" t="str">
            <v>Prorroga</v>
          </cell>
          <cell r="AR1063">
            <v>44761</v>
          </cell>
          <cell r="AS1063" t="str">
            <v>julio</v>
          </cell>
          <cell r="AT1063" t="str">
            <v>STRD</v>
          </cell>
          <cell r="AU1063" t="str">
            <v xml:space="preserve">JENNIFFER ANDREA CALLEJA REUTO </v>
          </cell>
          <cell r="AW1063" t="str">
            <v>Publicado</v>
          </cell>
        </row>
        <row r="1064">
          <cell r="AK1064">
            <v>1649</v>
          </cell>
          <cell r="AL1064">
            <v>20225200243913</v>
          </cell>
          <cell r="AM1064">
            <v>44761</v>
          </cell>
          <cell r="AN1064">
            <v>1649</v>
          </cell>
          <cell r="AO1064">
            <v>2021</v>
          </cell>
          <cell r="AP1064" t="str">
            <v>CASTRO CASAS HEIMER ARMANDO</v>
          </cell>
          <cell r="AQ1064" t="str">
            <v>Prorroga</v>
          </cell>
          <cell r="AR1064">
            <v>44761</v>
          </cell>
          <cell r="AS1064" t="str">
            <v>julio</v>
          </cell>
          <cell r="AT1064" t="str">
            <v>STRD</v>
          </cell>
          <cell r="AU1064" t="str">
            <v xml:space="preserve">JENNIFFER ANDREA CALLEJA REUTO </v>
          </cell>
          <cell r="AV1064">
            <v>44767</v>
          </cell>
          <cell r="AW1064" t="str">
            <v>Publicado</v>
          </cell>
        </row>
        <row r="1065">
          <cell r="AK1065">
            <v>1892</v>
          </cell>
          <cell r="AL1065">
            <v>20225000294343</v>
          </cell>
          <cell r="AM1065">
            <v>44763</v>
          </cell>
          <cell r="AN1065">
            <v>1892</v>
          </cell>
          <cell r="AO1065">
            <v>2021</v>
          </cell>
          <cell r="AP1065" t="str">
            <v>JORGE MARIO RODRIGUEZ VARGAS</v>
          </cell>
          <cell r="AQ1065" t="str">
            <v>Acta de liquidacion</v>
          </cell>
          <cell r="AR1065">
            <v>44763</v>
          </cell>
          <cell r="AS1065" t="str">
            <v>julio</v>
          </cell>
          <cell r="AT1065" t="str">
            <v>STRD</v>
          </cell>
          <cell r="AU1065" t="str">
            <v xml:space="preserve">OSCAR ALEXANDER MESA MESA </v>
          </cell>
        </row>
        <row r="1066">
          <cell r="AK1066">
            <v>1910</v>
          </cell>
          <cell r="AL1066">
            <v>20225000293583</v>
          </cell>
          <cell r="AM1066">
            <v>44763</v>
          </cell>
          <cell r="AN1066">
            <v>1910</v>
          </cell>
          <cell r="AO1066">
            <v>2021</v>
          </cell>
          <cell r="AP1066" t="str">
            <v>ELVIRA SISA GOYENECHE</v>
          </cell>
          <cell r="AQ1066" t="str">
            <v>Acta de liquidacion</v>
          </cell>
          <cell r="AR1066">
            <v>44763</v>
          </cell>
          <cell r="AS1066" t="str">
            <v>julio</v>
          </cell>
          <cell r="AT1066" t="str">
            <v>STRD</v>
          </cell>
          <cell r="AU1066" t="str">
            <v>FRANCY LORENA DUEÑAS PATARROYO</v>
          </cell>
          <cell r="AW1066" t="str">
            <v>Publicado</v>
          </cell>
        </row>
        <row r="1067">
          <cell r="AK1067">
            <v>1914</v>
          </cell>
          <cell r="AL1067">
            <v>20225000293583</v>
          </cell>
          <cell r="AM1067">
            <v>44763</v>
          </cell>
          <cell r="AN1067">
            <v>1914</v>
          </cell>
          <cell r="AO1067">
            <v>2021</v>
          </cell>
          <cell r="AP1067" t="str">
            <v xml:space="preserve">DANNY GREGORIO QUIÑONES ANGULO
</v>
          </cell>
          <cell r="AQ1067" t="str">
            <v>Acta de liquidacion</v>
          </cell>
          <cell r="AR1067">
            <v>44763</v>
          </cell>
          <cell r="AS1067" t="str">
            <v>julio</v>
          </cell>
          <cell r="AT1067" t="str">
            <v>STRD</v>
          </cell>
          <cell r="AU1067" t="str">
            <v>FRANCY LORENA DUEÑAS PATARROYO</v>
          </cell>
        </row>
        <row r="1068">
          <cell r="AK1068">
            <v>3151</v>
          </cell>
          <cell r="AL1068">
            <v>20224100291573</v>
          </cell>
          <cell r="AM1068">
            <v>44763</v>
          </cell>
          <cell r="AN1068">
            <v>3151</v>
          </cell>
          <cell r="AO1068">
            <v>2021</v>
          </cell>
          <cell r="AP1068" t="str">
            <v>EMPRESA DE RENOVACION Y DESARROLLO URBANO DE BOGOTA-ERU</v>
          </cell>
          <cell r="AQ1068" t="str">
            <v>Prorroga</v>
          </cell>
          <cell r="AR1068">
            <v>44763</v>
          </cell>
          <cell r="AS1068" t="str">
            <v>julio</v>
          </cell>
          <cell r="AT1068" t="str">
            <v>STC</v>
          </cell>
          <cell r="AU1068" t="str">
            <v xml:space="preserve">OSCAR ALEXANDER MESA MESA </v>
          </cell>
          <cell r="AV1068">
            <v>44774</v>
          </cell>
        </row>
        <row r="1069">
          <cell r="AK1069">
            <v>2248</v>
          </cell>
          <cell r="AL1069" t="str">
            <v>20225100291123
20225100318053</v>
          </cell>
          <cell r="AM1069" t="str">
            <v>21/07/2022
3/08/2022</v>
          </cell>
          <cell r="AN1069">
            <v>2248</v>
          </cell>
          <cell r="AO1069">
            <v>2021</v>
          </cell>
          <cell r="AP1069" t="str">
            <v>LEIDY VIVIANA GOMEZ PALACIOS</v>
          </cell>
          <cell r="AQ1069" t="str">
            <v>Suspender el contrato</v>
          </cell>
          <cell r="AR1069">
            <v>44763</v>
          </cell>
          <cell r="AS1069" t="str">
            <v>julio</v>
          </cell>
          <cell r="AT1069" t="str">
            <v>STRD</v>
          </cell>
          <cell r="AU1069" t="str">
            <v>ESNEYDER CARRANZA ORTIZ</v>
          </cell>
          <cell r="AV1069" t="str">
            <v>12/07/2022 hasta el 26/07/2022
27/07/2022 hasta el 10/08/2022</v>
          </cell>
          <cell r="AW1069" t="str">
            <v>Publicado</v>
          </cell>
        </row>
        <row r="1070">
          <cell r="AK1070">
            <v>2256</v>
          </cell>
          <cell r="AL1070">
            <v>20226000295183</v>
          </cell>
          <cell r="AM1070">
            <v>44763</v>
          </cell>
          <cell r="AN1070">
            <v>2256</v>
          </cell>
          <cell r="AO1070">
            <v>2021</v>
          </cell>
          <cell r="AP1070" t="str">
            <v>AGUAS DE BOGOTA e.s.p.</v>
          </cell>
          <cell r="AQ1070" t="str">
            <v>Prorroga</v>
          </cell>
          <cell r="AR1070">
            <v>44763</v>
          </cell>
          <cell r="AS1070" t="str">
            <v>julio</v>
          </cell>
          <cell r="AT1070" t="str">
            <v>STP</v>
          </cell>
          <cell r="AU1070" t="str">
            <v>KAREN ELIANA RINCON ESCOBAR</v>
          </cell>
          <cell r="AV1070">
            <v>44766</v>
          </cell>
        </row>
        <row r="1071">
          <cell r="AK1071">
            <v>2929</v>
          </cell>
          <cell r="AL1071">
            <v>20224100291533</v>
          </cell>
          <cell r="AM1071">
            <v>44763</v>
          </cell>
          <cell r="AN1071">
            <v>2929</v>
          </cell>
          <cell r="AO1071">
            <v>2019</v>
          </cell>
          <cell r="AP1071" t="str">
            <v xml:space="preserve">EMPRESA DE RENOVACION Y DESARROLLO URBANO DE BOGOTA-ERU
</v>
          </cell>
          <cell r="AQ1071" t="str">
            <v>Prorroga</v>
          </cell>
          <cell r="AR1071">
            <v>44763</v>
          </cell>
          <cell r="AS1071" t="str">
            <v>julio</v>
          </cell>
          <cell r="AT1071" t="str">
            <v>STC</v>
          </cell>
          <cell r="AU1071" t="str">
            <v xml:space="preserve">OSCAR ALEXANDER MESA MESA </v>
          </cell>
          <cell r="AV1071">
            <v>44774</v>
          </cell>
        </row>
        <row r="1072">
          <cell r="AK1072">
            <v>289</v>
          </cell>
          <cell r="AL1072">
            <v>20225000296313</v>
          </cell>
          <cell r="AM1072">
            <v>44763</v>
          </cell>
          <cell r="AN1072">
            <v>289</v>
          </cell>
          <cell r="AO1072">
            <v>2021</v>
          </cell>
          <cell r="AP1072" t="str">
            <v>KAREN YINNETH CRUZ MORENO</v>
          </cell>
          <cell r="AQ1072" t="str">
            <v>Acta de liquidacion</v>
          </cell>
          <cell r="AR1072">
            <v>44763</v>
          </cell>
          <cell r="AS1072" t="str">
            <v>julio</v>
          </cell>
          <cell r="AT1072" t="str">
            <v>STRD</v>
          </cell>
          <cell r="AU1072" t="str">
            <v>CLAUDIA LILIANA MUÑOZ BARAJAS</v>
          </cell>
          <cell r="AW1072" t="e">
            <v>#N/A</v>
          </cell>
        </row>
        <row r="1073">
          <cell r="AK1073">
            <v>1936</v>
          </cell>
          <cell r="AL1073">
            <v>20225000296313</v>
          </cell>
          <cell r="AM1073">
            <v>44763</v>
          </cell>
          <cell r="AN1073">
            <v>1936</v>
          </cell>
          <cell r="AO1073">
            <v>2021</v>
          </cell>
          <cell r="AP1073" t="str">
            <v>CESAR YESID RODRÍGUEZ DÍAZ</v>
          </cell>
          <cell r="AQ1073" t="str">
            <v>Acta de liquidacion</v>
          </cell>
          <cell r="AR1073">
            <v>44763</v>
          </cell>
          <cell r="AS1073" t="str">
            <v>julio</v>
          </cell>
          <cell r="AT1073" t="str">
            <v>STRD</v>
          </cell>
          <cell r="AU1073" t="str">
            <v>CLAUDIA LILIANA MUÑOZ BARAJAS</v>
          </cell>
        </row>
        <row r="1074">
          <cell r="AK1074">
            <v>2781</v>
          </cell>
          <cell r="AL1074">
            <v>20222100208982</v>
          </cell>
          <cell r="AM1074">
            <v>44763</v>
          </cell>
          <cell r="AN1074">
            <v>2781</v>
          </cell>
          <cell r="AO1074">
            <v>2021</v>
          </cell>
          <cell r="AP1074" t="str">
            <v>CONSTRUCCIONES E INTERVENTORIAS S.A.S RYM</v>
          </cell>
          <cell r="AQ1074" t="str">
            <v>Poliza</v>
          </cell>
          <cell r="AR1074">
            <v>44763</v>
          </cell>
          <cell r="AS1074" t="str">
            <v>julio</v>
          </cell>
          <cell r="AU1074" t="str">
            <v>SILVIA JULIANA MANRIQUE FLOREZ</v>
          </cell>
          <cell r="AW1074" t="str">
            <v>Publicado</v>
          </cell>
        </row>
        <row r="1075">
          <cell r="AK1075">
            <v>3192</v>
          </cell>
          <cell r="AL1075">
            <v>20224100297173</v>
          </cell>
          <cell r="AM1075">
            <v>44763</v>
          </cell>
          <cell r="AN1075">
            <v>3192</v>
          </cell>
          <cell r="AO1075">
            <v>2019</v>
          </cell>
          <cell r="AP1075" t="str">
            <v>INSTITUTO DISTRITAL DE PATRIMONIO CULTURAL</v>
          </cell>
          <cell r="AQ1075" t="str">
            <v>Suspender el contrato</v>
          </cell>
          <cell r="AR1075">
            <v>44763</v>
          </cell>
          <cell r="AS1075" t="str">
            <v>julio</v>
          </cell>
          <cell r="AT1075" t="str">
            <v>STC</v>
          </cell>
          <cell r="AU1075" t="str">
            <v>CAMILO ANDRES OROZCO PATERNINA</v>
          </cell>
          <cell r="AV1075">
            <v>44764</v>
          </cell>
        </row>
        <row r="1076">
          <cell r="AK1076">
            <v>3666</v>
          </cell>
          <cell r="AL1076">
            <v>20224100298983</v>
          </cell>
          <cell r="AM1076">
            <v>44763</v>
          </cell>
          <cell r="AN1076">
            <v>3666</v>
          </cell>
          <cell r="AO1076">
            <v>2019</v>
          </cell>
          <cell r="AP1076" t="str">
            <v>SOLIUN SAS</v>
          </cell>
          <cell r="AQ1076" t="str">
            <v>Suspender el contrato</v>
          </cell>
          <cell r="AR1076">
            <v>44763</v>
          </cell>
          <cell r="AS1076" t="str">
            <v>julio</v>
          </cell>
          <cell r="AT1076" t="str">
            <v>STC</v>
          </cell>
          <cell r="AU1076" t="str">
            <v>SILVIA JULIANA MANRIQUE FLOREZ</v>
          </cell>
          <cell r="AV1076">
            <v>44768</v>
          </cell>
          <cell r="AW1076" t="str">
            <v>Publicado</v>
          </cell>
        </row>
        <row r="1077">
          <cell r="AK1077">
            <v>3569</v>
          </cell>
          <cell r="AL1077">
            <v>20224100298953</v>
          </cell>
          <cell r="AM1077">
            <v>44763</v>
          </cell>
          <cell r="AN1077">
            <v>3569</v>
          </cell>
          <cell r="AO1077">
            <v>2019</v>
          </cell>
          <cell r="AP1077" t="str">
            <v>CONSORCIO BACATA</v>
          </cell>
          <cell r="AQ1077" t="str">
            <v>Suspender el contrato</v>
          </cell>
          <cell r="AR1077">
            <v>44763</v>
          </cell>
          <cell r="AS1077" t="str">
            <v>julio</v>
          </cell>
          <cell r="AT1077" t="str">
            <v>STC</v>
          </cell>
          <cell r="AU1077" t="str">
            <v>SILVIA JULIANA MANRIQUE FLOREZ</v>
          </cell>
          <cell r="AV1077">
            <v>44768</v>
          </cell>
        </row>
        <row r="1078">
          <cell r="AK1078">
            <v>1664</v>
          </cell>
          <cell r="AL1078">
            <v>20223220293273</v>
          </cell>
          <cell r="AM1078">
            <v>44763</v>
          </cell>
          <cell r="AN1078">
            <v>1664</v>
          </cell>
          <cell r="AO1078">
            <v>2022</v>
          </cell>
          <cell r="AP1078" t="str">
            <v>JOHN JAIRO HERNANDEZ CASTRO</v>
          </cell>
          <cell r="AQ1078" t="str">
            <v>Ajustar nueva fecha de terminacion</v>
          </cell>
          <cell r="AR1078">
            <v>44763</v>
          </cell>
          <cell r="AS1078" t="str">
            <v>julio</v>
          </cell>
          <cell r="AT1078" t="str">
            <v>SAF</v>
          </cell>
          <cell r="AU1078" t="str">
            <v xml:space="preserve">JENNIFFER ANDREA CALLEJA REUTO </v>
          </cell>
        </row>
        <row r="1079">
          <cell r="AK1079">
            <v>2774</v>
          </cell>
          <cell r="AL1079">
            <v>20226000300283</v>
          </cell>
          <cell r="AM1079">
            <v>44764</v>
          </cell>
          <cell r="AN1079">
            <v>2774</v>
          </cell>
          <cell r="AO1079">
            <v>2021</v>
          </cell>
          <cell r="AP1079" t="str">
            <v>CONSORCIO INFRAESTRUCTURA I&amp;V</v>
          </cell>
          <cell r="AQ1079" t="str">
            <v>Prorroga</v>
          </cell>
          <cell r="AR1079">
            <v>44764</v>
          </cell>
          <cell r="AS1079" t="str">
            <v>julio</v>
          </cell>
          <cell r="AT1079" t="str">
            <v>STP</v>
          </cell>
          <cell r="AU1079" t="str">
            <v>OLGA LUCY BRAVO CASTRO</v>
          </cell>
          <cell r="AV1079">
            <v>44765</v>
          </cell>
        </row>
        <row r="1080">
          <cell r="AK1080">
            <v>2775</v>
          </cell>
          <cell r="AL1080">
            <v>20226000300343</v>
          </cell>
          <cell r="AM1080">
            <v>44764</v>
          </cell>
          <cell r="AN1080">
            <v>2775</v>
          </cell>
          <cell r="AO1080">
            <v>2021</v>
          </cell>
          <cell r="AP1080" t="str">
            <v>CONSORCIO MANTENIMIENTO 2022</v>
          </cell>
          <cell r="AQ1080" t="str">
            <v>Prorroga</v>
          </cell>
          <cell r="AR1080">
            <v>44764</v>
          </cell>
          <cell r="AS1080" t="str">
            <v>julio</v>
          </cell>
          <cell r="AT1080" t="str">
            <v>STP</v>
          </cell>
          <cell r="AU1080" t="str">
            <v>SILVIA JULIANA MANRIQUE FLOREZ</v>
          </cell>
          <cell r="AV1080">
            <v>44765</v>
          </cell>
          <cell r="AW1080" t="str">
            <v>Publicado</v>
          </cell>
        </row>
        <row r="1081">
          <cell r="AK1081">
            <v>1525</v>
          </cell>
          <cell r="AL1081">
            <v>20222100189982</v>
          </cell>
          <cell r="AM1081">
            <v>44764</v>
          </cell>
          <cell r="AN1081">
            <v>1525</v>
          </cell>
          <cell r="AO1081">
            <v>2020</v>
          </cell>
          <cell r="AP1081" t="str">
            <v>ESTEBAN CAMILO RODRIGUEZ DIAZ</v>
          </cell>
          <cell r="AQ1081" t="str">
            <v>correccion en secop</v>
          </cell>
          <cell r="AS1081" t="str">
            <v>diciembre</v>
          </cell>
          <cell r="AU1081" t="str">
            <v xml:space="preserve">DIEGO ROLDAN </v>
          </cell>
          <cell r="AW1081" t="str">
            <v>Publicado</v>
          </cell>
        </row>
        <row r="1082">
          <cell r="AK1082">
            <v>2946</v>
          </cell>
          <cell r="AL1082">
            <v>20226000296323</v>
          </cell>
          <cell r="AM1082">
            <v>44764</v>
          </cell>
          <cell r="AN1082">
            <v>2946</v>
          </cell>
          <cell r="AO1082">
            <v>2020</v>
          </cell>
          <cell r="AP1082" t="str">
            <v>ASESORIA SUMINISTRO Y SERVICIOS SAS</v>
          </cell>
          <cell r="AQ1082" t="str">
            <v>Acta de liquidacion</v>
          </cell>
          <cell r="AR1082">
            <v>44764</v>
          </cell>
          <cell r="AS1082" t="str">
            <v>julio</v>
          </cell>
          <cell r="AT1082" t="str">
            <v>STP</v>
          </cell>
          <cell r="AU1082" t="str">
            <v xml:space="preserve">JENNIFFER ANDREA CALLEJA REUTO </v>
          </cell>
          <cell r="AW1082" t="e">
            <v>#N/A</v>
          </cell>
        </row>
        <row r="1083">
          <cell r="AK1083">
            <v>2280</v>
          </cell>
          <cell r="AL1083">
            <v>20226000296323</v>
          </cell>
          <cell r="AM1083">
            <v>44764</v>
          </cell>
          <cell r="AN1083">
            <v>2280</v>
          </cell>
          <cell r="AO1083">
            <v>2020</v>
          </cell>
          <cell r="AP1083" t="str">
            <v>JESÚS DANIEL RAMÍREZ</v>
          </cell>
          <cell r="AQ1083" t="str">
            <v>Acta de liquidacion</v>
          </cell>
          <cell r="AR1083">
            <v>44764</v>
          </cell>
          <cell r="AS1083" t="str">
            <v>julio</v>
          </cell>
          <cell r="AT1083" t="str">
            <v>STP</v>
          </cell>
          <cell r="AU1083" t="str">
            <v xml:space="preserve">JENNIFFER ANDREA CALLEJA REUTO </v>
          </cell>
        </row>
        <row r="1084">
          <cell r="AK1084">
            <v>0</v>
          </cell>
          <cell r="AL1084">
            <v>20226100268073</v>
          </cell>
          <cell r="AM1084">
            <v>44763</v>
          </cell>
          <cell r="AP1084" t="str">
            <v>Respuesta a radicado No. 20218000272173</v>
          </cell>
          <cell r="AQ1084" t="str">
            <v xml:space="preserve">ESTADO CONTRATOS </v>
          </cell>
          <cell r="AR1084">
            <v>44764</v>
          </cell>
          <cell r="AS1084" t="str">
            <v>julio</v>
          </cell>
          <cell r="AT1084" t="str">
            <v>STRD</v>
          </cell>
          <cell r="AU1084" t="str">
            <v>LAURA CATALINA LATORRE JIMENEZ</v>
          </cell>
        </row>
        <row r="1085">
          <cell r="AK1085">
            <v>2437</v>
          </cell>
          <cell r="AL1085">
            <v>20222000303643</v>
          </cell>
          <cell r="AM1085">
            <v>44767</v>
          </cell>
          <cell r="AN1085">
            <v>2437</v>
          </cell>
          <cell r="AO1085">
            <v>2021</v>
          </cell>
          <cell r="AP1085" t="str">
            <v>ESM LOGISTICA SAS</v>
          </cell>
          <cell r="AQ1085" t="str">
            <v>Acta de liquidacion</v>
          </cell>
          <cell r="AR1085">
            <v>44767</v>
          </cell>
          <cell r="AS1085" t="str">
            <v>julio</v>
          </cell>
          <cell r="AT1085" t="str">
            <v>SG</v>
          </cell>
          <cell r="AU1085" t="str">
            <v xml:space="preserve">JENNIFFER ANDREA CALLEJA REUTO </v>
          </cell>
        </row>
        <row r="1086">
          <cell r="AK1086">
            <v>496</v>
          </cell>
          <cell r="AL1086" t="str">
            <v>20224000303653
20224000321433</v>
          </cell>
          <cell r="AM1086" t="str">
            <v>26/07/2022
3/08/2022</v>
          </cell>
          <cell r="AN1086">
            <v>496</v>
          </cell>
          <cell r="AO1086">
            <v>2022</v>
          </cell>
          <cell r="AP1086" t="str">
            <v>JAIME ENRIQUE SALAS MONTAÑO</v>
          </cell>
          <cell r="AQ1086" t="str">
            <v>Adicion/Prorroga</v>
          </cell>
          <cell r="AR1086">
            <v>44768</v>
          </cell>
          <cell r="AS1086" t="str">
            <v>julio</v>
          </cell>
          <cell r="AT1086" t="str">
            <v>STC</v>
          </cell>
          <cell r="AU1086" t="str">
            <v>SILVIA JULIANA MANRIQUE FLOREZ</v>
          </cell>
          <cell r="AV1086">
            <v>44820</v>
          </cell>
          <cell r="AW1086" t="str">
            <v>Publicado</v>
          </cell>
        </row>
        <row r="1087">
          <cell r="AK1087">
            <v>954</v>
          </cell>
          <cell r="AL1087">
            <v>20225000303943</v>
          </cell>
          <cell r="AM1087">
            <v>44768</v>
          </cell>
          <cell r="AN1087">
            <v>954</v>
          </cell>
          <cell r="AO1087">
            <v>2022</v>
          </cell>
          <cell r="AP1087" t="str">
            <v>DERLY EMILCE VARGAS SOSA A ALEJANDRO MENDOZA NOSSA</v>
          </cell>
          <cell r="AQ1087" t="str">
            <v>Ceder el contrato</v>
          </cell>
          <cell r="AR1087">
            <v>44768</v>
          </cell>
          <cell r="AS1087" t="str">
            <v>julio</v>
          </cell>
          <cell r="AT1087" t="str">
            <v>STRD</v>
          </cell>
          <cell r="AU1087" t="str">
            <v>CLAUDIA LILIANA MUÑOZ BARAJAS</v>
          </cell>
          <cell r="AV1087">
            <v>44774</v>
          </cell>
        </row>
        <row r="1088">
          <cell r="AK1088">
            <v>140</v>
          </cell>
          <cell r="AL1088">
            <v>20224100303913</v>
          </cell>
          <cell r="AM1088">
            <v>44768</v>
          </cell>
          <cell r="AN1088">
            <v>140</v>
          </cell>
          <cell r="AO1088">
            <v>2022</v>
          </cell>
          <cell r="AP1088" t="str">
            <v>OSCAR ALEXANDER VIDAL SIERRA</v>
          </cell>
          <cell r="AQ1088" t="str">
            <v>Adicion/Prorroga</v>
          </cell>
          <cell r="AR1088">
            <v>44768</v>
          </cell>
          <cell r="AS1088" t="str">
            <v>julio</v>
          </cell>
          <cell r="AT1088" t="str">
            <v>STC</v>
          </cell>
          <cell r="AU1088" t="str">
            <v>ESNEYDER CARRANZA ORTIZ</v>
          </cell>
          <cell r="AV1088">
            <v>44820</v>
          </cell>
        </row>
        <row r="1089">
          <cell r="AK1089">
            <v>230</v>
          </cell>
          <cell r="AL1089">
            <v>20224100303893</v>
          </cell>
          <cell r="AM1089">
            <v>44768</v>
          </cell>
          <cell r="AN1089">
            <v>230</v>
          </cell>
          <cell r="AO1089">
            <v>2022</v>
          </cell>
          <cell r="AP1089" t="str">
            <v>DIEGO FERNANDO RAMIREZ ROCHA</v>
          </cell>
          <cell r="AQ1089" t="str">
            <v>Adicion/Prorroga</v>
          </cell>
          <cell r="AR1089">
            <v>44768</v>
          </cell>
          <cell r="AS1089" t="str">
            <v>julio</v>
          </cell>
          <cell r="AT1089" t="str">
            <v>STC</v>
          </cell>
          <cell r="AU1089" t="str">
            <v>ESNEYDER CARRANZA ORTIZ</v>
          </cell>
          <cell r="AV1089">
            <v>44820</v>
          </cell>
          <cell r="AW1089" t="str">
            <v>Publicado</v>
          </cell>
        </row>
        <row r="1090">
          <cell r="AK1090">
            <v>236</v>
          </cell>
          <cell r="AL1090">
            <v>20224100303853</v>
          </cell>
          <cell r="AM1090">
            <v>44768</v>
          </cell>
          <cell r="AN1090">
            <v>236</v>
          </cell>
          <cell r="AO1090">
            <v>2022</v>
          </cell>
          <cell r="AP1090" t="str">
            <v>LAURA ANGELICA CASTAÑEDA GOMEZ</v>
          </cell>
          <cell r="AQ1090" t="str">
            <v>Adicion/Prorroga</v>
          </cell>
          <cell r="AR1090">
            <v>44768</v>
          </cell>
          <cell r="AS1090" t="str">
            <v>julio</v>
          </cell>
          <cell r="AT1090" t="str">
            <v>STC</v>
          </cell>
          <cell r="AU1090" t="str">
            <v>CLAUDIA LILIANA MUÑOZ BARAJAS</v>
          </cell>
          <cell r="AV1090">
            <v>44821</v>
          </cell>
          <cell r="AW1090" t="str">
            <v>Publicado</v>
          </cell>
        </row>
        <row r="1091">
          <cell r="AK1091">
            <v>937</v>
          </cell>
          <cell r="AL1091">
            <v>20224100303713</v>
          </cell>
          <cell r="AM1091">
            <v>44768</v>
          </cell>
          <cell r="AN1091">
            <v>937</v>
          </cell>
          <cell r="AO1091">
            <v>2022</v>
          </cell>
          <cell r="AP1091" t="str">
            <v>DEISY VIVIANA GRANADOS HERRERA i</v>
          </cell>
          <cell r="AQ1091" t="str">
            <v>Adicion/Prorroga</v>
          </cell>
          <cell r="AR1091">
            <v>44768</v>
          </cell>
          <cell r="AS1091" t="str">
            <v>julio</v>
          </cell>
          <cell r="AT1091" t="str">
            <v>STC</v>
          </cell>
          <cell r="AU1091" t="str">
            <v>CLAUDIA LILIANA MUÑOZ BARAJAS</v>
          </cell>
          <cell r="AV1091">
            <v>44827</v>
          </cell>
          <cell r="AW1091" t="str">
            <v>Publicado</v>
          </cell>
        </row>
        <row r="1092">
          <cell r="AK1092">
            <v>238</v>
          </cell>
          <cell r="AL1092">
            <v>20224100303693</v>
          </cell>
          <cell r="AM1092">
            <v>44768</v>
          </cell>
          <cell r="AN1092">
            <v>238</v>
          </cell>
          <cell r="AO1092">
            <v>2022</v>
          </cell>
          <cell r="AP1092" t="str">
            <v>MARÍA ANGÉLICA GONZÁLEZ MARTÍNEZ</v>
          </cell>
          <cell r="AQ1092" t="str">
            <v>Adicion/Prorroga</v>
          </cell>
          <cell r="AR1092">
            <v>44768</v>
          </cell>
          <cell r="AS1092" t="str">
            <v>julio</v>
          </cell>
          <cell r="AT1092" t="str">
            <v>STC</v>
          </cell>
          <cell r="AU1092" t="str">
            <v>SANDRA MILENA DELGADILLO VARGAS</v>
          </cell>
          <cell r="AV1092">
            <v>44816</v>
          </cell>
          <cell r="AW1092" t="str">
            <v>Publicado</v>
          </cell>
        </row>
        <row r="1093">
          <cell r="AK1093">
            <v>139</v>
          </cell>
          <cell r="AL1093">
            <v>20224100303663</v>
          </cell>
          <cell r="AM1093">
            <v>44768</v>
          </cell>
          <cell r="AN1093">
            <v>139</v>
          </cell>
          <cell r="AO1093">
            <v>2022</v>
          </cell>
          <cell r="AP1093" t="str">
            <v>DAVID ERNESTO GUEVARA RINCÓN</v>
          </cell>
          <cell r="AQ1093" t="str">
            <v>Adicion/Prorroga</v>
          </cell>
          <cell r="AR1093">
            <v>44768</v>
          </cell>
          <cell r="AS1093" t="str">
            <v>julio</v>
          </cell>
          <cell r="AT1093" t="str">
            <v>STRD</v>
          </cell>
          <cell r="AU1093" t="str">
            <v>SANDRA MILENA DELGADILLO VARGAS</v>
          </cell>
          <cell r="AV1093">
            <v>44823</v>
          </cell>
        </row>
        <row r="1094">
          <cell r="AK1094">
            <v>137</v>
          </cell>
          <cell r="AL1094">
            <v>20224100303633</v>
          </cell>
          <cell r="AM1094">
            <v>44768</v>
          </cell>
          <cell r="AN1094">
            <v>137</v>
          </cell>
          <cell r="AO1094">
            <v>2022</v>
          </cell>
          <cell r="AP1094" t="str">
            <v>CAMILO ANTONIO GOMEZ RUIZ</v>
          </cell>
          <cell r="AQ1094" t="str">
            <v>Adicion/Prorroga</v>
          </cell>
          <cell r="AR1094">
            <v>44768</v>
          </cell>
          <cell r="AS1094" t="str">
            <v>julio</v>
          </cell>
          <cell r="AT1094" t="str">
            <v>STRD</v>
          </cell>
          <cell r="AU1094" t="str">
            <v>SANDRA MILENA DELGADILLO VARGAS</v>
          </cell>
          <cell r="AV1094">
            <v>44817</v>
          </cell>
          <cell r="AW1094" t="str">
            <v>Publicado</v>
          </cell>
        </row>
        <row r="1095">
          <cell r="AK1095">
            <v>3686</v>
          </cell>
          <cell r="AL1095">
            <v>20223000303443</v>
          </cell>
          <cell r="AM1095">
            <v>44768</v>
          </cell>
          <cell r="AN1095">
            <v>3686</v>
          </cell>
          <cell r="AO1095">
            <v>2019</v>
          </cell>
          <cell r="AP1095" t="str">
            <v>REDCOMPUTO LIMITADA</v>
          </cell>
          <cell r="AQ1095" t="str">
            <v>Acta de liquidacion</v>
          </cell>
          <cell r="AR1095">
            <v>44768</v>
          </cell>
          <cell r="AS1095" t="str">
            <v>julio</v>
          </cell>
          <cell r="AT1095" t="str">
            <v>SAF</v>
          </cell>
          <cell r="AU1095" t="str">
            <v>FRANCY LORENA DUEÑAS PATARROYO</v>
          </cell>
          <cell r="AW1095" t="e">
            <v>#N/A</v>
          </cell>
        </row>
        <row r="1096">
          <cell r="AK1096">
            <v>28</v>
          </cell>
          <cell r="AL1096">
            <v>20225200304193</v>
          </cell>
          <cell r="AM1096">
            <v>44768</v>
          </cell>
          <cell r="AN1096">
            <v>28</v>
          </cell>
          <cell r="AO1096">
            <v>2022</v>
          </cell>
          <cell r="AP1096" t="str">
            <v>SOLANGE CAROLINA ZARATE TRUJILLO</v>
          </cell>
          <cell r="AQ1096" t="str">
            <v>finalizacion contrato SECOP</v>
          </cell>
          <cell r="AR1096">
            <v>44768</v>
          </cell>
          <cell r="AS1096" t="str">
            <v>julio</v>
          </cell>
          <cell r="AT1096" t="str">
            <v>STRD</v>
          </cell>
          <cell r="AU1096" t="str">
            <v>MONICA DANIELA ARAUJO MOJICA</v>
          </cell>
        </row>
        <row r="1097">
          <cell r="AK1097">
            <v>2925</v>
          </cell>
          <cell r="AL1097">
            <v>20225100301153</v>
          </cell>
          <cell r="AM1097">
            <v>44768</v>
          </cell>
          <cell r="AN1097">
            <v>2925</v>
          </cell>
          <cell r="AO1097">
            <v>2020</v>
          </cell>
          <cell r="AP1097" t="str">
            <v>VICTORIA EUGENIA MOLINA GÓMEZ</v>
          </cell>
          <cell r="AQ1097" t="str">
            <v>Acta de liquidacion</v>
          </cell>
          <cell r="AR1097">
            <v>44768</v>
          </cell>
          <cell r="AS1097" t="str">
            <v>julio</v>
          </cell>
          <cell r="AT1097" t="str">
            <v>STRD</v>
          </cell>
          <cell r="AU1097" t="str">
            <v>SILVIA JULIANA MANRIQUE FLOREZ</v>
          </cell>
        </row>
        <row r="1098">
          <cell r="AK1098">
            <v>1509</v>
          </cell>
          <cell r="AL1098">
            <v>20225200304563</v>
          </cell>
          <cell r="AM1098">
            <v>44768</v>
          </cell>
          <cell r="AN1098">
            <v>1509</v>
          </cell>
          <cell r="AO1098">
            <v>2022</v>
          </cell>
          <cell r="AP1098" t="str">
            <v>MARTINEZ NIETO LUISFERNANDO</v>
          </cell>
          <cell r="AQ1098" t="str">
            <v>actualizacion en secop</v>
          </cell>
          <cell r="AR1098">
            <v>44768</v>
          </cell>
          <cell r="AS1098" t="str">
            <v>julio</v>
          </cell>
          <cell r="AT1098" t="str">
            <v>STRD</v>
          </cell>
          <cell r="AU1098" t="str">
            <v>SILVIA JULIANA MANRIQUE FLOREZ</v>
          </cell>
        </row>
        <row r="1099">
          <cell r="AK1099">
            <v>1322</v>
          </cell>
          <cell r="AL1099">
            <v>20225200304563</v>
          </cell>
          <cell r="AM1099">
            <v>44768</v>
          </cell>
          <cell r="AN1099">
            <v>1322</v>
          </cell>
          <cell r="AO1099">
            <v>2022</v>
          </cell>
          <cell r="AP1099" t="str">
            <v>CUBILLOS ORTEGA JUAN ESTEBAN</v>
          </cell>
          <cell r="AQ1099" t="str">
            <v>actualizacion en secop</v>
          </cell>
          <cell r="AR1099">
            <v>44768</v>
          </cell>
          <cell r="AS1099" t="str">
            <v>julio</v>
          </cell>
          <cell r="AT1099" t="str">
            <v>STRD</v>
          </cell>
          <cell r="AU1099" t="str">
            <v>SILVIA JULIANA MANRIQUE FLOREZ</v>
          </cell>
          <cell r="AW1099" t="e">
            <v>#N/A</v>
          </cell>
        </row>
        <row r="1100">
          <cell r="AK1100">
            <v>337</v>
          </cell>
          <cell r="AL1100">
            <v>20224000303603</v>
          </cell>
          <cell r="AM1100">
            <v>44768</v>
          </cell>
          <cell r="AN1100">
            <v>337</v>
          </cell>
          <cell r="AO1100">
            <v>2022</v>
          </cell>
          <cell r="AP1100" t="str">
            <v>LASKMI NATALIA LOZANO OLARTE</v>
          </cell>
          <cell r="AQ1100" t="str">
            <v>Adicion/Prorroga</v>
          </cell>
          <cell r="AR1100">
            <v>44768</v>
          </cell>
          <cell r="AS1100" t="str">
            <v>julio</v>
          </cell>
          <cell r="AT1100" t="str">
            <v>STRD</v>
          </cell>
          <cell r="AU1100" t="str">
            <v>SANDRA MILENA DELGADILLO VARGAS</v>
          </cell>
          <cell r="AV1100">
            <v>44827</v>
          </cell>
        </row>
        <row r="1101">
          <cell r="AK1101">
            <v>2502</v>
          </cell>
          <cell r="AL1101">
            <v>20223500305223</v>
          </cell>
          <cell r="AM1101">
            <v>44768</v>
          </cell>
          <cell r="AN1101">
            <v>2502</v>
          </cell>
          <cell r="AO1101">
            <v>2021</v>
          </cell>
          <cell r="AP1101" t="str">
            <v xml:space="preserve">GOPHER GROUP S.A.S </v>
          </cell>
          <cell r="AQ1101" t="str">
            <v>Acta de liquidacion</v>
          </cell>
          <cell r="AR1101">
            <v>44771</v>
          </cell>
          <cell r="AS1101" t="str">
            <v>julio</v>
          </cell>
          <cell r="AT1101" t="str">
            <v>STRD</v>
          </cell>
          <cell r="AU1101" t="str">
            <v>FRANCY LORENA DUEÑAS PATARROYO</v>
          </cell>
        </row>
        <row r="1102">
          <cell r="AK1102">
            <v>1578</v>
          </cell>
          <cell r="AL1102">
            <v>20225000305683</v>
          </cell>
          <cell r="AM1102">
            <v>44769</v>
          </cell>
          <cell r="AN1102">
            <v>1578</v>
          </cell>
          <cell r="AO1102">
            <v>2022</v>
          </cell>
          <cell r="AP1102" t="str">
            <v xml:space="preserve">GARZON MORALES SIRLEY
</v>
          </cell>
          <cell r="AQ1102" t="str">
            <v>Suspender el contrato</v>
          </cell>
          <cell r="AR1102">
            <v>44769</v>
          </cell>
          <cell r="AS1102" t="str">
            <v>julio</v>
          </cell>
          <cell r="AT1102" t="str">
            <v>STRD</v>
          </cell>
          <cell r="AU1102" t="str">
            <v>SILVIA JULIANA MANRIQUE FLOREZ</v>
          </cell>
          <cell r="AV1102" t="str">
            <v>11/07/2022 al 29/07/2022</v>
          </cell>
          <cell r="AW1102" t="str">
            <v>Publicado</v>
          </cell>
        </row>
        <row r="1103">
          <cell r="AK1103">
            <v>271</v>
          </cell>
          <cell r="AL1103">
            <v>20223000305633</v>
          </cell>
          <cell r="AM1103">
            <v>44769</v>
          </cell>
          <cell r="AN1103">
            <v>271</v>
          </cell>
          <cell r="AO1103">
            <v>2020</v>
          </cell>
          <cell r="AP1103" t="str">
            <v>DANIEL ERNESTO TRUJILLO RODRÍGUEZ</v>
          </cell>
          <cell r="AQ1103" t="str">
            <v>Terminacion anticipada</v>
          </cell>
          <cell r="AR1103">
            <v>44771</v>
          </cell>
          <cell r="AS1103" t="str">
            <v>julio</v>
          </cell>
          <cell r="AT1103" t="str">
            <v>SAF</v>
          </cell>
          <cell r="AU1103" t="str">
            <v>JOHN ANDERSON MORENO PAREJA</v>
          </cell>
        </row>
        <row r="1104">
          <cell r="AK1104">
            <v>421</v>
          </cell>
          <cell r="AL1104">
            <v>20223000305583</v>
          </cell>
          <cell r="AM1104">
            <v>44769</v>
          </cell>
          <cell r="AN1104">
            <v>421</v>
          </cell>
          <cell r="AO1104">
            <v>2010</v>
          </cell>
          <cell r="AP1104" t="str">
            <v>EMPRESA DE
TELECOMUNICACIONES DE BOGOTA ETB S A ESP</v>
          </cell>
          <cell r="AQ1104" t="str">
            <v>Acta de liquidacion</v>
          </cell>
          <cell r="AR1104">
            <v>44769</v>
          </cell>
          <cell r="AS1104" t="str">
            <v>julio</v>
          </cell>
          <cell r="AT1104" t="str">
            <v>SAF</v>
          </cell>
          <cell r="AU1104" t="str">
            <v>SILVIA JULIANA MANRIQUE FLOREZ</v>
          </cell>
        </row>
        <row r="1105">
          <cell r="AK1105">
            <v>1474</v>
          </cell>
          <cell r="AL1105">
            <v>20226100305743</v>
          </cell>
          <cell r="AM1105">
            <v>44769</v>
          </cell>
          <cell r="AN1105">
            <v>1474</v>
          </cell>
          <cell r="AO1105">
            <v>2021</v>
          </cell>
          <cell r="AP1105" t="str">
            <v>DIEGO RENAN BERDUGO LIZARAZO</v>
          </cell>
          <cell r="AQ1105" t="str">
            <v>Acta de liquidacion</v>
          </cell>
          <cell r="AR1105">
            <v>44771</v>
          </cell>
          <cell r="AS1105" t="str">
            <v>julio</v>
          </cell>
          <cell r="AT1105" t="str">
            <v>STP</v>
          </cell>
          <cell r="AU1105" t="str">
            <v xml:space="preserve">OSCAR ALEXANDER MESA MESA </v>
          </cell>
          <cell r="AW1105" t="e">
            <v>#N/A</v>
          </cell>
        </row>
        <row r="1106">
          <cell r="AK1106">
            <v>2584</v>
          </cell>
          <cell r="AL1106">
            <v>20225200307383</v>
          </cell>
          <cell r="AM1106">
            <v>44769</v>
          </cell>
          <cell r="AN1106">
            <v>2584</v>
          </cell>
          <cell r="AO1106">
            <v>2021</v>
          </cell>
          <cell r="AP1106" t="str">
            <v>ERGOFITNESS S.A.S</v>
          </cell>
          <cell r="AQ1106" t="str">
            <v>Acta de liquidacion</v>
          </cell>
          <cell r="AR1106">
            <v>44771</v>
          </cell>
          <cell r="AS1106" t="str">
            <v>julio</v>
          </cell>
          <cell r="AT1106" t="str">
            <v>STRD</v>
          </cell>
          <cell r="AU1106" t="str">
            <v>SILVIA JULIANA MANRIQUE FLOREZ</v>
          </cell>
        </row>
        <row r="1107">
          <cell r="AK1107">
            <v>2745</v>
          </cell>
          <cell r="AL1107">
            <v>20224000305773</v>
          </cell>
          <cell r="AM1107">
            <v>44770</v>
          </cell>
          <cell r="AN1107">
            <v>2745</v>
          </cell>
          <cell r="AO1107">
            <v>2021</v>
          </cell>
          <cell r="AP1107" t="str">
            <v>JAM INGENIERIA Y MEDIO AMBIENTE S.A.S</v>
          </cell>
          <cell r="AQ1107" t="str">
            <v>Poliza</v>
          </cell>
          <cell r="AR1107">
            <v>44770</v>
          </cell>
          <cell r="AS1107" t="str">
            <v>julio</v>
          </cell>
          <cell r="AT1107" t="str">
            <v>STC</v>
          </cell>
          <cell r="AU1107" t="str">
            <v>LAURA CATALINA LATORRE JIMENEZ</v>
          </cell>
        </row>
        <row r="1108">
          <cell r="AK1108">
            <v>2539</v>
          </cell>
          <cell r="AL1108">
            <v>20225200305533</v>
          </cell>
          <cell r="AM1108">
            <v>44770</v>
          </cell>
          <cell r="AN1108">
            <v>2539</v>
          </cell>
          <cell r="AO1108">
            <v>2021</v>
          </cell>
          <cell r="AP1108" t="str">
            <v>BARON MACIAS EDWIN LEONARDO</v>
          </cell>
          <cell r="AQ1108" t="str">
            <v>Suspender el contrato</v>
          </cell>
          <cell r="AR1108">
            <v>44771</v>
          </cell>
          <cell r="AS1108" t="str">
            <v>julio</v>
          </cell>
          <cell r="AT1108" t="str">
            <v>STRD</v>
          </cell>
          <cell r="AU1108" t="str">
            <v>ESNEYDER CARRANZA ORTIZ</v>
          </cell>
          <cell r="AV1108" t="str">
            <v>1/08/2022 hasta el 15/09/2022</v>
          </cell>
        </row>
        <row r="1109">
          <cell r="AK1109">
            <v>229</v>
          </cell>
          <cell r="AL1109">
            <v>20224100307403</v>
          </cell>
          <cell r="AM1109">
            <v>44770</v>
          </cell>
          <cell r="AN1109">
            <v>229</v>
          </cell>
          <cell r="AO1109">
            <v>2022</v>
          </cell>
          <cell r="AP1109" t="str">
            <v>DARIO ALFONSO RIVEROS ANZOLA</v>
          </cell>
          <cell r="AQ1109" t="str">
            <v>Suspender el contrato</v>
          </cell>
          <cell r="AR1109">
            <v>44771</v>
          </cell>
          <cell r="AS1109" t="str">
            <v>julio</v>
          </cell>
          <cell r="AT1109" t="str">
            <v>STC</v>
          </cell>
          <cell r="AU1109" t="str">
            <v>SILVIA JULIANA MANRIQUE FLOREZ</v>
          </cell>
          <cell r="AV1109" t="str">
            <v>12 de septiembre  al 12 de diciembre de 2022</v>
          </cell>
        </row>
        <row r="1110">
          <cell r="AK1110">
            <v>2955</v>
          </cell>
          <cell r="AL1110">
            <v>20225200244753</v>
          </cell>
          <cell r="AM1110">
            <v>44770</v>
          </cell>
          <cell r="AN1110">
            <v>2955</v>
          </cell>
          <cell r="AO1110">
            <v>2020</v>
          </cell>
          <cell r="AP1110" t="str">
            <v>COMERCIALIZADORA CARDONA ASOCIADOS S.A.S</v>
          </cell>
          <cell r="AQ1110" t="str">
            <v>Acta de liquidacion</v>
          </cell>
          <cell r="AR1110">
            <v>44771</v>
          </cell>
          <cell r="AS1110" t="str">
            <v>julio</v>
          </cell>
          <cell r="AT1110" t="str">
            <v>STRD</v>
          </cell>
          <cell r="AU1110" t="str">
            <v xml:space="preserve">JENNIFFER ANDREA CALLEJA REUTO </v>
          </cell>
        </row>
        <row r="1111">
          <cell r="AK1111">
            <v>2924</v>
          </cell>
          <cell r="AL1111">
            <v>20225110160533</v>
          </cell>
          <cell r="AM1111">
            <v>44770</v>
          </cell>
          <cell r="AN1111">
            <v>2924</v>
          </cell>
          <cell r="AO1111">
            <v>2021</v>
          </cell>
          <cell r="AP1111" t="str">
            <v xml:space="preserve">JOHANA ANDREA GAVIRIA GARCIA </v>
          </cell>
          <cell r="AQ1111" t="str">
            <v>Acta de liquidacion</v>
          </cell>
          <cell r="AR1111">
            <v>44771</v>
          </cell>
          <cell r="AS1111" t="str">
            <v>julio</v>
          </cell>
          <cell r="AT1111" t="str">
            <v>STRD</v>
          </cell>
          <cell r="AU1111" t="str">
            <v>MONICA DANIELA ARAUJO MOJICA</v>
          </cell>
        </row>
        <row r="1112">
          <cell r="AK1112">
            <v>2935</v>
          </cell>
          <cell r="AL1112">
            <v>20225000106263</v>
          </cell>
          <cell r="AM1112">
            <v>44770</v>
          </cell>
          <cell r="AN1112">
            <v>2935</v>
          </cell>
          <cell r="AO1112">
            <v>2020</v>
          </cell>
          <cell r="AP1112" t="str">
            <v>GESTIÓN VIAL INTEGRAL S.A.S</v>
          </cell>
          <cell r="AQ1112" t="str">
            <v>Acta de liquidacion</v>
          </cell>
          <cell r="AR1112">
            <v>44771</v>
          </cell>
          <cell r="AS1112" t="str">
            <v>julio</v>
          </cell>
          <cell r="AT1112" t="str">
            <v>STRD</v>
          </cell>
          <cell r="AU1112" t="str">
            <v>KAREN ELIANA RINCON ESCOBAR</v>
          </cell>
        </row>
        <row r="1113">
          <cell r="AK1113">
            <v>2558</v>
          </cell>
          <cell r="AL1113">
            <v>20225100092543</v>
          </cell>
          <cell r="AM1113">
            <v>44770</v>
          </cell>
          <cell r="AN1113">
            <v>2558</v>
          </cell>
          <cell r="AO1113">
            <v>2020</v>
          </cell>
          <cell r="AP1113" t="str">
            <v xml:space="preserve">ALEXANDER BERNAL NEMOGA </v>
          </cell>
          <cell r="AQ1113" t="str">
            <v>Acta de liquidacion</v>
          </cell>
          <cell r="AR1113">
            <v>44771</v>
          </cell>
          <cell r="AS1113" t="str">
            <v>julio</v>
          </cell>
          <cell r="AT1113" t="str">
            <v>STRD</v>
          </cell>
          <cell r="AU1113" t="str">
            <v>OLGA LUCY BRAVO CASTRO</v>
          </cell>
        </row>
        <row r="1114">
          <cell r="AK1114">
            <v>125</v>
          </cell>
          <cell r="AL1114">
            <v>20225200305613</v>
          </cell>
          <cell r="AM1114">
            <v>44770</v>
          </cell>
          <cell r="AN1114">
            <v>125</v>
          </cell>
          <cell r="AO1114">
            <v>2021</v>
          </cell>
          <cell r="AP1114" t="str">
            <v>TRUJILLO MORALES JENNYFER CAMILA</v>
          </cell>
          <cell r="AQ1114" t="str">
            <v>Suspender el contrato</v>
          </cell>
          <cell r="AR1114">
            <v>44771</v>
          </cell>
          <cell r="AS1114" t="str">
            <v>julio</v>
          </cell>
          <cell r="AT1114" t="str">
            <v>STRD</v>
          </cell>
          <cell r="AU1114" t="str">
            <v>FRANCY LORENA DUEÑAS PATARROYO</v>
          </cell>
          <cell r="AV1114" t="str">
            <v>1/08//2022 hasta el 15/9/2022</v>
          </cell>
        </row>
        <row r="1115">
          <cell r="AK1115">
            <v>779</v>
          </cell>
          <cell r="AL1115">
            <v>20225200305623</v>
          </cell>
          <cell r="AM1115">
            <v>44770</v>
          </cell>
          <cell r="AN1115">
            <v>779</v>
          </cell>
          <cell r="AO1115">
            <v>2020</v>
          </cell>
          <cell r="AP1115" t="str">
            <v>PINZON FANDIÑO DAVID CAMILO</v>
          </cell>
          <cell r="AQ1115" t="str">
            <v>Suspender el contrato</v>
          </cell>
          <cell r="AR1115">
            <v>44771</v>
          </cell>
          <cell r="AS1115" t="str">
            <v>julio</v>
          </cell>
          <cell r="AT1115" t="str">
            <v>STRD</v>
          </cell>
          <cell r="AU1115" t="str">
            <v xml:space="preserve">JENNIFFER ANDREA CALLEJA REUTO </v>
          </cell>
          <cell r="AV1115" t="str">
            <v>23/07//2022 hasta el 1/08/2022</v>
          </cell>
        </row>
        <row r="1116">
          <cell r="AK1116">
            <v>2735</v>
          </cell>
          <cell r="AL1116">
            <v>20223120291593</v>
          </cell>
          <cell r="AM1116">
            <v>44770</v>
          </cell>
          <cell r="AN1116">
            <v>2735</v>
          </cell>
          <cell r="AO1116">
            <v>2021</v>
          </cell>
          <cell r="AP1116" t="str">
            <v>SERVICIOS DE GESTION INTEGRADA SAS</v>
          </cell>
          <cell r="AQ1116" t="str">
            <v>Acta de liquidacion</v>
          </cell>
          <cell r="AR1116">
            <v>44771</v>
          </cell>
          <cell r="AS1116" t="str">
            <v>julio</v>
          </cell>
          <cell r="AT1116" t="str">
            <v>SAF</v>
          </cell>
          <cell r="AU1116" t="str">
            <v>LAURA CATALINA LATORRE JIMENEZ</v>
          </cell>
        </row>
        <row r="1117">
          <cell r="AK1117">
            <v>2542</v>
          </cell>
          <cell r="AL1117">
            <v>20225100139171</v>
          </cell>
          <cell r="AM1117">
            <v>44770</v>
          </cell>
          <cell r="AN1117">
            <v>2542</v>
          </cell>
          <cell r="AO1117">
            <v>2020</v>
          </cell>
          <cell r="AP1117" t="str">
            <v>OMAR MAURICIO GÓMEZ VARGAS</v>
          </cell>
          <cell r="AQ1117" t="str">
            <v>Acta de liquidacion</v>
          </cell>
          <cell r="AR1117">
            <v>44771</v>
          </cell>
          <cell r="AS1117" t="str">
            <v>julio</v>
          </cell>
          <cell r="AT1117" t="str">
            <v>STRD</v>
          </cell>
          <cell r="AU1117" t="str">
            <v>FRANCY LORENA DUEÑAS PATARROYO</v>
          </cell>
        </row>
        <row r="1118">
          <cell r="AK1118">
            <v>2802</v>
          </cell>
          <cell r="AL1118">
            <v>20221400313013</v>
          </cell>
          <cell r="AM1118">
            <v>44771</v>
          </cell>
          <cell r="AN1118">
            <v>2802</v>
          </cell>
          <cell r="AO1118">
            <v>2021</v>
          </cell>
          <cell r="AP1118" t="str">
            <v>RAMIRO ANDRÉS ALZATE LUBO</v>
          </cell>
          <cell r="AQ1118" t="str">
            <v>Suspender el contrato</v>
          </cell>
          <cell r="AR1118">
            <v>44771</v>
          </cell>
          <cell r="AS1118" t="str">
            <v>julio</v>
          </cell>
          <cell r="AT1118" t="str">
            <v>STRD</v>
          </cell>
          <cell r="AU1118" t="str">
            <v xml:space="preserve">JENNIFFER ANDREA CALLEJA REUTO </v>
          </cell>
        </row>
        <row r="1119">
          <cell r="AK1119">
            <v>2751</v>
          </cell>
          <cell r="AL1119">
            <v>20221400312993</v>
          </cell>
          <cell r="AM1119">
            <v>44771</v>
          </cell>
          <cell r="AN1119">
            <v>2751</v>
          </cell>
          <cell r="AO1119">
            <v>2021</v>
          </cell>
          <cell r="AP1119" t="str">
            <v>CAROLINA LOZANO CUESTA</v>
          </cell>
          <cell r="AQ1119" t="str">
            <v>Suspender el contrato</v>
          </cell>
          <cell r="AR1119">
            <v>44771</v>
          </cell>
          <cell r="AS1119" t="str">
            <v>julio</v>
          </cell>
          <cell r="AT1119" t="str">
            <v>STRD</v>
          </cell>
          <cell r="AU1119" t="str">
            <v>SILVIA JULIANA MANRIQUE FLOREZ</v>
          </cell>
        </row>
        <row r="1120">
          <cell r="AK1120">
            <v>2744</v>
          </cell>
          <cell r="AL1120">
            <v>20221400312973</v>
          </cell>
          <cell r="AM1120">
            <v>44771</v>
          </cell>
          <cell r="AN1120">
            <v>2744</v>
          </cell>
          <cell r="AO1120">
            <v>2021</v>
          </cell>
          <cell r="AP1120" t="str">
            <v>NESTOR WILLIAM ULLOA FORERO</v>
          </cell>
          <cell r="AQ1120" t="str">
            <v>Suspender el contrato</v>
          </cell>
          <cell r="AR1120">
            <v>44771</v>
          </cell>
          <cell r="AS1120" t="str">
            <v>julio</v>
          </cell>
          <cell r="AT1120" t="str">
            <v>STRD</v>
          </cell>
          <cell r="AU1120" t="str">
            <v>ESNEYDER CARRANZA ORTIZ</v>
          </cell>
        </row>
        <row r="1121">
          <cell r="AK1121">
            <v>623</v>
          </cell>
          <cell r="AL1121">
            <v>20226000304313</v>
          </cell>
          <cell r="AM1121">
            <v>44771</v>
          </cell>
          <cell r="AN1121">
            <v>623</v>
          </cell>
          <cell r="AO1121">
            <v>2022</v>
          </cell>
          <cell r="AP1121" t="str">
            <v>FABIÁN LEONARDO BOCANEGRA LINARES</v>
          </cell>
          <cell r="AQ1121" t="str">
            <v>Acta de liquidacion</v>
          </cell>
          <cell r="AR1121">
            <v>44771</v>
          </cell>
          <cell r="AS1121" t="str">
            <v>julio</v>
          </cell>
          <cell r="AT1121" t="str">
            <v>STP</v>
          </cell>
          <cell r="AU1121" t="str">
            <v>MONICA DANIELA ARAUJO MOJICA</v>
          </cell>
        </row>
        <row r="1122">
          <cell r="AK1122">
            <v>227</v>
          </cell>
          <cell r="AL1122">
            <v>20224100307323</v>
          </cell>
          <cell r="AM1122">
            <v>44771</v>
          </cell>
          <cell r="AN1122">
            <v>227</v>
          </cell>
          <cell r="AO1122">
            <v>2022</v>
          </cell>
          <cell r="AP1122" t="str">
            <v xml:space="preserve"> LEIDY ANDREA MIDEROS ALVAREZ</v>
          </cell>
          <cell r="AQ1122" t="str">
            <v>Adicion/Prorroga</v>
          </cell>
          <cell r="AR1122">
            <v>44774</v>
          </cell>
          <cell r="AS1122" t="str">
            <v>agosto</v>
          </cell>
          <cell r="AT1122" t="str">
            <v>STC</v>
          </cell>
          <cell r="AU1122" t="str">
            <v>ESNEYDER CARRANZA ORTIZ</v>
          </cell>
          <cell r="AV1122">
            <v>44815</v>
          </cell>
        </row>
        <row r="1123">
          <cell r="AK1123">
            <v>2322</v>
          </cell>
          <cell r="AL1123" t="str">
            <v>20225000316753
20225200325153</v>
          </cell>
          <cell r="AM1123" t="str">
            <v>01/08/2022
09/08/2022</v>
          </cell>
          <cell r="AN1123">
            <v>2322</v>
          </cell>
          <cell r="AO1123">
            <v>2021</v>
          </cell>
          <cell r="AP1123" t="str">
            <v>RODRIGUEZ BAHAMON DIANA ALEXANDRA</v>
          </cell>
          <cell r="AQ1123" t="str">
            <v>Suspender el contrato</v>
          </cell>
          <cell r="AR1123">
            <v>44774</v>
          </cell>
          <cell r="AS1123" t="str">
            <v>agosto</v>
          </cell>
          <cell r="AT1123" t="str">
            <v>STRD</v>
          </cell>
          <cell r="AU1123" t="str">
            <v>FRANCY LORENA DUEÑAS PATARROYO</v>
          </cell>
          <cell r="AV1123" t="str">
            <v>27/07/2022 al 04/08/2022 /  05/08/2022 al 09/08/2022</v>
          </cell>
        </row>
        <row r="1124">
          <cell r="AK1124">
            <v>2301</v>
          </cell>
          <cell r="AL1124">
            <v>20225200311043</v>
          </cell>
          <cell r="AM1124">
            <v>44774</v>
          </cell>
          <cell r="AN1124">
            <v>2301</v>
          </cell>
          <cell r="AO1124">
            <v>2021</v>
          </cell>
          <cell r="AP1124" t="str">
            <v>PAMPLONA MEDINA LEIDY CAROLINA</v>
          </cell>
          <cell r="AQ1124" t="str">
            <v>Suspender el contrato</v>
          </cell>
          <cell r="AR1124">
            <v>44774</v>
          </cell>
          <cell r="AS1124" t="str">
            <v>agosto</v>
          </cell>
          <cell r="AT1124" t="str">
            <v>STRD</v>
          </cell>
          <cell r="AU1124" t="str">
            <v xml:space="preserve">JENNIFFER ANDREA CALLEJA REUTO </v>
          </cell>
          <cell r="AV1124" t="str">
            <v>01/08/2022 al 21/08/2022</v>
          </cell>
        </row>
        <row r="1125">
          <cell r="AK1125">
            <v>2680</v>
          </cell>
          <cell r="AL1125">
            <v>20225100309413</v>
          </cell>
          <cell r="AM1125">
            <v>44774</v>
          </cell>
          <cell r="AN1125">
            <v>2680</v>
          </cell>
          <cell r="AO1125">
            <v>2021</v>
          </cell>
          <cell r="AP1125" t="str">
            <v>JORCERYS NEOSLIMAR MONTILLA REYES</v>
          </cell>
          <cell r="AQ1125" t="str">
            <v>Suspender el contrato</v>
          </cell>
          <cell r="AR1125">
            <v>44774</v>
          </cell>
          <cell r="AS1125" t="str">
            <v>agosto</v>
          </cell>
          <cell r="AT1125" t="str">
            <v>STRD</v>
          </cell>
          <cell r="AU1125" t="str">
            <v>ESNEYDER CARRANZA ORTIZ</v>
          </cell>
          <cell r="AV1125">
            <v>44780</v>
          </cell>
        </row>
        <row r="1126">
          <cell r="AK1126">
            <v>0</v>
          </cell>
          <cell r="AL1126">
            <v>20226000316543</v>
          </cell>
          <cell r="AM1126">
            <v>44774</v>
          </cell>
          <cell r="AP1126" t="str">
            <v xml:space="preserve">CONVENIO SOLIDARIO </v>
          </cell>
          <cell r="AQ1126" t="str">
            <v>CONVENIO</v>
          </cell>
          <cell r="AR1126">
            <v>44774</v>
          </cell>
          <cell r="AS1126" t="str">
            <v>agosto</v>
          </cell>
          <cell r="AT1126" t="str">
            <v>STP</v>
          </cell>
          <cell r="AU1126" t="str">
            <v>YENIFFER LORENA ROJAS SAZA/ESNEYDER CARRANZA ORTIZ</v>
          </cell>
        </row>
        <row r="1127">
          <cell r="AK1127">
            <v>873</v>
          </cell>
          <cell r="AL1127">
            <v>20225200309453</v>
          </cell>
          <cell r="AM1127">
            <v>44774</v>
          </cell>
          <cell r="AN1127">
            <v>873</v>
          </cell>
          <cell r="AO1127">
            <v>2022</v>
          </cell>
          <cell r="AP1127" t="str">
            <v>JEISSON ESTIVEN JOYA GARCIA</v>
          </cell>
          <cell r="AQ1127" t="str">
            <v>Adicion/Prorroga</v>
          </cell>
          <cell r="AR1127">
            <v>44774</v>
          </cell>
          <cell r="AS1127" t="str">
            <v>agosto</v>
          </cell>
          <cell r="AT1127" t="str">
            <v>STRD</v>
          </cell>
          <cell r="AU1127" t="str">
            <v>OLGA LUCY BRAVO CASTRO</v>
          </cell>
          <cell r="AV1127" t="str">
            <v>06/08/2022 al 31/08/2022</v>
          </cell>
        </row>
        <row r="1128">
          <cell r="AK1128">
            <v>139</v>
          </cell>
          <cell r="AL1128">
            <v>20225100239513</v>
          </cell>
          <cell r="AM1128">
            <v>44774</v>
          </cell>
          <cell r="AN1128">
            <v>139</v>
          </cell>
          <cell r="AO1128">
            <v>2021</v>
          </cell>
          <cell r="AP1128" t="str">
            <v>SILVA ROSERO BRYAN CAMILO</v>
          </cell>
          <cell r="AQ1128" t="str">
            <v>Adicion/Prorroga</v>
          </cell>
          <cell r="AR1128">
            <v>44774</v>
          </cell>
          <cell r="AS1128" t="str">
            <v>agosto</v>
          </cell>
          <cell r="AT1128" t="str">
            <v>STRD</v>
          </cell>
          <cell r="AU1128" t="str">
            <v>OLGA LUCY BRAVO CASTRO</v>
          </cell>
          <cell r="AV1128">
            <v>44783</v>
          </cell>
        </row>
        <row r="1129">
          <cell r="AK1129">
            <v>352</v>
          </cell>
          <cell r="AL1129">
            <v>20224200314203</v>
          </cell>
          <cell r="AM1129">
            <v>44775</v>
          </cell>
          <cell r="AN1129">
            <v>352</v>
          </cell>
          <cell r="AO1129">
            <v>2022</v>
          </cell>
          <cell r="AP1129" t="str">
            <v>OMAR FELIPE RODRIGUEZ PEREZ</v>
          </cell>
          <cell r="AQ1129" t="str">
            <v>Adicion/Prorroga</v>
          </cell>
          <cell r="AR1129">
            <v>44775</v>
          </cell>
          <cell r="AS1129" t="str">
            <v>agosto</v>
          </cell>
          <cell r="AT1129" t="str">
            <v>STC</v>
          </cell>
          <cell r="AU1129" t="str">
            <v>OLGA LUCY BRAVO CASTRO</v>
          </cell>
          <cell r="AV1129">
            <v>44824</v>
          </cell>
        </row>
        <row r="1130">
          <cell r="AK1130">
            <v>342</v>
          </cell>
          <cell r="AL1130">
            <v>20224200314163</v>
          </cell>
          <cell r="AM1130">
            <v>44775</v>
          </cell>
          <cell r="AN1130">
            <v>342</v>
          </cell>
          <cell r="AO1130">
            <v>2022</v>
          </cell>
          <cell r="AP1130" t="str">
            <v xml:space="preserve">OMAR ANDRES VANEGAS </v>
          </cell>
          <cell r="AQ1130" t="str">
            <v>Adicion/Prorroga</v>
          </cell>
          <cell r="AR1130">
            <v>44775</v>
          </cell>
          <cell r="AS1130" t="str">
            <v>agosto</v>
          </cell>
          <cell r="AT1130" t="str">
            <v>STC</v>
          </cell>
          <cell r="AU1130" t="str">
            <v>OLGA LUCY BRAVO CASTRO</v>
          </cell>
          <cell r="AV1130">
            <v>44817</v>
          </cell>
        </row>
        <row r="1131">
          <cell r="AK1131">
            <v>351</v>
          </cell>
          <cell r="AL1131">
            <v>20224200314133</v>
          </cell>
          <cell r="AM1131">
            <v>44775</v>
          </cell>
          <cell r="AN1131">
            <v>351</v>
          </cell>
          <cell r="AO1131">
            <v>2022</v>
          </cell>
          <cell r="AP1131" t="str">
            <v xml:space="preserve">NANCY ELENA HERNANDEZ ANAYA </v>
          </cell>
          <cell r="AQ1131" t="str">
            <v>Adicion/Prorroga</v>
          </cell>
          <cell r="AR1131">
            <v>44775</v>
          </cell>
          <cell r="AS1131" t="str">
            <v>agosto</v>
          </cell>
          <cell r="AT1131" t="str">
            <v>STC</v>
          </cell>
          <cell r="AU1131" t="str">
            <v>CLAUDIA LILIANA MUÑOZ BARAJAS</v>
          </cell>
          <cell r="AV1131">
            <v>44828</v>
          </cell>
        </row>
        <row r="1132">
          <cell r="AK1132">
            <v>350</v>
          </cell>
          <cell r="AL1132">
            <v>20224200314113</v>
          </cell>
          <cell r="AM1132">
            <v>44775</v>
          </cell>
          <cell r="AN1132">
            <v>350</v>
          </cell>
          <cell r="AO1132">
            <v>2022</v>
          </cell>
          <cell r="AP1132" t="str">
            <v>MAURICIO SÁNCHEZ CORANADO</v>
          </cell>
          <cell r="AQ1132" t="str">
            <v>Adicion/Prorroga</v>
          </cell>
          <cell r="AR1132">
            <v>44775</v>
          </cell>
          <cell r="AS1132" t="str">
            <v>agosto</v>
          </cell>
          <cell r="AT1132" t="str">
            <v>STC</v>
          </cell>
          <cell r="AU1132" t="str">
            <v>CLAUDIA LILIANA MUÑOZ BARAJAS</v>
          </cell>
          <cell r="AV1132">
            <v>44830</v>
          </cell>
        </row>
        <row r="1133">
          <cell r="AK1133">
            <v>354</v>
          </cell>
          <cell r="AL1133">
            <v>20224200314053</v>
          </cell>
          <cell r="AM1133">
            <v>44775</v>
          </cell>
          <cell r="AN1133">
            <v>354</v>
          </cell>
          <cell r="AO1133">
            <v>2022</v>
          </cell>
          <cell r="AP1133" t="str">
            <v>JUAN CARLOS SOLANO CRISTRIANO</v>
          </cell>
          <cell r="AQ1133" t="str">
            <v>Adicion/Prorroga</v>
          </cell>
          <cell r="AR1133">
            <v>44775</v>
          </cell>
          <cell r="AS1133" t="str">
            <v>agosto</v>
          </cell>
          <cell r="AT1133" t="str">
            <v>STC</v>
          </cell>
          <cell r="AU1133" t="str">
            <v>SANDRA MILENA DELGADILLO VARGAS</v>
          </cell>
          <cell r="AV1133">
            <v>44821</v>
          </cell>
        </row>
        <row r="1134">
          <cell r="AK1134">
            <v>346</v>
          </cell>
          <cell r="AL1134">
            <v>20224200314043</v>
          </cell>
          <cell r="AM1134">
            <v>44775</v>
          </cell>
          <cell r="AN1134">
            <v>346</v>
          </cell>
          <cell r="AO1134">
            <v>2022</v>
          </cell>
          <cell r="AP1134" t="str">
            <v>INGRID YURANY ROPERO TRIVIÑO</v>
          </cell>
          <cell r="AQ1134" t="str">
            <v>Adicion/Prorroga</v>
          </cell>
          <cell r="AR1134">
            <v>44775</v>
          </cell>
          <cell r="AS1134" t="str">
            <v>agosto</v>
          </cell>
          <cell r="AT1134" t="str">
            <v>STC</v>
          </cell>
          <cell r="AU1134" t="str">
            <v>SANDRA MILENA DELGADILLO VARGAS</v>
          </cell>
          <cell r="AV1134">
            <v>44817</v>
          </cell>
        </row>
        <row r="1135">
          <cell r="AK1135">
            <v>696</v>
          </cell>
          <cell r="AL1135">
            <v>20224200313993</v>
          </cell>
          <cell r="AM1135">
            <v>44775</v>
          </cell>
          <cell r="AN1135">
            <v>696</v>
          </cell>
          <cell r="AO1135">
            <v>2022</v>
          </cell>
          <cell r="AP1135" t="str">
            <v>CAROLINA ANDREA CALLE CASTILLO</v>
          </cell>
          <cell r="AQ1135" t="str">
            <v>Adicion/Prorroga</v>
          </cell>
          <cell r="AR1135">
            <v>44775</v>
          </cell>
          <cell r="AS1135" t="str">
            <v>agosto</v>
          </cell>
          <cell r="AT1135" t="str">
            <v>STC</v>
          </cell>
          <cell r="AU1135" t="str">
            <v>ESNEYDER CARRANZA ORTIZ</v>
          </cell>
          <cell r="AV1135">
            <v>44823</v>
          </cell>
        </row>
        <row r="1136">
          <cell r="AK1136">
            <v>349</v>
          </cell>
          <cell r="AL1136">
            <v>20224200313353</v>
          </cell>
          <cell r="AM1136">
            <v>44775</v>
          </cell>
          <cell r="AN1136">
            <v>349</v>
          </cell>
          <cell r="AO1136">
            <v>2022</v>
          </cell>
          <cell r="AP1136" t="str">
            <v>VANIA INMACULADA RINCONES SOTO</v>
          </cell>
          <cell r="AQ1136" t="str">
            <v>Adicion/Prorroga</v>
          </cell>
          <cell r="AR1136">
            <v>44775</v>
          </cell>
          <cell r="AS1136" t="str">
            <v>agosto</v>
          </cell>
          <cell r="AT1136" t="str">
            <v>STC</v>
          </cell>
          <cell r="AU1136" t="str">
            <v>ESNEYDER CARRANZA ORTIZ</v>
          </cell>
          <cell r="AV1136">
            <v>44823</v>
          </cell>
        </row>
        <row r="1137">
          <cell r="AK1137">
            <v>355</v>
          </cell>
          <cell r="AL1137" t="str">
            <v>20224200311183
20224200320793</v>
          </cell>
          <cell r="AM1137" t="str">
            <v>02/08/2022
3/08/2022</v>
          </cell>
          <cell r="AN1137">
            <v>355</v>
          </cell>
          <cell r="AO1137">
            <v>2022</v>
          </cell>
          <cell r="AP1137" t="str">
            <v>ANDRES FELIPE PEÑA ESPINOSA</v>
          </cell>
          <cell r="AQ1137" t="str">
            <v>Adicion/Prorroga</v>
          </cell>
          <cell r="AR1137">
            <v>44775</v>
          </cell>
          <cell r="AS1137" t="str">
            <v>agosto</v>
          </cell>
          <cell r="AT1137" t="str">
            <v>STC</v>
          </cell>
          <cell r="AU1137" t="str">
            <v>ESNEYDER CARRANZA ORTIZ</v>
          </cell>
          <cell r="AV1137">
            <v>44820</v>
          </cell>
        </row>
        <row r="1138">
          <cell r="AK1138">
            <v>0</v>
          </cell>
          <cell r="AL1138">
            <v>20225000320073</v>
          </cell>
          <cell r="AM1138">
            <v>44775</v>
          </cell>
          <cell r="AP1138" t="str">
            <v>JUAN CARLOS GUTIERREZ SANCHEZ</v>
          </cell>
          <cell r="AQ1138" t="str">
            <v>Cambiar supervisor</v>
          </cell>
          <cell r="AR1138">
            <v>44775</v>
          </cell>
          <cell r="AS1138" t="str">
            <v>agosto</v>
          </cell>
          <cell r="AT1138" t="str">
            <v>STRD</v>
          </cell>
          <cell r="AU1138" t="str">
            <v xml:space="preserve">DIEGO ROLDAN </v>
          </cell>
        </row>
        <row r="1139">
          <cell r="AK1139">
            <v>410</v>
          </cell>
          <cell r="AL1139">
            <v>20223500320953</v>
          </cell>
          <cell r="AM1139">
            <v>44776</v>
          </cell>
          <cell r="AN1139">
            <v>410</v>
          </cell>
          <cell r="AO1139">
            <v>2010</v>
          </cell>
          <cell r="AP1139" t="str">
            <v>EMPRESA DE TELECOMUNICACIONES DE BOGOTA – ETB S.A. E.S.P</v>
          </cell>
          <cell r="AQ1139" t="str">
            <v>Poliza</v>
          </cell>
          <cell r="AR1139">
            <v>44776</v>
          </cell>
          <cell r="AS1139" t="str">
            <v>agosto</v>
          </cell>
          <cell r="AT1139" t="str">
            <v>SAF</v>
          </cell>
          <cell r="AU1139" t="str">
            <v>SILVIA JULIANA MANRIQUE FLOREZ</v>
          </cell>
        </row>
        <row r="1140">
          <cell r="AK1140">
            <v>500</v>
          </cell>
          <cell r="AL1140">
            <v>20224000320753</v>
          </cell>
          <cell r="AM1140">
            <v>44776</v>
          </cell>
          <cell r="AN1140">
            <v>500</v>
          </cell>
          <cell r="AO1140">
            <v>2022</v>
          </cell>
          <cell r="AP1140" t="str">
            <v>LIZETH LEGUIA ESCALANTE</v>
          </cell>
          <cell r="AQ1140" t="str">
            <v>Adicion/Prorroga</v>
          </cell>
          <cell r="AR1140">
            <v>44776</v>
          </cell>
          <cell r="AS1140" t="str">
            <v>agosto</v>
          </cell>
          <cell r="AT1140" t="str">
            <v>STC</v>
          </cell>
          <cell r="AU1140" t="str">
            <v>ESNEYDER CARRANZA ORTIZ</v>
          </cell>
          <cell r="AV1140">
            <v>44822</v>
          </cell>
        </row>
        <row r="1141">
          <cell r="AK1141">
            <v>293</v>
          </cell>
          <cell r="AL1141">
            <v>20226100314983</v>
          </cell>
          <cell r="AM1141">
            <v>44776</v>
          </cell>
          <cell r="AN1141">
            <v>293</v>
          </cell>
          <cell r="AO1141">
            <v>2022</v>
          </cell>
          <cell r="AP1141" t="str">
            <v>BRAYAN ALEXANDER RIAÑO ORTIZ</v>
          </cell>
          <cell r="AQ1141" t="str">
            <v>Ajustar nueva fecha de terminacion</v>
          </cell>
          <cell r="AR1141">
            <v>44776</v>
          </cell>
          <cell r="AS1141" t="str">
            <v>agosto</v>
          </cell>
          <cell r="AT1141" t="str">
            <v>STP</v>
          </cell>
          <cell r="AU1141" t="str">
            <v xml:space="preserve">DIEGO ROLDAN </v>
          </cell>
        </row>
        <row r="1142">
          <cell r="AK1142">
            <v>1076</v>
          </cell>
          <cell r="AL1142">
            <v>20226100313443</v>
          </cell>
          <cell r="AM1142">
            <v>44776</v>
          </cell>
          <cell r="AN1142">
            <v>1076</v>
          </cell>
          <cell r="AO1142">
            <v>2022</v>
          </cell>
          <cell r="AP1142" t="str">
            <v>JEISON SNEIDER TORRES PÉREZ</v>
          </cell>
          <cell r="AQ1142" t="str">
            <v>Ajustar nueva fecha de terminacion</v>
          </cell>
          <cell r="AR1142">
            <v>44776</v>
          </cell>
          <cell r="AS1142" t="str">
            <v>agosto</v>
          </cell>
          <cell r="AT1142" t="str">
            <v>STP</v>
          </cell>
          <cell r="AU1142" t="str">
            <v xml:space="preserve">DIEGO ROLDAN </v>
          </cell>
        </row>
        <row r="1143">
          <cell r="AK1143">
            <v>184</v>
          </cell>
          <cell r="AL1143">
            <v>20226100313003</v>
          </cell>
          <cell r="AM1143">
            <v>44776</v>
          </cell>
          <cell r="AN1143">
            <v>184</v>
          </cell>
          <cell r="AO1143">
            <v>2022</v>
          </cell>
          <cell r="AP1143" t="str">
            <v>ANGELA SHIRLEY BENAVIDES SANCHEZ</v>
          </cell>
          <cell r="AQ1143" t="str">
            <v>Ajustar nueva fecha de terminacion</v>
          </cell>
          <cell r="AR1143">
            <v>44776</v>
          </cell>
          <cell r="AS1143" t="str">
            <v>agosto</v>
          </cell>
          <cell r="AT1143" t="str">
            <v>STP</v>
          </cell>
          <cell r="AU1143" t="str">
            <v xml:space="preserve">DIEGO ROLDAN </v>
          </cell>
        </row>
        <row r="1144">
          <cell r="AK1144">
            <v>2297</v>
          </cell>
          <cell r="AL1144">
            <v>20225000320133</v>
          </cell>
          <cell r="AM1144">
            <v>44776</v>
          </cell>
          <cell r="AN1144">
            <v>2297</v>
          </cell>
          <cell r="AO1144">
            <v>2021</v>
          </cell>
          <cell r="AP1144" t="str">
            <v xml:space="preserve">CATHERINE ASTRID MORENO BUITRAGO </v>
          </cell>
          <cell r="AQ1144" t="str">
            <v>Acta de liquidacion</v>
          </cell>
          <cell r="AR1144">
            <v>44776</v>
          </cell>
          <cell r="AS1144" t="str">
            <v>agosto</v>
          </cell>
          <cell r="AT1144" t="str">
            <v>STRD</v>
          </cell>
          <cell r="AU1144" t="str">
            <v>CLAUDIA LILIANA MUÑOZ BARAJAS</v>
          </cell>
        </row>
        <row r="1145">
          <cell r="AK1145">
            <v>1943</v>
          </cell>
          <cell r="AL1145">
            <v>20225000320133</v>
          </cell>
          <cell r="AM1145">
            <v>44776</v>
          </cell>
          <cell r="AN1145">
            <v>1943</v>
          </cell>
          <cell r="AO1145">
            <v>2021</v>
          </cell>
          <cell r="AP1145" t="str">
            <v>LORENA ANDREA ALVAREZ SANCHEZ</v>
          </cell>
          <cell r="AQ1145" t="str">
            <v>Acta de liquidacion</v>
          </cell>
          <cell r="AR1145">
            <v>44776</v>
          </cell>
          <cell r="AS1145" t="str">
            <v>agosto</v>
          </cell>
          <cell r="AT1145" t="str">
            <v>STRD</v>
          </cell>
          <cell r="AU1145" t="str">
            <v>CLAUDIA LILIANA MUÑOZ BARAJAS</v>
          </cell>
        </row>
        <row r="1146">
          <cell r="AK1146">
            <v>1881</v>
          </cell>
          <cell r="AL1146">
            <v>20225000320133</v>
          </cell>
          <cell r="AM1146">
            <v>44776</v>
          </cell>
          <cell r="AN1146">
            <v>1881</v>
          </cell>
          <cell r="AO1146">
            <v>2021</v>
          </cell>
          <cell r="AP1146" t="str">
            <v>NATALIA ANDREA PAEZ MATALLANA</v>
          </cell>
          <cell r="AQ1146" t="str">
            <v>Acta de liquidacion</v>
          </cell>
          <cell r="AR1146">
            <v>44776</v>
          </cell>
          <cell r="AS1146" t="str">
            <v>agosto</v>
          </cell>
          <cell r="AT1146" t="str">
            <v>STRD</v>
          </cell>
          <cell r="AU1146" t="str">
            <v>CLAUDIA LILIANA MUÑOZ BARAJAS</v>
          </cell>
        </row>
        <row r="1147">
          <cell r="AK1147">
            <v>523</v>
          </cell>
          <cell r="AL1147">
            <v>20221400319983</v>
          </cell>
          <cell r="AM1147">
            <v>44776</v>
          </cell>
          <cell r="AN1147">
            <v>523</v>
          </cell>
          <cell r="AO1147">
            <v>2022</v>
          </cell>
          <cell r="AP1147" t="str">
            <v>SERGIO IVAN SALGUERO RODRIGUEZ</v>
          </cell>
          <cell r="AQ1147" t="str">
            <v>Suspender el contrato</v>
          </cell>
          <cell r="AR1147">
            <v>44776</v>
          </cell>
          <cell r="AS1147" t="str">
            <v>agosto</v>
          </cell>
          <cell r="AT1147" t="str">
            <v>STP</v>
          </cell>
          <cell r="AU1147" t="str">
            <v>OLGA LUCY BRAVO CASTRO</v>
          </cell>
          <cell r="AV1147" t="str">
            <v>8/08/2022 al 21/08/2022</v>
          </cell>
        </row>
        <row r="1148">
          <cell r="AK1148">
            <v>507</v>
          </cell>
          <cell r="AL1148">
            <v>20221300320383</v>
          </cell>
          <cell r="AM1148">
            <v>44776</v>
          </cell>
          <cell r="AN1148">
            <v>507</v>
          </cell>
          <cell r="AO1148">
            <v>2022</v>
          </cell>
          <cell r="AP1148" t="str">
            <v>DIEGO ENRIQUE NIETO MARQUEZ</v>
          </cell>
          <cell r="AQ1148" t="str">
            <v>liquidacion bilateral</v>
          </cell>
          <cell r="AR1148">
            <v>44776</v>
          </cell>
          <cell r="AS1148" t="str">
            <v>agosto</v>
          </cell>
          <cell r="AT1148" t="str">
            <v>SAF</v>
          </cell>
          <cell r="AU1148" t="str">
            <v xml:space="preserve">OSCAR ALEXANDER MESA MESA </v>
          </cell>
        </row>
        <row r="1149">
          <cell r="AK1149">
            <v>692</v>
          </cell>
          <cell r="AL1149">
            <v>20224000320873</v>
          </cell>
          <cell r="AM1149">
            <v>44776</v>
          </cell>
          <cell r="AN1149">
            <v>692</v>
          </cell>
          <cell r="AO1149">
            <v>2022</v>
          </cell>
          <cell r="AP1149" t="str">
            <v>CAMILO ANDRÈS OROZCO PATERNINA</v>
          </cell>
          <cell r="AQ1149" t="str">
            <v>Adicion/Prorroga</v>
          </cell>
          <cell r="AR1149">
            <v>44776</v>
          </cell>
          <cell r="AS1149" t="str">
            <v>agosto</v>
          </cell>
          <cell r="AT1149" t="str">
            <v>STC</v>
          </cell>
          <cell r="AU1149" t="str">
            <v>ESNEYDER CARRANZA ORTIZ</v>
          </cell>
          <cell r="AV1149">
            <v>44821</v>
          </cell>
        </row>
        <row r="1150">
          <cell r="AK1150">
            <v>501</v>
          </cell>
          <cell r="AL1150">
            <v>20224000320863</v>
          </cell>
          <cell r="AM1150">
            <v>44776</v>
          </cell>
          <cell r="AN1150">
            <v>501</v>
          </cell>
          <cell r="AO1150">
            <v>2022</v>
          </cell>
          <cell r="AP1150" t="str">
            <v>NILET TORRES CANDELARIO</v>
          </cell>
          <cell r="AQ1150" t="str">
            <v>Adicion/Prorroga</v>
          </cell>
          <cell r="AR1150">
            <v>44776</v>
          </cell>
          <cell r="AS1150" t="str">
            <v>agosto</v>
          </cell>
          <cell r="AT1150" t="str">
            <v>STC</v>
          </cell>
          <cell r="AU1150" t="str">
            <v>ESNEYDER CARRANZA ORTIZ</v>
          </cell>
          <cell r="AV1150">
            <v>44822</v>
          </cell>
        </row>
        <row r="1151">
          <cell r="AK1151">
            <v>460</v>
          </cell>
          <cell r="AL1151">
            <v>20224000320853</v>
          </cell>
          <cell r="AM1151">
            <v>44776</v>
          </cell>
          <cell r="AN1151">
            <v>460</v>
          </cell>
          <cell r="AO1151">
            <v>2022</v>
          </cell>
          <cell r="AP1151" t="str">
            <v>MARTHA FENIVER POLANÍA VANEGAS</v>
          </cell>
          <cell r="AQ1151" t="str">
            <v>Adicion/Prorroga</v>
          </cell>
          <cell r="AR1151">
            <v>44776</v>
          </cell>
          <cell r="AS1151" t="str">
            <v>agosto</v>
          </cell>
          <cell r="AT1151" t="str">
            <v>STC</v>
          </cell>
          <cell r="AU1151" t="str">
            <v>ESNEYDER CARRANZA ORTIZ</v>
          </cell>
          <cell r="AV1151">
            <v>44791</v>
          </cell>
        </row>
        <row r="1152">
          <cell r="AK1152">
            <v>884</v>
          </cell>
          <cell r="AL1152">
            <v>20224000320843</v>
          </cell>
          <cell r="AM1152">
            <v>44776</v>
          </cell>
          <cell r="AN1152">
            <v>884</v>
          </cell>
          <cell r="AO1152">
            <v>2022</v>
          </cell>
          <cell r="AP1152" t="str">
            <v>KAREN ELIANA RINCÓN ESCOBAR</v>
          </cell>
          <cell r="AQ1152" t="str">
            <v>Adicion/Prorroga</v>
          </cell>
          <cell r="AR1152">
            <v>44776</v>
          </cell>
          <cell r="AS1152" t="str">
            <v>agosto</v>
          </cell>
          <cell r="AT1152" t="str">
            <v>STC</v>
          </cell>
          <cell r="AU1152" t="str">
            <v>ESNEYDER CARRANZA ORTIZ</v>
          </cell>
          <cell r="AV1152">
            <v>44791</v>
          </cell>
        </row>
        <row r="1153">
          <cell r="AK1153">
            <v>233</v>
          </cell>
          <cell r="AL1153">
            <v>20224000320833</v>
          </cell>
          <cell r="AM1153">
            <v>44776</v>
          </cell>
          <cell r="AN1153">
            <v>233</v>
          </cell>
          <cell r="AO1153">
            <v>2022</v>
          </cell>
          <cell r="AP1153" t="str">
            <v>JUAN CARLOS ROZO CAÑON</v>
          </cell>
          <cell r="AQ1153" t="str">
            <v>Adicion/Prorroga</v>
          </cell>
          <cell r="AR1153">
            <v>44776</v>
          </cell>
          <cell r="AS1153" t="str">
            <v>agosto</v>
          </cell>
          <cell r="AT1153" t="str">
            <v>STC</v>
          </cell>
          <cell r="AU1153" t="str">
            <v>ESNEYDER CARRANZA ORTIZ</v>
          </cell>
          <cell r="AV1153">
            <v>44814</v>
          </cell>
        </row>
        <row r="1154">
          <cell r="AK1154">
            <v>235</v>
          </cell>
          <cell r="AL1154">
            <v>20224000321943</v>
          </cell>
          <cell r="AM1154">
            <v>44777</v>
          </cell>
          <cell r="AN1154">
            <v>235</v>
          </cell>
          <cell r="AO1154">
            <v>2022</v>
          </cell>
          <cell r="AP1154" t="str">
            <v>KAREN VIVIANA RATIVA SAENZ A JORGE LEONARDO MONTOYA ACOSTA</v>
          </cell>
          <cell r="AQ1154" t="str">
            <v>Ceder el contrato</v>
          </cell>
          <cell r="AR1154">
            <v>44777</v>
          </cell>
          <cell r="AS1154" t="str">
            <v>agosto</v>
          </cell>
          <cell r="AT1154" t="str">
            <v>STC</v>
          </cell>
          <cell r="AU1154" t="str">
            <v>SILVIA JULIANA MANRIQUE FLOREZ</v>
          </cell>
          <cell r="AV1154">
            <v>44777</v>
          </cell>
        </row>
        <row r="1155">
          <cell r="AK1155">
            <v>340</v>
          </cell>
          <cell r="AL1155">
            <v>20224100321803</v>
          </cell>
          <cell r="AM1155">
            <v>44777</v>
          </cell>
          <cell r="AN1155">
            <v>340</v>
          </cell>
          <cell r="AO1155">
            <v>2022</v>
          </cell>
          <cell r="AP1155" t="str">
            <v>MOISES EFRAIN MOLINARES TAVERA</v>
          </cell>
          <cell r="AQ1155" t="str">
            <v>Adicion/Prorroga</v>
          </cell>
          <cell r="AR1155">
            <v>44777</v>
          </cell>
          <cell r="AS1155" t="str">
            <v>agosto</v>
          </cell>
          <cell r="AT1155" t="str">
            <v>STC</v>
          </cell>
          <cell r="AU1155" t="str">
            <v>FRANCY LORENA DUEÑAS PATARROYO</v>
          </cell>
          <cell r="AV1155">
            <v>44817</v>
          </cell>
        </row>
        <row r="1156">
          <cell r="AK1156">
            <v>345</v>
          </cell>
          <cell r="AL1156">
            <v>20224100321783</v>
          </cell>
          <cell r="AM1156">
            <v>44777</v>
          </cell>
          <cell r="AN1156">
            <v>345</v>
          </cell>
          <cell r="AO1156">
            <v>2022</v>
          </cell>
          <cell r="AP1156" t="str">
            <v>GINA MARCELA ORJUELA LARA</v>
          </cell>
          <cell r="AQ1156" t="str">
            <v>Adicion/Prorroga</v>
          </cell>
          <cell r="AR1156">
            <v>44777</v>
          </cell>
          <cell r="AS1156" t="str">
            <v>agosto</v>
          </cell>
          <cell r="AT1156" t="str">
            <v>STC</v>
          </cell>
          <cell r="AU1156" t="str">
            <v>FRANCY LORENA DUEÑAS PATARROYO</v>
          </cell>
          <cell r="AV1156">
            <v>44828</v>
          </cell>
        </row>
        <row r="1157">
          <cell r="AK1157">
            <v>697</v>
          </cell>
          <cell r="AL1157">
            <v>20224100321723</v>
          </cell>
          <cell r="AM1157">
            <v>44777</v>
          </cell>
          <cell r="AN1157">
            <v>697</v>
          </cell>
          <cell r="AO1157">
            <v>2022</v>
          </cell>
          <cell r="AP1157" t="str">
            <v>ANDREA GISELLE ARIZA RODRIGUEZ</v>
          </cell>
          <cell r="AQ1157" t="str">
            <v>Adicion/Prorroga</v>
          </cell>
          <cell r="AR1157">
            <v>44777</v>
          </cell>
          <cell r="AS1157" t="str">
            <v>agosto</v>
          </cell>
          <cell r="AT1157" t="str">
            <v>STC</v>
          </cell>
          <cell r="AU1157" t="str">
            <v xml:space="preserve">JENNIFFER ANDREA CALLEJA REUTO </v>
          </cell>
          <cell r="AV1157">
            <v>44822</v>
          </cell>
        </row>
        <row r="1158">
          <cell r="AK1158">
            <v>357</v>
          </cell>
          <cell r="AL1158">
            <v>20224200318483</v>
          </cell>
          <cell r="AM1158">
            <v>44777</v>
          </cell>
          <cell r="AN1158">
            <v>357</v>
          </cell>
          <cell r="AO1158">
            <v>2022</v>
          </cell>
          <cell r="AP1158" t="str">
            <v>NATALIA PATRICIA CUEVAS JARAMILLO</v>
          </cell>
          <cell r="AQ1158" t="str">
            <v>Adicion/Prorroga</v>
          </cell>
          <cell r="AR1158">
            <v>44777</v>
          </cell>
          <cell r="AS1158" t="str">
            <v>agosto</v>
          </cell>
          <cell r="AT1158" t="str">
            <v>STC</v>
          </cell>
          <cell r="AU1158" t="str">
            <v xml:space="preserve">JENNIFFER ANDREA CALLEJA REUTO </v>
          </cell>
          <cell r="AV1158">
            <v>44820</v>
          </cell>
        </row>
        <row r="1159">
          <cell r="AK1159">
            <v>356</v>
          </cell>
          <cell r="AL1159">
            <v>20224200318473</v>
          </cell>
          <cell r="AM1159">
            <v>44777</v>
          </cell>
          <cell r="AN1159">
            <v>356</v>
          </cell>
          <cell r="AO1159">
            <v>2022</v>
          </cell>
          <cell r="AP1159" t="str">
            <v>CARMEN LUCIA VELEZ CARDENAS</v>
          </cell>
          <cell r="AQ1159" t="str">
            <v>Adicion/Prorroga</v>
          </cell>
          <cell r="AR1159">
            <v>44777</v>
          </cell>
          <cell r="AS1159" t="str">
            <v>agosto</v>
          </cell>
          <cell r="AT1159" t="str">
            <v>STC</v>
          </cell>
          <cell r="AU1159" t="str">
            <v>OLGA LUCY BRAVO CASTRO</v>
          </cell>
          <cell r="AV1159">
            <v>44823</v>
          </cell>
        </row>
        <row r="1160">
          <cell r="AK1160">
            <v>502</v>
          </cell>
          <cell r="AL1160">
            <v>20224200318463</v>
          </cell>
          <cell r="AM1160">
            <v>44777</v>
          </cell>
          <cell r="AN1160">
            <v>502</v>
          </cell>
          <cell r="AO1160">
            <v>2022</v>
          </cell>
          <cell r="AP1160" t="str">
            <v>OSCAR YECID CASTRO BELTRAN</v>
          </cell>
          <cell r="AQ1160" t="str">
            <v>Adicion/Prorroga</v>
          </cell>
          <cell r="AR1160">
            <v>44777</v>
          </cell>
          <cell r="AS1160" t="str">
            <v>agosto</v>
          </cell>
          <cell r="AT1160" t="str">
            <v>STC</v>
          </cell>
          <cell r="AU1160" t="str">
            <v>OLGA LUCY BRAVO CASTRO</v>
          </cell>
          <cell r="AV1160">
            <v>44820</v>
          </cell>
        </row>
        <row r="1161">
          <cell r="AK1161">
            <v>347</v>
          </cell>
          <cell r="AL1161">
            <v>20224200318453</v>
          </cell>
          <cell r="AM1161">
            <v>44777</v>
          </cell>
          <cell r="AN1161">
            <v>347</v>
          </cell>
          <cell r="AO1161">
            <v>2022</v>
          </cell>
          <cell r="AP1161" t="str">
            <v>JOAQUIN DARIO SANMIGUEL TORRES</v>
          </cell>
          <cell r="AQ1161" t="str">
            <v>Adicion/Prorroga</v>
          </cell>
          <cell r="AR1161">
            <v>44777</v>
          </cell>
          <cell r="AS1161" t="str">
            <v>agosto</v>
          </cell>
          <cell r="AT1161" t="str">
            <v>STC</v>
          </cell>
          <cell r="AU1161" t="str">
            <v>CLAUDIA LILIANA MUÑOZ BARAJAS</v>
          </cell>
          <cell r="AV1161">
            <v>44828</v>
          </cell>
        </row>
        <row r="1162">
          <cell r="AK1162">
            <v>498</v>
          </cell>
          <cell r="AL1162">
            <v>20224200318433</v>
          </cell>
          <cell r="AM1162">
            <v>44777</v>
          </cell>
          <cell r="AN1162">
            <v>498</v>
          </cell>
          <cell r="AO1162">
            <v>2022</v>
          </cell>
          <cell r="AP1162" t="str">
            <v>JOSÉ DE JESÚS GARCÍA LÓPEZ</v>
          </cell>
          <cell r="AQ1162" t="str">
            <v>Adicion/Prorroga</v>
          </cell>
          <cell r="AR1162">
            <v>44777</v>
          </cell>
          <cell r="AS1162" t="str">
            <v>agosto</v>
          </cell>
          <cell r="AT1162" t="str">
            <v>STC</v>
          </cell>
          <cell r="AU1162" t="str">
            <v>CLAUDIA LILIANA MUÑOZ BARAJAS</v>
          </cell>
          <cell r="AV1162">
            <v>44820</v>
          </cell>
        </row>
        <row r="1163">
          <cell r="AK1163">
            <v>341</v>
          </cell>
          <cell r="AL1163">
            <v>20224200318423</v>
          </cell>
          <cell r="AM1163">
            <v>44777</v>
          </cell>
          <cell r="AN1163">
            <v>341</v>
          </cell>
          <cell r="AO1163">
            <v>2022</v>
          </cell>
          <cell r="AP1163" t="str">
            <v>BERNARDO ALBERTO GIL CIFUENTES</v>
          </cell>
          <cell r="AQ1163" t="str">
            <v>Adicion/Prorroga</v>
          </cell>
          <cell r="AR1163">
            <v>44777</v>
          </cell>
          <cell r="AS1163" t="str">
            <v>agosto</v>
          </cell>
          <cell r="AT1163" t="str">
            <v>STC</v>
          </cell>
          <cell r="AU1163" t="str">
            <v>SILVIA JULIANA MANRIQUE FLOREZ</v>
          </cell>
          <cell r="AV1163">
            <v>44830</v>
          </cell>
        </row>
        <row r="1164">
          <cell r="AK1164">
            <v>237</v>
          </cell>
          <cell r="AL1164">
            <v>20224200318413</v>
          </cell>
          <cell r="AM1164">
            <v>44777</v>
          </cell>
          <cell r="AN1164">
            <v>237</v>
          </cell>
          <cell r="AO1164">
            <v>2022</v>
          </cell>
          <cell r="AP1164" t="str">
            <v>EDUARDO MEJÍA GARCIA</v>
          </cell>
          <cell r="AQ1164" t="str">
            <v>Adicion/Prorroga</v>
          </cell>
          <cell r="AR1164">
            <v>44777</v>
          </cell>
          <cell r="AS1164" t="str">
            <v>agosto</v>
          </cell>
          <cell r="AT1164" t="str">
            <v>STC</v>
          </cell>
          <cell r="AU1164" t="str">
            <v>SILVIA JULIANA MANRIQUE FLOREZ</v>
          </cell>
          <cell r="AV1164">
            <v>44821</v>
          </cell>
        </row>
        <row r="1165">
          <cell r="AK1165">
            <v>293</v>
          </cell>
          <cell r="AL1165" t="str">
            <v>20226100314983
20226000330073</v>
          </cell>
          <cell r="AM1165" t="str">
            <v>04/08/2022
9/08/2022</v>
          </cell>
          <cell r="AN1165">
            <v>293</v>
          </cell>
          <cell r="AO1165">
            <v>2022</v>
          </cell>
          <cell r="AP1165" t="str">
            <v>BRAYAN ALEXANDER RIAÑO ORTIZ</v>
          </cell>
          <cell r="AQ1165" t="str">
            <v>Modificacion</v>
          </cell>
          <cell r="AR1165">
            <v>44777</v>
          </cell>
          <cell r="AS1165" t="str">
            <v>agosto</v>
          </cell>
          <cell r="AT1165" t="str">
            <v>STRD</v>
          </cell>
          <cell r="AU1165" t="str">
            <v>MONICA DANIELA ARAUJO MOJICA</v>
          </cell>
        </row>
        <row r="1166">
          <cell r="AK1166">
            <v>1076</v>
          </cell>
          <cell r="AL1166" t="str">
            <v>20226100313443
20226000330043</v>
          </cell>
          <cell r="AM1166" t="str">
            <v>04/08/2022
9/08/2022</v>
          </cell>
          <cell r="AN1166">
            <v>1076</v>
          </cell>
          <cell r="AO1166">
            <v>2022</v>
          </cell>
          <cell r="AP1166" t="str">
            <v>JEISON SNEIDER TORRES PÉREZ</v>
          </cell>
          <cell r="AQ1166" t="str">
            <v>Modificacion</v>
          </cell>
          <cell r="AR1166">
            <v>44777</v>
          </cell>
          <cell r="AS1166" t="str">
            <v>agosto</v>
          </cell>
          <cell r="AT1166" t="str">
            <v>STRD</v>
          </cell>
          <cell r="AU1166" t="str">
            <v>MONICA DANIELA ARAUJO MOJICA</v>
          </cell>
        </row>
        <row r="1167">
          <cell r="AK1167">
            <v>184</v>
          </cell>
          <cell r="AL1167" t="str">
            <v>20226100313003
2022600033009</v>
          </cell>
          <cell r="AM1167" t="str">
            <v>04/08/2022
9/08/2022</v>
          </cell>
          <cell r="AN1167">
            <v>184</v>
          </cell>
          <cell r="AO1167">
            <v>2022</v>
          </cell>
          <cell r="AP1167" t="str">
            <v xml:space="preserve"> ANGELA SHIRLEY BENAVIDES SANCHEZ</v>
          </cell>
          <cell r="AQ1167" t="str">
            <v>Modificacion</v>
          </cell>
          <cell r="AR1167">
            <v>44777</v>
          </cell>
          <cell r="AS1167" t="str">
            <v>agosto</v>
          </cell>
          <cell r="AT1167" t="str">
            <v>STRD</v>
          </cell>
          <cell r="AU1167" t="str">
            <v>MONICA DANIELA ARAUJO MOJICA</v>
          </cell>
        </row>
        <row r="1168">
          <cell r="AK1168">
            <v>2775</v>
          </cell>
          <cell r="AL1168">
            <v>20222100218252</v>
          </cell>
          <cell r="AM1168">
            <v>44777</v>
          </cell>
          <cell r="AN1168">
            <v>2775</v>
          </cell>
          <cell r="AO1168">
            <v>2022</v>
          </cell>
          <cell r="AP1168" t="str">
            <v>CONSORCIO MANTENIMIENTO 2022</v>
          </cell>
          <cell r="AQ1168" t="str">
            <v>Poliza</v>
          </cell>
          <cell r="AR1168">
            <v>44777</v>
          </cell>
          <cell r="AS1168" t="str">
            <v>agosto</v>
          </cell>
          <cell r="AT1168" t="str">
            <v>STRD</v>
          </cell>
          <cell r="AU1168" t="str">
            <v>LAURA MILENA CORREDOR LADINO</v>
          </cell>
        </row>
        <row r="1169">
          <cell r="AK1169">
            <v>2523</v>
          </cell>
          <cell r="AL1169">
            <v>20223000322823</v>
          </cell>
          <cell r="AM1169">
            <v>44777</v>
          </cell>
          <cell r="AN1169">
            <v>2523</v>
          </cell>
          <cell r="AO1169">
            <v>2021</v>
          </cell>
          <cell r="AP1169" t="str">
            <v>MIGUEL QUIJANO Y CIA. SAS</v>
          </cell>
          <cell r="AQ1169" t="str">
            <v>Adicion/Prorroga</v>
          </cell>
          <cell r="AR1169">
            <v>44777</v>
          </cell>
          <cell r="AS1169" t="str">
            <v>agosto</v>
          </cell>
          <cell r="AT1169" t="str">
            <v>SAF</v>
          </cell>
          <cell r="AU1169" t="str">
            <v>OLGA LUCY BRAVO CASTRO</v>
          </cell>
          <cell r="AV1169">
            <v>44784</v>
          </cell>
        </row>
        <row r="1170">
          <cell r="AK1170">
            <v>2781</v>
          </cell>
          <cell r="AL1170">
            <v>20222100222412</v>
          </cell>
          <cell r="AM1170">
            <v>44778</v>
          </cell>
          <cell r="AN1170">
            <v>2781</v>
          </cell>
          <cell r="AO1170">
            <v>2021</v>
          </cell>
          <cell r="AP1170" t="str">
            <v>CONSTRUCCIONES E INTERVENTORIAS S.A.S</v>
          </cell>
          <cell r="AQ1170" t="str">
            <v>Poliza</v>
          </cell>
          <cell r="AR1170">
            <v>44778</v>
          </cell>
          <cell r="AS1170" t="str">
            <v>agosto</v>
          </cell>
          <cell r="AT1170" t="str">
            <v>STC</v>
          </cell>
          <cell r="AU1170" t="str">
            <v>LAURA MILENA CORREDOR LADINO</v>
          </cell>
        </row>
        <row r="1171">
          <cell r="AK1171">
            <v>2794</v>
          </cell>
          <cell r="AL1171">
            <v>20221400320043</v>
          </cell>
          <cell r="AM1171">
            <v>44778</v>
          </cell>
          <cell r="AN1171">
            <v>2794</v>
          </cell>
          <cell r="AO1171">
            <v>2021</v>
          </cell>
          <cell r="AP1171" t="str">
            <v>ARNOLDO RIAÑO ARCINIEGAS</v>
          </cell>
          <cell r="AQ1171" t="str">
            <v>Adicion/Prorroga</v>
          </cell>
          <cell r="AR1171">
            <v>44778</v>
          </cell>
          <cell r="AS1171" t="str">
            <v>agosto</v>
          </cell>
          <cell r="AT1171" t="str">
            <v>STRD</v>
          </cell>
          <cell r="AU1171" t="str">
            <v xml:space="preserve">OSCAR ALEXANDER MESA MESA </v>
          </cell>
          <cell r="AV1171">
            <v>44782</v>
          </cell>
        </row>
        <row r="1172">
          <cell r="AK1172">
            <v>239</v>
          </cell>
          <cell r="AL1172">
            <v>20224000324023</v>
          </cell>
          <cell r="AM1172">
            <v>44778</v>
          </cell>
          <cell r="AN1172">
            <v>239</v>
          </cell>
          <cell r="AO1172">
            <v>2022</v>
          </cell>
          <cell r="AP1172" t="str">
            <v>MARIA JOSE PEREZ HOYOS A KAREN VIVIANA RATIVA SAENZ</v>
          </cell>
          <cell r="AQ1172" t="str">
            <v>Ceder el contrato</v>
          </cell>
          <cell r="AR1172">
            <v>44778</v>
          </cell>
          <cell r="AS1172" t="str">
            <v>agosto</v>
          </cell>
          <cell r="AT1172" t="str">
            <v>STC</v>
          </cell>
          <cell r="AU1172" t="str">
            <v>SILVIA JULIANA MANRIQUE FLOREZ</v>
          </cell>
        </row>
        <row r="1173">
          <cell r="AK1173">
            <v>2183</v>
          </cell>
          <cell r="AL1173">
            <v>20225200305023</v>
          </cell>
          <cell r="AM1173">
            <v>44778</v>
          </cell>
          <cell r="AN1173">
            <v>2183</v>
          </cell>
          <cell r="AO1173">
            <v>2021</v>
          </cell>
          <cell r="AP1173" t="str">
            <v>RESTREPO ALFONSO JOHANN ARTURO</v>
          </cell>
          <cell r="AQ1173" t="str">
            <v>Suspender el contrato</v>
          </cell>
          <cell r="AR1173">
            <v>44778</v>
          </cell>
          <cell r="AS1173" t="str">
            <v>agosto</v>
          </cell>
          <cell r="AT1173" t="str">
            <v>STRD</v>
          </cell>
          <cell r="AU1173" t="str">
            <v>CLAUDIA LILIANA MUÑOZ BARAJAS</v>
          </cell>
          <cell r="AV1173" t="str">
            <v>18/08/2022 al 26/09/2022</v>
          </cell>
        </row>
        <row r="1174">
          <cell r="AK1174">
            <v>3857</v>
          </cell>
          <cell r="AL1174">
            <v>20224200325243</v>
          </cell>
          <cell r="AM1174">
            <v>44778</v>
          </cell>
          <cell r="AN1174">
            <v>3857</v>
          </cell>
          <cell r="AO1174">
            <v>2018</v>
          </cell>
          <cell r="AP1174" t="str">
            <v xml:space="preserve">CIVILE SAS </v>
          </cell>
          <cell r="AQ1174" t="str">
            <v>Poliza</v>
          </cell>
          <cell r="AR1174">
            <v>44778</v>
          </cell>
          <cell r="AS1174" t="str">
            <v>agosto</v>
          </cell>
          <cell r="AT1174" t="str">
            <v>STRD</v>
          </cell>
          <cell r="AU1174" t="str">
            <v>LAURA CATALINA LATORRE JIMENEZ</v>
          </cell>
        </row>
        <row r="1175">
          <cell r="AK1175">
            <v>176</v>
          </cell>
          <cell r="AL1175" t="str">
            <v>20225100315293
20225100352603</v>
          </cell>
          <cell r="AM1175" t="str">
            <v>08/08/2022
29/08/2022</v>
          </cell>
          <cell r="AN1175">
            <v>176</v>
          </cell>
          <cell r="AO1175">
            <v>2022</v>
          </cell>
          <cell r="AP1175" t="str">
            <v>ANDRES MIGUEL MORALES RODRIGUEZ</v>
          </cell>
          <cell r="AQ1175" t="str">
            <v>Suspender el contrato</v>
          </cell>
          <cell r="AR1175">
            <v>44781</v>
          </cell>
          <cell r="AS1175" t="str">
            <v>agosto</v>
          </cell>
          <cell r="AT1175" t="str">
            <v>STRD</v>
          </cell>
          <cell r="AU1175" t="str">
            <v>CLAUDIA LILIANA MUÑOZ BARAJAS</v>
          </cell>
          <cell r="AV1175" t="str">
            <v>10/08/2022 hasta el 04/09/2022
05/09/2022 hasta el 04/10/2022</v>
          </cell>
        </row>
        <row r="1176">
          <cell r="AK1176">
            <v>3695</v>
          </cell>
          <cell r="AL1176" t="str">
            <v>20224200322353
20224000328203</v>
          </cell>
          <cell r="AM1176">
            <v>44781</v>
          </cell>
          <cell r="AN1176">
            <v>3695</v>
          </cell>
          <cell r="AO1176">
            <v>2019</v>
          </cell>
          <cell r="AP1176" t="str">
            <v>CONSORCIO INGENIERÍA CA SUBA</v>
          </cell>
          <cell r="AQ1176" t="str">
            <v>Adicion/Prorroga</v>
          </cell>
          <cell r="AR1176">
            <v>44781</v>
          </cell>
          <cell r="AS1176" t="str">
            <v>agosto</v>
          </cell>
          <cell r="AT1176" t="str">
            <v>STC</v>
          </cell>
          <cell r="AU1176" t="str">
            <v xml:space="preserve">OSCAR ALEXANDER MESA MESA </v>
          </cell>
        </row>
        <row r="1177">
          <cell r="AK1177">
            <v>2521</v>
          </cell>
          <cell r="AL1177">
            <v>20225000324063</v>
          </cell>
          <cell r="AM1177">
            <v>44781</v>
          </cell>
          <cell r="AN1177">
            <v>2521</v>
          </cell>
          <cell r="AO1177">
            <v>2021</v>
          </cell>
          <cell r="AP1177" t="str">
            <v>RINCON RUEDA GUSTAVO ANDRES</v>
          </cell>
          <cell r="AQ1177" t="str">
            <v>Ceder el contrato</v>
          </cell>
          <cell r="AR1177">
            <v>44781</v>
          </cell>
          <cell r="AS1177" t="str">
            <v>agosto</v>
          </cell>
          <cell r="AT1177" t="str">
            <v>STRD</v>
          </cell>
          <cell r="AU1177" t="str">
            <v>OLGA LUCY BRAVO CASTRO</v>
          </cell>
          <cell r="AV1177" t="str">
            <v>A partir del  18/08/2022</v>
          </cell>
        </row>
        <row r="1178">
          <cell r="AK1178">
            <v>0</v>
          </cell>
          <cell r="AL1178">
            <v>20226100319843</v>
          </cell>
          <cell r="AM1178">
            <v>44781</v>
          </cell>
          <cell r="AP1178" t="str">
            <v>SOLICITUD ACTUALIZACIÓN ESTADO CONTRATOS 2021 EN LA PLATAFORMA SECOP II.</v>
          </cell>
          <cell r="AQ1178" t="str">
            <v>Modificacion</v>
          </cell>
          <cell r="AR1178">
            <v>44782</v>
          </cell>
          <cell r="AS1178" t="str">
            <v>agosto</v>
          </cell>
          <cell r="AT1178" t="str">
            <v>STRD</v>
          </cell>
          <cell r="AU1178" t="str">
            <v>FRANCY LORENA DUEÑAS PATARROYO</v>
          </cell>
        </row>
        <row r="1179">
          <cell r="AK1179">
            <v>0</v>
          </cell>
          <cell r="AL1179">
            <v>20222100225892</v>
          </cell>
          <cell r="AM1179">
            <v>44781</v>
          </cell>
          <cell r="AP1179" t="str">
            <v>TERPEL</v>
          </cell>
          <cell r="AQ1179" t="str">
            <v>Poliza</v>
          </cell>
          <cell r="AR1179">
            <v>44782</v>
          </cell>
          <cell r="AS1179" t="str">
            <v>agosto</v>
          </cell>
          <cell r="AT1179" t="str">
            <v>SAF</v>
          </cell>
          <cell r="AU1179" t="str">
            <v>MONICA DANIELA ARAUJO MOJICA</v>
          </cell>
        </row>
        <row r="1180">
          <cell r="AK1180">
            <v>0</v>
          </cell>
          <cell r="AL1180">
            <v>20225000327823</v>
          </cell>
          <cell r="AM1180">
            <v>44781</v>
          </cell>
          <cell r="AP1180" t="str">
            <v>DEISY YOHANA COY AMAYA</v>
          </cell>
          <cell r="AQ1180" t="str">
            <v>Cambiar supervisor</v>
          </cell>
          <cell r="AR1180">
            <v>44782</v>
          </cell>
          <cell r="AS1180" t="str">
            <v>agosto</v>
          </cell>
          <cell r="AT1180" t="str">
            <v>STRD</v>
          </cell>
          <cell r="AU1180" t="str">
            <v>DIEGO ROLDAN</v>
          </cell>
        </row>
        <row r="1181">
          <cell r="AK1181">
            <v>271</v>
          </cell>
          <cell r="AL1181">
            <v>20223000305633</v>
          </cell>
          <cell r="AM1181">
            <v>44782</v>
          </cell>
          <cell r="AN1181">
            <v>271</v>
          </cell>
          <cell r="AO1181">
            <v>2020</v>
          </cell>
          <cell r="AP1181" t="str">
            <v>DANIEL ERNESTO TRUJILLO RODRÍGUEZ</v>
          </cell>
          <cell r="AQ1181" t="str">
            <v>liquidacion bilateral</v>
          </cell>
          <cell r="AR1181">
            <v>44782</v>
          </cell>
          <cell r="AS1181" t="str">
            <v>agosto</v>
          </cell>
          <cell r="AT1181" t="str">
            <v>SAF</v>
          </cell>
          <cell r="AU1181" t="str">
            <v>JOHN ANDERSON MORENO PAREJA</v>
          </cell>
        </row>
        <row r="1182">
          <cell r="AK1182">
            <v>2813</v>
          </cell>
          <cell r="AL1182">
            <v>20221400331393</v>
          </cell>
          <cell r="AM1182">
            <v>44783</v>
          </cell>
          <cell r="AN1182">
            <v>2813</v>
          </cell>
          <cell r="AO1182">
            <v>2021</v>
          </cell>
          <cell r="AP1182" t="str">
            <v>COMERCIALIZADORA CARDONA ASOCIADOS SAS</v>
          </cell>
          <cell r="AQ1182" t="str">
            <v>Cambiar supervisor</v>
          </cell>
          <cell r="AR1182">
            <v>44783</v>
          </cell>
          <cell r="AS1182" t="str">
            <v>agosto</v>
          </cell>
          <cell r="AT1182" t="str">
            <v>SAF</v>
          </cell>
          <cell r="AU1182" t="str">
            <v>DIEGO ROLDAN</v>
          </cell>
        </row>
        <row r="1183">
          <cell r="AK1183">
            <v>619</v>
          </cell>
          <cell r="AL1183">
            <v>20225200324033</v>
          </cell>
          <cell r="AM1183">
            <v>44783</v>
          </cell>
          <cell r="AN1183">
            <v>619</v>
          </cell>
          <cell r="AO1183">
            <v>2022</v>
          </cell>
          <cell r="AP1183" t="str">
            <v>ACOSTA RODRIGUEZ YEIMMI 
VIVIANA</v>
          </cell>
          <cell r="AQ1183" t="str">
            <v>Suspender el contrato</v>
          </cell>
          <cell r="AR1183">
            <v>44783</v>
          </cell>
          <cell r="AS1183" t="str">
            <v>agosto</v>
          </cell>
          <cell r="AT1183" t="str">
            <v>STRD</v>
          </cell>
          <cell r="AU1183" t="str">
            <v>ESNEYDER CARRANZA ORTIZ</v>
          </cell>
          <cell r="AV1183" t="str">
            <v>16/08/2022 al 15/11/2022</v>
          </cell>
        </row>
        <row r="1184">
          <cell r="AK1184">
            <v>348</v>
          </cell>
          <cell r="AL1184">
            <v>20224200330353</v>
          </cell>
          <cell r="AM1184">
            <v>44784</v>
          </cell>
          <cell r="AN1184">
            <v>348</v>
          </cell>
          <cell r="AO1184">
            <v>2022</v>
          </cell>
          <cell r="AP1184" t="str">
            <v>LADY JOHANNA CHÁVEZ GALÁN</v>
          </cell>
          <cell r="AQ1184" t="str">
            <v>Terminacion anticipada</v>
          </cell>
          <cell r="AR1184">
            <v>44784</v>
          </cell>
          <cell r="AS1184" t="str">
            <v>agosto</v>
          </cell>
          <cell r="AT1184" t="str">
            <v>STC</v>
          </cell>
          <cell r="AU1184" t="str">
            <v>SANDRA MILENA DELGADILLO VARGAS</v>
          </cell>
        </row>
        <row r="1185">
          <cell r="AK1185">
            <v>1950</v>
          </cell>
          <cell r="AL1185">
            <v>20225000331403</v>
          </cell>
          <cell r="AM1185">
            <v>44784</v>
          </cell>
          <cell r="AN1185">
            <v>1950</v>
          </cell>
          <cell r="AO1185">
            <v>2021</v>
          </cell>
          <cell r="AP1185" t="str">
            <v>ANGELICA VIVIANA CRUZ SARMIENTO</v>
          </cell>
          <cell r="AQ1185" t="str">
            <v>Acta de liquidacion</v>
          </cell>
          <cell r="AR1185">
            <v>44784</v>
          </cell>
          <cell r="AS1185" t="str">
            <v>agosto</v>
          </cell>
          <cell r="AT1185" t="str">
            <v>STRD</v>
          </cell>
          <cell r="AU1185" t="str">
            <v>SANDRA MILENA DELGADILLO VARGAS</v>
          </cell>
        </row>
        <row r="1186">
          <cell r="AK1186">
            <v>1319</v>
          </cell>
          <cell r="AL1186">
            <v>20225100328813</v>
          </cell>
          <cell r="AM1186">
            <v>44784</v>
          </cell>
          <cell r="AN1186">
            <v>1319</v>
          </cell>
          <cell r="AO1186">
            <v>2022</v>
          </cell>
          <cell r="AP1186" t="str">
            <v xml:space="preserve">CINDY DAIANA RIVERA CASTAÑEDA </v>
          </cell>
          <cell r="AQ1186" t="str">
            <v>Ajustar nueva fecha de terminacion</v>
          </cell>
          <cell r="AR1186">
            <v>44784</v>
          </cell>
          <cell r="AS1186" t="str">
            <v>agosto</v>
          </cell>
          <cell r="AT1186" t="str">
            <v>STRD</v>
          </cell>
          <cell r="AU1186" t="str">
            <v>OLGA LUCY BRAVO CASTRO</v>
          </cell>
        </row>
        <row r="1187">
          <cell r="AK1187">
            <v>609</v>
          </cell>
          <cell r="AL1187">
            <v>20223000334443</v>
          </cell>
          <cell r="AM1187">
            <v>44784</v>
          </cell>
          <cell r="AN1187">
            <v>609</v>
          </cell>
          <cell r="AO1187">
            <v>2022</v>
          </cell>
          <cell r="AP1187" t="str">
            <v>NATALIA RAMÍREZ HERRERA</v>
          </cell>
          <cell r="AQ1187" t="str">
            <v>Adicion/Prorroga</v>
          </cell>
          <cell r="AR1187">
            <v>44784</v>
          </cell>
          <cell r="AS1187" t="str">
            <v>agosto</v>
          </cell>
          <cell r="AT1187" t="str">
            <v>SAF</v>
          </cell>
          <cell r="AU1187" t="str">
            <v>ESNEYDER CARRANZA ORTIZ</v>
          </cell>
        </row>
        <row r="1188">
          <cell r="AK1188">
            <v>2114</v>
          </cell>
          <cell r="AL1188">
            <v>20225000333473</v>
          </cell>
          <cell r="AM1188">
            <v>44784</v>
          </cell>
          <cell r="AN1188">
            <v>2114</v>
          </cell>
          <cell r="AO1188">
            <v>2022</v>
          </cell>
          <cell r="AP1188" t="str">
            <v>LEIDY DAYANA ULLOA PIZZA</v>
          </cell>
          <cell r="AQ1188" t="str">
            <v>Modificacion</v>
          </cell>
          <cell r="AR1188">
            <v>44784</v>
          </cell>
          <cell r="AS1188" t="str">
            <v>agosto</v>
          </cell>
          <cell r="AT1188" t="str">
            <v>STRD</v>
          </cell>
          <cell r="AU1188" t="str">
            <v>SILVIA JULIANA MANRIQUE FLOREZ</v>
          </cell>
        </row>
        <row r="1189">
          <cell r="AK1189">
            <v>60</v>
          </cell>
          <cell r="AL1189" t="str">
            <v xml:space="preserve">20225200331373
20225200349203
20225200363303 </v>
          </cell>
          <cell r="AM1189" t="str">
            <v>11/08/2022
9/09/2022</v>
          </cell>
          <cell r="AN1189">
            <v>60</v>
          </cell>
          <cell r="AO1189">
            <v>2022</v>
          </cell>
          <cell r="AP1189" t="str">
            <v>ORTIZ PRECIADO KAREN INDIRA</v>
          </cell>
          <cell r="AQ1189" t="str">
            <v>Suspender el contrato</v>
          </cell>
          <cell r="AR1189">
            <v>44784</v>
          </cell>
          <cell r="AS1189" t="str">
            <v>agosto</v>
          </cell>
          <cell r="AT1189" t="str">
            <v>STRD</v>
          </cell>
          <cell r="AU1189" t="str">
            <v>JOHN ANDERSON MORENO PAREJA</v>
          </cell>
          <cell r="AV1189" t="str">
            <v xml:space="preserve"> 12/08//2022 al 31/08/2022
01/08/2022 al 11/08/2022</v>
          </cell>
        </row>
        <row r="1190">
          <cell r="AK1190">
            <v>1779</v>
          </cell>
          <cell r="AL1190">
            <v>20225000330523</v>
          </cell>
          <cell r="AM1190">
            <v>44784</v>
          </cell>
          <cell r="AN1190">
            <v>1779</v>
          </cell>
          <cell r="AO1190">
            <v>2021</v>
          </cell>
          <cell r="AP1190" t="str">
            <v xml:space="preserve">URREGO MUÑETON LUISA FERNANDA A MARTINEZ CAMELO YURY </v>
          </cell>
          <cell r="AQ1190" t="str">
            <v>Ceder el contrato</v>
          </cell>
          <cell r="AR1190">
            <v>44784</v>
          </cell>
          <cell r="AS1190" t="str">
            <v>agosto</v>
          </cell>
          <cell r="AT1190" t="str">
            <v>STRD</v>
          </cell>
          <cell r="AU1190" t="str">
            <v>SANDRA MILENA DELGADILLO VARGAS</v>
          </cell>
          <cell r="AV1190" t="str">
            <v>a partir del 23/08/2022</v>
          </cell>
        </row>
        <row r="1191">
          <cell r="AK1191">
            <v>3694</v>
          </cell>
          <cell r="AL1191">
            <v>20224000334693</v>
          </cell>
          <cell r="AM1191">
            <v>44784</v>
          </cell>
          <cell r="AN1191">
            <v>3694</v>
          </cell>
          <cell r="AO1191">
            <v>2019</v>
          </cell>
          <cell r="AP1191" t="str">
            <v>CONSORCIO GIBRALTAR BICENTENARIO</v>
          </cell>
          <cell r="AQ1191" t="str">
            <v>Acta de liquidacion</v>
          </cell>
          <cell r="AR1191">
            <v>44784</v>
          </cell>
          <cell r="AS1191" t="str">
            <v>agosto</v>
          </cell>
          <cell r="AT1191" t="str">
            <v>STC</v>
          </cell>
          <cell r="AU1191" t="str">
            <v>MARTHA FENIVER POLANIA VANEGAS</v>
          </cell>
        </row>
        <row r="1192">
          <cell r="AK1192">
            <v>2304</v>
          </cell>
          <cell r="AL1192">
            <v>20225000333023</v>
          </cell>
          <cell r="AM1192">
            <v>44784</v>
          </cell>
          <cell r="AN1192">
            <v>2304</v>
          </cell>
          <cell r="AO1192">
            <v>2021</v>
          </cell>
          <cell r="AP1192" t="str">
            <v>BRIJALDO SANABRIA MATEO NICOLAS</v>
          </cell>
          <cell r="AQ1192" t="str">
            <v>Acta de liquidacion</v>
          </cell>
          <cell r="AR1192">
            <v>44784</v>
          </cell>
          <cell r="AS1192" t="str">
            <v>agosto</v>
          </cell>
          <cell r="AT1192" t="str">
            <v>STRD</v>
          </cell>
          <cell r="AU1192" t="str">
            <v>MONICA DANIELA ARAUJO MOJICA</v>
          </cell>
        </row>
        <row r="1193">
          <cell r="AK1193">
            <v>1810</v>
          </cell>
          <cell r="AL1193">
            <v>20225200325433</v>
          </cell>
          <cell r="AM1193">
            <v>44785</v>
          </cell>
          <cell r="AN1193">
            <v>1810</v>
          </cell>
          <cell r="AO1193">
            <v>2021</v>
          </cell>
          <cell r="AP1193" t="str">
            <v xml:space="preserve">MARIA FERNANDA VANEGAS NIETO
</v>
          </cell>
          <cell r="AQ1193" t="str">
            <v>Suspender el contrato</v>
          </cell>
          <cell r="AR1193">
            <v>44784</v>
          </cell>
          <cell r="AS1193" t="str">
            <v>agosto</v>
          </cell>
          <cell r="AT1193" t="str">
            <v>STRD</v>
          </cell>
          <cell r="AU1193" t="str">
            <v>SILVIA JULIANA MANRIQUE FLOREZ</v>
          </cell>
          <cell r="AV1193" t="str">
            <v>01/08/2022 Al 30/08/2022</v>
          </cell>
        </row>
        <row r="1194">
          <cell r="AK1194">
            <v>457</v>
          </cell>
          <cell r="AL1194">
            <v>20223000336493</v>
          </cell>
          <cell r="AM1194">
            <v>44785</v>
          </cell>
          <cell r="AN1194">
            <v>457</v>
          </cell>
          <cell r="AO1194">
            <v>2022</v>
          </cell>
          <cell r="AP1194" t="str">
            <v xml:space="preserve">ADDY EDITH VILLAMIL CLAVIJO A MARTHA SANCHEZ SEGURA </v>
          </cell>
          <cell r="AQ1194" t="str">
            <v>Ceder el contrato</v>
          </cell>
          <cell r="AR1194">
            <v>44785</v>
          </cell>
          <cell r="AS1194" t="str">
            <v>agosto</v>
          </cell>
          <cell r="AT1194" t="str">
            <v>SAF</v>
          </cell>
          <cell r="AU1194" t="str">
            <v>SILVIA JULIANA MANRIQUE FLOREZ</v>
          </cell>
        </row>
        <row r="1195">
          <cell r="AK1195">
            <v>1214</v>
          </cell>
          <cell r="AL1195">
            <v>20223000336483</v>
          </cell>
          <cell r="AM1195">
            <v>44785</v>
          </cell>
          <cell r="AN1195">
            <v>1214</v>
          </cell>
          <cell r="AO1195">
            <v>2022</v>
          </cell>
          <cell r="AP1195" t="str">
            <v xml:space="preserve">JUAN MANUEL MARTÍNEZ ORTEGÓN A KATERINE LIZETH RUIZ TIBAQUIRÁ </v>
          </cell>
          <cell r="AQ1195" t="str">
            <v>Ceder el contrato</v>
          </cell>
          <cell r="AR1195">
            <v>44785</v>
          </cell>
          <cell r="AS1195" t="str">
            <v>agosto</v>
          </cell>
          <cell r="AT1195" t="str">
            <v>SAF</v>
          </cell>
          <cell r="AU1195" t="str">
            <v>ESNEYDER CARRANZA ORTIZ</v>
          </cell>
        </row>
        <row r="1196">
          <cell r="AK1196">
            <v>348</v>
          </cell>
          <cell r="AL1196">
            <v>20224200331463</v>
          </cell>
          <cell r="AM1196">
            <v>44785</v>
          </cell>
          <cell r="AN1196">
            <v>348</v>
          </cell>
          <cell r="AO1196">
            <v>2022</v>
          </cell>
          <cell r="AP1196" t="str">
            <v>LADY JOHANNA CHÁVEZ</v>
          </cell>
          <cell r="AQ1196" t="str">
            <v>Terminacion anticipada</v>
          </cell>
          <cell r="AR1196">
            <v>44785</v>
          </cell>
          <cell r="AS1196" t="str">
            <v>agosto</v>
          </cell>
          <cell r="AT1196" t="str">
            <v>STC</v>
          </cell>
          <cell r="AU1196" t="str">
            <v>SANDRA MILENA DELGADILLO VARGAS</v>
          </cell>
        </row>
        <row r="1197">
          <cell r="AK1197">
            <v>0</v>
          </cell>
          <cell r="AL1197">
            <v>20225200331673</v>
          </cell>
          <cell r="AM1197">
            <v>44789</v>
          </cell>
          <cell r="AP1197" t="str">
            <v>ORTIZ SANDOVAL MARIA ANGELICA</v>
          </cell>
          <cell r="AQ1197" t="str">
            <v>Suspender el contrato</v>
          </cell>
          <cell r="AR1197">
            <v>44789</v>
          </cell>
          <cell r="AS1197" t="str">
            <v>agosto</v>
          </cell>
          <cell r="AT1197" t="str">
            <v>STRD</v>
          </cell>
          <cell r="AU1197" t="str">
            <v xml:space="preserve">OSCAR ALEXANDER MESA MESA </v>
          </cell>
          <cell r="AV1197" t="str">
            <v>22/08/2022 hasta el 21/11/2022</v>
          </cell>
        </row>
        <row r="1198">
          <cell r="AK1198">
            <v>1289</v>
          </cell>
          <cell r="AL1198">
            <v>20225100328833</v>
          </cell>
          <cell r="AM1198">
            <v>44789</v>
          </cell>
          <cell r="AN1198">
            <v>1289</v>
          </cell>
          <cell r="AO1198">
            <v>2022</v>
          </cell>
          <cell r="AP1198" t="str">
            <v>ORTIZ RODRIGUEZ CAMILA ANDREA</v>
          </cell>
          <cell r="AQ1198" t="str">
            <v>Suspender el contrato</v>
          </cell>
          <cell r="AR1198">
            <v>44789</v>
          </cell>
          <cell r="AS1198" t="str">
            <v>agosto</v>
          </cell>
          <cell r="AT1198" t="str">
            <v>STRD</v>
          </cell>
          <cell r="AU1198" t="str">
            <v>FRANCY LORENA DUEÑAS PATARROYO</v>
          </cell>
          <cell r="AV1198" t="str">
            <v>11/08/2022 hasta el 22/01/2023</v>
          </cell>
        </row>
        <row r="1199">
          <cell r="AK1199">
            <v>1574</v>
          </cell>
          <cell r="AL1199" t="str">
            <v>20225100331383
20225100386793</v>
          </cell>
          <cell r="AM1199" t="str">
            <v>16/08/2022
20/09/2022</v>
          </cell>
          <cell r="AN1199">
            <v>1574</v>
          </cell>
          <cell r="AO1199">
            <v>2022</v>
          </cell>
          <cell r="AP1199" t="str">
            <v>LUIS MIGUEL URIAN JEREZ</v>
          </cell>
          <cell r="AQ1199" t="str">
            <v>Suspender el contrato</v>
          </cell>
          <cell r="AR1199">
            <v>44789</v>
          </cell>
          <cell r="AS1199" t="str">
            <v>agosto</v>
          </cell>
          <cell r="AT1199" t="str">
            <v>STRD</v>
          </cell>
          <cell r="AU1199" t="str">
            <v>CLAUDIA LILIANA MUÑOZ BARAJAS</v>
          </cell>
          <cell r="AV1199" t="str">
            <v>18/08/2022 hasta el 26/09/2022
27/09/2022 hasta el 05/10/2022</v>
          </cell>
        </row>
        <row r="1200">
          <cell r="AK1200">
            <v>228</v>
          </cell>
          <cell r="AL1200">
            <v>20224100336533</v>
          </cell>
          <cell r="AM1200">
            <v>44789</v>
          </cell>
          <cell r="AN1200">
            <v>228</v>
          </cell>
          <cell r="AO1200">
            <v>2022</v>
          </cell>
          <cell r="AP1200" t="str">
            <v>CAMILO ANDRÉS DOMÍNGUEZ HERNÁNDEZ</v>
          </cell>
          <cell r="AQ1200" t="str">
            <v>Adicion/Prorroga</v>
          </cell>
          <cell r="AR1200">
            <v>44789</v>
          </cell>
          <cell r="AS1200" t="str">
            <v>agosto</v>
          </cell>
          <cell r="AT1200" t="str">
            <v>STRD</v>
          </cell>
          <cell r="AU1200" t="str">
            <v>SANDRA MILENA DELGADILLO VARGAS</v>
          </cell>
          <cell r="AV1200">
            <v>44811</v>
          </cell>
        </row>
        <row r="1201">
          <cell r="AK1201">
            <v>234</v>
          </cell>
          <cell r="AL1201">
            <v>20224100336583</v>
          </cell>
          <cell r="AM1201">
            <v>44789</v>
          </cell>
          <cell r="AN1201">
            <v>234</v>
          </cell>
          <cell r="AO1201">
            <v>2022</v>
          </cell>
          <cell r="AP1201" t="str">
            <v>JUAN PABLO SERNA BUITRAGO</v>
          </cell>
          <cell r="AQ1201" t="str">
            <v>Adicion/Prorroga</v>
          </cell>
          <cell r="AR1201">
            <v>44789</v>
          </cell>
          <cell r="AS1201" t="str">
            <v>agosto</v>
          </cell>
          <cell r="AT1201" t="str">
            <v>STRD</v>
          </cell>
          <cell r="AU1201" t="str">
            <v>OLGA LUCY BRAVO CASTRO</v>
          </cell>
          <cell r="AV1201">
            <v>44817</v>
          </cell>
        </row>
        <row r="1202">
          <cell r="AK1202">
            <v>2714</v>
          </cell>
          <cell r="AL1202">
            <v>20223000339583</v>
          </cell>
          <cell r="AM1202">
            <v>44789</v>
          </cell>
          <cell r="AN1202">
            <v>2714</v>
          </cell>
          <cell r="AO1202">
            <v>2021</v>
          </cell>
          <cell r="AP1202" t="str">
            <v>COMPAÑIA MUNDIAL DE SEGUROS S.A</v>
          </cell>
          <cell r="AQ1202" t="str">
            <v>Adicion</v>
          </cell>
          <cell r="AR1202">
            <v>44789</v>
          </cell>
          <cell r="AS1202" t="str">
            <v>agosto</v>
          </cell>
          <cell r="AT1202" t="str">
            <v>SAF</v>
          </cell>
          <cell r="AU1202" t="str">
            <v>CLAUDIA LILIANA MUÑOZ BARAJAS</v>
          </cell>
        </row>
        <row r="1203">
          <cell r="AK1203">
            <v>793</v>
          </cell>
          <cell r="AL1203">
            <v>20225200333063</v>
          </cell>
          <cell r="AM1203">
            <v>44789</v>
          </cell>
          <cell r="AN1203">
            <v>793</v>
          </cell>
          <cell r="AO1203">
            <v>2022</v>
          </cell>
          <cell r="AP1203" t="str">
            <v xml:space="preserve">SÁNCHEZ CHIRVA MICHAEL ANDRÉS
</v>
          </cell>
          <cell r="AQ1203" t="str">
            <v>Suspender el contrato</v>
          </cell>
          <cell r="AR1203">
            <v>44789</v>
          </cell>
          <cell r="AS1203" t="str">
            <v>agosto</v>
          </cell>
          <cell r="AT1203" t="str">
            <v>STRD</v>
          </cell>
          <cell r="AU1203" t="str">
            <v>LAURA CATALINA LATORRE JIMENEZ</v>
          </cell>
          <cell r="AV1203" t="str">
            <v>06/08//2022 hasta el 20/08/2022,</v>
          </cell>
        </row>
        <row r="1204">
          <cell r="AK1204">
            <v>2744</v>
          </cell>
          <cell r="AL1204">
            <v>20221400338933</v>
          </cell>
          <cell r="AM1204">
            <v>44789</v>
          </cell>
          <cell r="AN1204">
            <v>2744</v>
          </cell>
          <cell r="AO1204">
            <v>2021</v>
          </cell>
          <cell r="AP1204" t="str">
            <v>NESTOR WILLIAM ULLOA FORERO</v>
          </cell>
          <cell r="AQ1204" t="str">
            <v>Adicion/Prorroga</v>
          </cell>
          <cell r="AR1204">
            <v>44789</v>
          </cell>
          <cell r="AS1204" t="str">
            <v>agosto</v>
          </cell>
          <cell r="AT1204" t="str">
            <v>STRD</v>
          </cell>
          <cell r="AU1204" t="str">
            <v>ESNEYDER CARRANZA ORTIZ</v>
          </cell>
          <cell r="AV1204">
            <v>44791</v>
          </cell>
        </row>
        <row r="1205">
          <cell r="AK1205">
            <v>2802</v>
          </cell>
          <cell r="AL1205">
            <v>20221400338883</v>
          </cell>
          <cell r="AM1205">
            <v>44789</v>
          </cell>
          <cell r="AN1205">
            <v>2802</v>
          </cell>
          <cell r="AO1205">
            <v>2021</v>
          </cell>
          <cell r="AP1205" t="str">
            <v>RAMIRO ANDRÉS ALZATE LUBO</v>
          </cell>
          <cell r="AQ1205" t="str">
            <v>Adicion/Prorroga</v>
          </cell>
          <cell r="AR1205">
            <v>44789</v>
          </cell>
          <cell r="AS1205" t="str">
            <v>agosto</v>
          </cell>
          <cell r="AT1205" t="str">
            <v>STRD</v>
          </cell>
          <cell r="AU1205" t="str">
            <v>SILVIA JULIANA MANRIQUE FLOREZ</v>
          </cell>
        </row>
        <row r="1206">
          <cell r="AK1206">
            <v>1910</v>
          </cell>
          <cell r="AL1206">
            <v>20225100336313</v>
          </cell>
          <cell r="AM1206">
            <v>44790</v>
          </cell>
          <cell r="AN1206">
            <v>1910</v>
          </cell>
          <cell r="AO1206">
            <v>2022</v>
          </cell>
          <cell r="AP1206" t="str">
            <v>CLAVIJO GOMEZ LEONARDO</v>
          </cell>
          <cell r="AQ1206" t="str">
            <v>Suspender el contrato</v>
          </cell>
          <cell r="AR1206">
            <v>44790</v>
          </cell>
          <cell r="AS1206" t="str">
            <v>agosto</v>
          </cell>
          <cell r="AT1206" t="str">
            <v>STRD</v>
          </cell>
          <cell r="AU1206" t="str">
            <v>JIMMY DAIMER URBANO JIMENEZ</v>
          </cell>
          <cell r="AV1206" t="str">
            <v>10/08/2022 hasta el 19/08/2022</v>
          </cell>
        </row>
        <row r="1207">
          <cell r="AK1207">
            <v>1931</v>
          </cell>
          <cell r="AL1207">
            <v>20226000336543</v>
          </cell>
          <cell r="AM1207">
            <v>44790</v>
          </cell>
          <cell r="AN1207">
            <v>1931</v>
          </cell>
          <cell r="AO1207">
            <v>2021</v>
          </cell>
          <cell r="AP1207" t="str">
            <v>NADIA LUZ SUAREZ ALBARRACÍN</v>
          </cell>
          <cell r="AQ1207" t="str">
            <v>Cambiar supervisor</v>
          </cell>
          <cell r="AR1207">
            <v>44790</v>
          </cell>
          <cell r="AS1207" t="str">
            <v>agosto</v>
          </cell>
          <cell r="AT1207" t="str">
            <v>STP</v>
          </cell>
          <cell r="AU1207" t="str">
            <v>DIEGO ROLDAN</v>
          </cell>
        </row>
        <row r="1208">
          <cell r="AK1208">
            <v>1873</v>
          </cell>
          <cell r="AL1208">
            <v>20226000336513</v>
          </cell>
          <cell r="AM1208">
            <v>44790</v>
          </cell>
          <cell r="AN1208">
            <v>1873</v>
          </cell>
          <cell r="AO1208">
            <v>2021</v>
          </cell>
          <cell r="AP1208" t="str">
            <v>JUAN MANUEL PINTO</v>
          </cell>
          <cell r="AQ1208" t="str">
            <v>Cambiar supervisor</v>
          </cell>
          <cell r="AR1208">
            <v>44790</v>
          </cell>
          <cell r="AS1208" t="str">
            <v>agosto</v>
          </cell>
          <cell r="AT1208" t="str">
            <v>STP</v>
          </cell>
          <cell r="AU1208" t="str">
            <v>DIEGO ROLDAN</v>
          </cell>
        </row>
        <row r="1209">
          <cell r="AK1209">
            <v>960</v>
          </cell>
          <cell r="AL1209">
            <v>20225000212513</v>
          </cell>
          <cell r="AM1209">
            <v>44790</v>
          </cell>
          <cell r="AN1209">
            <v>960</v>
          </cell>
          <cell r="AO1209">
            <v>2021</v>
          </cell>
          <cell r="AP1209" t="str">
            <v>ALEXANDER CORREDOR RIVERA</v>
          </cell>
          <cell r="AQ1209" t="str">
            <v>estado secop ii</v>
          </cell>
          <cell r="AR1209">
            <v>44790</v>
          </cell>
          <cell r="AS1209" t="str">
            <v>agosto</v>
          </cell>
          <cell r="AT1209" t="str">
            <v>STRD</v>
          </cell>
          <cell r="AU1209" t="str">
            <v>JIMMY DAIMER URBANO JIMENEZ</v>
          </cell>
        </row>
        <row r="1210">
          <cell r="AK1210">
            <v>338</v>
          </cell>
          <cell r="AL1210">
            <v>20224000342063</v>
          </cell>
          <cell r="AM1210">
            <v>44791</v>
          </cell>
          <cell r="AN1210">
            <v>338</v>
          </cell>
          <cell r="AO1210">
            <v>2022</v>
          </cell>
          <cell r="AP1210" t="str">
            <v>JAVIER FERNANDO ZAMORA PARRA</v>
          </cell>
          <cell r="AQ1210" t="str">
            <v>Adicion/Prorroga</v>
          </cell>
          <cell r="AR1210">
            <v>44791</v>
          </cell>
          <cell r="AS1210" t="str">
            <v>agosto</v>
          </cell>
          <cell r="AT1210" t="str">
            <v>STC</v>
          </cell>
          <cell r="AU1210" t="str">
            <v>OLGA LUCY BRAVO CASTRO</v>
          </cell>
          <cell r="AV1210">
            <v>44817</v>
          </cell>
        </row>
        <row r="1211">
          <cell r="AK1211">
            <v>499</v>
          </cell>
          <cell r="AL1211">
            <v>20224000342013</v>
          </cell>
          <cell r="AM1211">
            <v>44791</v>
          </cell>
          <cell r="AN1211">
            <v>499</v>
          </cell>
          <cell r="AO1211">
            <v>2022</v>
          </cell>
          <cell r="AP1211" t="str">
            <v>ANGELICA MARIA PUENTES</v>
          </cell>
          <cell r="AQ1211" t="str">
            <v>Adicion/Prorroga</v>
          </cell>
          <cell r="AR1211">
            <v>44791</v>
          </cell>
          <cell r="AS1211" t="str">
            <v>agosto</v>
          </cell>
          <cell r="AT1211" t="str">
            <v>STC</v>
          </cell>
          <cell r="AU1211" t="str">
            <v>CLAUDIA LILIANA MUÑOZ BARAJAS</v>
          </cell>
          <cell r="AV1211">
            <v>44821</v>
          </cell>
        </row>
        <row r="1212">
          <cell r="AK1212">
            <v>2712</v>
          </cell>
          <cell r="AL1212">
            <v>20223000341913</v>
          </cell>
          <cell r="AM1212">
            <v>44791</v>
          </cell>
          <cell r="AN1212">
            <v>2712</v>
          </cell>
          <cell r="AO1212">
            <v>2021</v>
          </cell>
          <cell r="AP1212" t="str">
            <v>U.T. LA PREVISORA S.A. COMPAÑÍA DE SEGUROS, MAPFRE SEGUROS GENERALES DE
COLOMBIA S.A, ALLIANZ SEGUROS S.A Y AXA COLPATRIA SEGUROS S.A.</v>
          </cell>
          <cell r="AQ1212" t="str">
            <v>Adicion/Prorroga</v>
          </cell>
          <cell r="AR1212">
            <v>44791</v>
          </cell>
          <cell r="AS1212" t="str">
            <v>agosto</v>
          </cell>
          <cell r="AT1212" t="str">
            <v>SAF</v>
          </cell>
          <cell r="AU1212" t="str">
            <v>SANDRA MILENA DELGADILLO VARGAS</v>
          </cell>
        </row>
        <row r="1213">
          <cell r="AK1213">
            <v>3662</v>
          </cell>
          <cell r="AL1213">
            <v>20224100341713</v>
          </cell>
          <cell r="AM1213">
            <v>44791</v>
          </cell>
          <cell r="AN1213">
            <v>3662</v>
          </cell>
          <cell r="AO1213">
            <v>2019</v>
          </cell>
          <cell r="AP1213" t="str">
            <v>CONSORCIO PARQUES</v>
          </cell>
          <cell r="AQ1213" t="str">
            <v>Suspender el contrato</v>
          </cell>
          <cell r="AR1213">
            <v>44791</v>
          </cell>
          <cell r="AS1213" t="str">
            <v>agosto</v>
          </cell>
          <cell r="AT1213" t="str">
            <v>STC</v>
          </cell>
          <cell r="AU1213" t="str">
            <v>ANDREA CASALLAS RODRIGUEZ</v>
          </cell>
        </row>
        <row r="1214">
          <cell r="AK1214">
            <v>1097</v>
          </cell>
          <cell r="AL1214">
            <v>20225000341683</v>
          </cell>
          <cell r="AM1214">
            <v>44791</v>
          </cell>
          <cell r="AN1214">
            <v>1097</v>
          </cell>
          <cell r="AO1214">
            <v>2022</v>
          </cell>
          <cell r="AP1214" t="str">
            <v>MARIA ANGELICA CASTAÑEDA MERCHAN</v>
          </cell>
          <cell r="AQ1214" t="str">
            <v>Terminacion anticipada</v>
          </cell>
          <cell r="AR1214">
            <v>44791</v>
          </cell>
          <cell r="AS1214" t="str">
            <v>agosto</v>
          </cell>
          <cell r="AT1214" t="str">
            <v>STRD</v>
          </cell>
          <cell r="AU1214" t="str">
            <v>FRANCY LORENA DUEÑAS PATARROYO</v>
          </cell>
        </row>
        <row r="1215">
          <cell r="AK1215">
            <v>288</v>
          </cell>
          <cell r="AL1215">
            <v>20225100336553</v>
          </cell>
          <cell r="AM1215">
            <v>44791</v>
          </cell>
          <cell r="AN1215">
            <v>288</v>
          </cell>
          <cell r="AO1215">
            <v>2022</v>
          </cell>
          <cell r="AP1215" t="str">
            <v>MELLIZO GONZALEZ JOHAN STEVEN</v>
          </cell>
          <cell r="AQ1215" t="str">
            <v>Suspender el contrato</v>
          </cell>
          <cell r="AR1215">
            <v>44791</v>
          </cell>
          <cell r="AS1215" t="str">
            <v>agosto</v>
          </cell>
          <cell r="AT1215" t="str">
            <v>STRD</v>
          </cell>
          <cell r="AU1215" t="str">
            <v>LAURA CATALINA LATORRE JIMENEZ</v>
          </cell>
          <cell r="AV1215" t="str">
            <v>10/08/2022 hasta el 09/09/2022</v>
          </cell>
        </row>
        <row r="1216">
          <cell r="AK1216">
            <v>2745</v>
          </cell>
          <cell r="AL1216">
            <v>20224000341543</v>
          </cell>
          <cell r="AM1216">
            <v>44792</v>
          </cell>
          <cell r="AN1216">
            <v>2745</v>
          </cell>
          <cell r="AO1216">
            <v>2021</v>
          </cell>
          <cell r="AP1216" t="str">
            <v>JAM INGENIERIA Y MEDIO AMBIENTE S.A.S</v>
          </cell>
          <cell r="AQ1216" t="str">
            <v>Poliza</v>
          </cell>
          <cell r="AR1216">
            <v>44792</v>
          </cell>
          <cell r="AS1216" t="str">
            <v>agosto</v>
          </cell>
          <cell r="AT1216" t="str">
            <v>STC</v>
          </cell>
          <cell r="AU1216" t="str">
            <v>LAURA CATALINA LATORRE JIMENEZ</v>
          </cell>
        </row>
        <row r="1217">
          <cell r="AK1217">
            <v>2516</v>
          </cell>
          <cell r="AL1217">
            <v>20225000348053</v>
          </cell>
          <cell r="AM1217">
            <v>44792</v>
          </cell>
          <cell r="AN1217">
            <v>2516</v>
          </cell>
          <cell r="AO1217">
            <v>2021</v>
          </cell>
          <cell r="AP1217" t="str">
            <v>BASTO GARCIA ANDRES FELIPE A MARTINEZ JIMENEZ MADELEIN</v>
          </cell>
          <cell r="AQ1217" t="str">
            <v>Ceder el contrato</v>
          </cell>
          <cell r="AR1217">
            <v>44792</v>
          </cell>
          <cell r="AS1217" t="str">
            <v>agosto</v>
          </cell>
          <cell r="AT1217" t="str">
            <v>STRD</v>
          </cell>
          <cell r="AU1217" t="str">
            <v>CLAUDIA LILIANA MUÑOZ BARAJAS</v>
          </cell>
          <cell r="AV1217" t="str">
            <v>a partir del día 23/08/2022</v>
          </cell>
        </row>
        <row r="1218">
          <cell r="AK1218">
            <v>0</v>
          </cell>
          <cell r="AL1218">
            <v>20225200332093</v>
          </cell>
          <cell r="AM1218">
            <v>44792</v>
          </cell>
          <cell r="AP1218" t="str">
            <v>Corrección de fechas de terminación Contratos de Prestación de Servicios de Apoyo a la Gestión.</v>
          </cell>
          <cell r="AQ1218" t="str">
            <v>Ajustar nueva fecha de terminacion</v>
          </cell>
          <cell r="AR1218">
            <v>44792</v>
          </cell>
          <cell r="AS1218" t="str">
            <v>agosto</v>
          </cell>
          <cell r="AT1218" t="str">
            <v>STRD</v>
          </cell>
          <cell r="AU1218" t="str">
            <v>FRANCY LORENA DUEÑAS PATARROYO</v>
          </cell>
        </row>
        <row r="1219">
          <cell r="AK1219">
            <v>2770</v>
          </cell>
          <cell r="AL1219">
            <v>20226000347413</v>
          </cell>
          <cell r="AM1219">
            <v>44795</v>
          </cell>
          <cell r="AN1219">
            <v>2770</v>
          </cell>
          <cell r="AO1219">
            <v>2021</v>
          </cell>
          <cell r="AP1219" t="str">
            <v>NICSERVICIO</v>
          </cell>
          <cell r="AQ1219" t="str">
            <v>Prorroga</v>
          </cell>
          <cell r="AR1219">
            <v>44795</v>
          </cell>
          <cell r="AS1219" t="str">
            <v>agosto</v>
          </cell>
          <cell r="AT1219" t="str">
            <v>STP</v>
          </cell>
          <cell r="AU1219" t="str">
            <v>CAMILO ANDRES OROZCO PATERNINA</v>
          </cell>
          <cell r="AV1219">
            <v>44795</v>
          </cell>
        </row>
        <row r="1220">
          <cell r="AK1220">
            <v>1408</v>
          </cell>
          <cell r="AL1220">
            <v>20225000344133</v>
          </cell>
          <cell r="AM1220">
            <v>44795</v>
          </cell>
          <cell r="AN1220">
            <v>1408</v>
          </cell>
          <cell r="AO1220">
            <v>2021</v>
          </cell>
          <cell r="AP1220" t="str">
            <v>SEBASTIÁN EDUARDO MORENO MANOSALVA A OSORIO ROMERO CRISTHIAN ALEXANDER</v>
          </cell>
          <cell r="AQ1220" t="str">
            <v>Ceder el contrato</v>
          </cell>
          <cell r="AR1220">
            <v>44795</v>
          </cell>
          <cell r="AS1220" t="str">
            <v>agosto</v>
          </cell>
          <cell r="AT1220" t="str">
            <v>STRD</v>
          </cell>
          <cell r="AU1220" t="str">
            <v>OLGA LUCY BRAVO CASTRO</v>
          </cell>
          <cell r="AV1220" t="str">
            <v>a partir del día 24/08/2022</v>
          </cell>
        </row>
        <row r="1221">
          <cell r="AK1221">
            <v>2632</v>
          </cell>
          <cell r="AL1221">
            <v>20224100347433</v>
          </cell>
          <cell r="AM1221">
            <v>44795</v>
          </cell>
          <cell r="AN1221">
            <v>2632</v>
          </cell>
          <cell r="AO1221">
            <v>2020</v>
          </cell>
          <cell r="AP1221" t="str">
            <v>CONSORCIO PARQUES</v>
          </cell>
          <cell r="AQ1221" t="str">
            <v>Suspender el contrato</v>
          </cell>
          <cell r="AR1221">
            <v>44795</v>
          </cell>
          <cell r="AS1221" t="str">
            <v>agosto</v>
          </cell>
          <cell r="AT1221" t="str">
            <v>STC</v>
          </cell>
          <cell r="AU1221" t="str">
            <v>JOHN ANDERSON MORENO PAREJA</v>
          </cell>
          <cell r="AV1221" t="str">
            <v>24/08/2022 al  23/10/2022</v>
          </cell>
        </row>
        <row r="1222">
          <cell r="AK1222">
            <v>1327</v>
          </cell>
          <cell r="AL1222">
            <v>20225100333073</v>
          </cell>
          <cell r="AM1222">
            <v>44795</v>
          </cell>
          <cell r="AN1222">
            <v>1327</v>
          </cell>
          <cell r="AO1222">
            <v>2022</v>
          </cell>
          <cell r="AP1222" t="str">
            <v>CASTELLANOS GIRALDO JUAN SEBASTIAN</v>
          </cell>
          <cell r="AQ1222" t="str">
            <v>Suspender el contrato</v>
          </cell>
          <cell r="AR1222">
            <v>44795</v>
          </cell>
          <cell r="AS1222" t="str">
            <v>agosto</v>
          </cell>
          <cell r="AT1222" t="str">
            <v>STRD</v>
          </cell>
          <cell r="AU1222" t="str">
            <v>FRANCY LORENA DUEÑAS PATARROYO</v>
          </cell>
          <cell r="AV1222" t="str">
            <v>22/08/22 hasta el 22/10/2022</v>
          </cell>
        </row>
        <row r="1223">
          <cell r="AK1223">
            <v>938</v>
          </cell>
          <cell r="AL1223">
            <v>20223310346623</v>
          </cell>
          <cell r="AM1223">
            <v>44795</v>
          </cell>
          <cell r="AN1223">
            <v>938</v>
          </cell>
          <cell r="AO1223">
            <v>2022</v>
          </cell>
          <cell r="AP1223" t="str">
            <v>CLEOTILDE GUACHETA ESPITIA</v>
          </cell>
          <cell r="AQ1223" t="str">
            <v>Ajustar nueva fecha de terminacion</v>
          </cell>
          <cell r="AR1223">
            <v>44795</v>
          </cell>
          <cell r="AS1223" t="str">
            <v>agosto</v>
          </cell>
          <cell r="AT1223" t="str">
            <v>SAF</v>
          </cell>
          <cell r="AU1223" t="str">
            <v>FRANCY LORENA DUEÑAS PATARROYO</v>
          </cell>
        </row>
        <row r="1224">
          <cell r="AK1224">
            <v>1150</v>
          </cell>
          <cell r="AL1224">
            <v>20225000346883</v>
          </cell>
          <cell r="AM1224">
            <v>44795</v>
          </cell>
          <cell r="AN1224">
            <v>1150</v>
          </cell>
          <cell r="AO1224">
            <v>2022</v>
          </cell>
          <cell r="AP1224" t="str">
            <v>DIANE CAROLINA GORDILLO PINZON A FRANCO BUITRAGO DIANA YANETH</v>
          </cell>
          <cell r="AQ1224" t="str">
            <v>Ceder el contrato</v>
          </cell>
          <cell r="AR1224">
            <v>44795</v>
          </cell>
          <cell r="AS1224" t="str">
            <v>agosto</v>
          </cell>
          <cell r="AT1224" t="str">
            <v>STRD</v>
          </cell>
          <cell r="AU1224" t="str">
            <v>ESNEYDER CARRANZA ORTIZ</v>
          </cell>
          <cell r="AV1224" t="str">
            <v>a partir del día 1/09/2022</v>
          </cell>
        </row>
        <row r="1225">
          <cell r="AK1225">
            <v>2775</v>
          </cell>
          <cell r="AL1225">
            <v>20226000349033</v>
          </cell>
          <cell r="AM1225">
            <v>44795</v>
          </cell>
          <cell r="AN1225">
            <v>2775</v>
          </cell>
          <cell r="AO1225">
            <v>2021</v>
          </cell>
          <cell r="AP1225" t="str">
            <v>CONSORCIO MANTENIMIENTO 2022</v>
          </cell>
          <cell r="AQ1225" t="str">
            <v>Adicion/Prorroga</v>
          </cell>
          <cell r="AR1225">
            <v>44765</v>
          </cell>
          <cell r="AS1225" t="str">
            <v>julio</v>
          </cell>
          <cell r="AT1225" t="str">
            <v>STP</v>
          </cell>
          <cell r="AU1225" t="str">
            <v>ANA LIZETH QUINTERO GALVIS</v>
          </cell>
        </row>
        <row r="1226">
          <cell r="AK1226">
            <v>2774</v>
          </cell>
          <cell r="AL1226">
            <v>20226000349023</v>
          </cell>
          <cell r="AM1226">
            <v>44795</v>
          </cell>
          <cell r="AN1226">
            <v>2774</v>
          </cell>
          <cell r="AO1226">
            <v>2021</v>
          </cell>
          <cell r="AP1226" t="str">
            <v>CONSORCIO INFRAESTRUCTURA I&amp;V</v>
          </cell>
          <cell r="AQ1226" t="str">
            <v>Adicion/Prorroga</v>
          </cell>
          <cell r="AR1226">
            <v>44765</v>
          </cell>
          <cell r="AS1226" t="str">
            <v>julio</v>
          </cell>
          <cell r="AT1226" t="str">
            <v>STP</v>
          </cell>
          <cell r="AU1226" t="str">
            <v>CAMILO ANDRES OROZCO PATERNINA</v>
          </cell>
        </row>
        <row r="1227">
          <cell r="AK1227">
            <v>2799</v>
          </cell>
          <cell r="AL1227">
            <v>20226000349563</v>
          </cell>
          <cell r="AM1227">
            <v>44796</v>
          </cell>
          <cell r="AN1227">
            <v>2799</v>
          </cell>
          <cell r="AO1227">
            <v>2021</v>
          </cell>
          <cell r="AP1227" t="str">
            <v>CONSORCIO SAN LUCAS 057</v>
          </cell>
          <cell r="AQ1227" t="str">
            <v>Adicion/Prorroga</v>
          </cell>
          <cell r="AR1227">
            <v>44765</v>
          </cell>
          <cell r="AS1227" t="str">
            <v>julio</v>
          </cell>
          <cell r="AT1227" t="str">
            <v>STP</v>
          </cell>
          <cell r="AU1227" t="str">
            <v xml:space="preserve">OSCAR ALEXANDER MESA MESA </v>
          </cell>
          <cell r="AV1227">
            <v>44797</v>
          </cell>
        </row>
        <row r="1228">
          <cell r="AK1228">
            <v>938</v>
          </cell>
          <cell r="AL1228">
            <v>20225000348013</v>
          </cell>
          <cell r="AM1228">
            <v>44796</v>
          </cell>
          <cell r="AN1228">
            <v>938</v>
          </cell>
          <cell r="AO1228">
            <v>2021</v>
          </cell>
          <cell r="AP1228" t="str">
            <v>DANIEL FELIPE BADILLO YEPES</v>
          </cell>
          <cell r="AQ1228" t="str">
            <v>Acta de liquidacion</v>
          </cell>
          <cell r="AR1228">
            <v>44765</v>
          </cell>
          <cell r="AS1228" t="str">
            <v>julio</v>
          </cell>
          <cell r="AT1228" t="str">
            <v>STRD</v>
          </cell>
          <cell r="AU1228" t="str">
            <v>JIMMY DAIMER URBANO JIMENEZ</v>
          </cell>
        </row>
        <row r="1229">
          <cell r="AK1229">
            <v>408</v>
          </cell>
          <cell r="AL1229">
            <v>20225000348013</v>
          </cell>
          <cell r="AM1229">
            <v>44796</v>
          </cell>
          <cell r="AN1229">
            <v>408</v>
          </cell>
          <cell r="AO1229">
            <v>2021</v>
          </cell>
          <cell r="AP1229" t="str">
            <v>MANUEL SANTIAGO MOJICA SALAZAR</v>
          </cell>
          <cell r="AQ1229" t="str">
            <v>Acta de liquidacion</v>
          </cell>
          <cell r="AR1229">
            <v>44765</v>
          </cell>
          <cell r="AS1229" t="str">
            <v>julio</v>
          </cell>
          <cell r="AT1229" t="str">
            <v>STRD</v>
          </cell>
          <cell r="AU1229" t="str">
            <v>JIMMY DAIMER URBANO JIMENEZ</v>
          </cell>
        </row>
        <row r="1230">
          <cell r="AK1230">
            <v>269</v>
          </cell>
          <cell r="AL1230">
            <v>20225000348013</v>
          </cell>
          <cell r="AM1230">
            <v>44796</v>
          </cell>
          <cell r="AN1230">
            <v>269</v>
          </cell>
          <cell r="AO1230">
            <v>2021</v>
          </cell>
          <cell r="AP1230" t="str">
            <v>RODRIGO IVAN LOPEZ HERNANDEZ</v>
          </cell>
          <cell r="AQ1230" t="str">
            <v>Acta de liquidacion</v>
          </cell>
          <cell r="AR1230">
            <v>44765</v>
          </cell>
          <cell r="AS1230" t="str">
            <v>julio</v>
          </cell>
          <cell r="AT1230" t="str">
            <v>STRD</v>
          </cell>
          <cell r="AU1230" t="str">
            <v>JIMMY DAIMER URBANO JIMENEZ</v>
          </cell>
        </row>
        <row r="1231">
          <cell r="AK1231">
            <v>2582</v>
          </cell>
          <cell r="AL1231">
            <v>20225000348013</v>
          </cell>
          <cell r="AM1231">
            <v>44796</v>
          </cell>
          <cell r="AN1231">
            <v>2582</v>
          </cell>
          <cell r="AO1231">
            <v>2021</v>
          </cell>
          <cell r="AP1231" t="str">
            <v>LAURA XIMENA TRONCOSO CARDENAS</v>
          </cell>
          <cell r="AQ1231" t="str">
            <v>Acta de liquidacion</v>
          </cell>
          <cell r="AR1231">
            <v>44765</v>
          </cell>
          <cell r="AS1231" t="str">
            <v>julio</v>
          </cell>
          <cell r="AT1231" t="str">
            <v>STRD</v>
          </cell>
          <cell r="AU1231" t="str">
            <v>JIMMY DAIMER URBANO JIMENEZ</v>
          </cell>
        </row>
        <row r="1232">
          <cell r="AK1232">
            <v>2914</v>
          </cell>
          <cell r="AL1232">
            <v>20224000343923</v>
          </cell>
          <cell r="AM1232">
            <v>44796</v>
          </cell>
          <cell r="AN1232">
            <v>2914</v>
          </cell>
          <cell r="AO1232">
            <v>2020</v>
          </cell>
          <cell r="AP1232" t="str">
            <v>CONSORCIO SAN ANTONIO 003</v>
          </cell>
          <cell r="AQ1232" t="str">
            <v>Acta de liquidacion</v>
          </cell>
          <cell r="AR1232">
            <v>44765</v>
          </cell>
          <cell r="AS1232" t="str">
            <v>julio</v>
          </cell>
          <cell r="AT1232" t="str">
            <v>STRD</v>
          </cell>
          <cell r="AU1232" t="str">
            <v>MARTHA FENIVER POLANIA VANEGAS</v>
          </cell>
        </row>
        <row r="1233">
          <cell r="AK1233">
            <v>0</v>
          </cell>
          <cell r="AL1233">
            <v>20225000342223</v>
          </cell>
          <cell r="AM1233">
            <v>44796</v>
          </cell>
          <cell r="AP1233" t="str">
            <v>WILLIAM ARMANDO NIETO GUERRERO</v>
          </cell>
          <cell r="AQ1233" t="str">
            <v>Cambiar supervisor</v>
          </cell>
          <cell r="AR1233">
            <v>44765</v>
          </cell>
          <cell r="AS1233" t="str">
            <v>julio</v>
          </cell>
          <cell r="AT1233" t="str">
            <v>STRD</v>
          </cell>
          <cell r="AU1233" t="str">
            <v>DIEGO ROLDAN</v>
          </cell>
        </row>
        <row r="1234">
          <cell r="AK1234">
            <v>560</v>
          </cell>
          <cell r="AL1234">
            <v>20225100336343</v>
          </cell>
          <cell r="AM1234">
            <v>44796</v>
          </cell>
          <cell r="AN1234">
            <v>560</v>
          </cell>
          <cell r="AO1234">
            <v>2022</v>
          </cell>
          <cell r="AP1234" t="str">
            <v>CASTAÑEDA MORENO ALAN JAVIER</v>
          </cell>
          <cell r="AQ1234" t="str">
            <v>Suspender el contrato</v>
          </cell>
          <cell r="AR1234">
            <v>44765</v>
          </cell>
          <cell r="AS1234" t="str">
            <v>julio</v>
          </cell>
          <cell r="AT1234" t="str">
            <v>STRD</v>
          </cell>
          <cell r="AU1234" t="str">
            <v>FRANCY LORENA DUEÑAS PATARROYO</v>
          </cell>
          <cell r="AV1234" t="str">
            <v>27/08/2022 Al 26/10/2022</v>
          </cell>
        </row>
        <row r="1235">
          <cell r="AK1235">
            <v>231</v>
          </cell>
          <cell r="AL1235">
            <v>20224100350013</v>
          </cell>
          <cell r="AM1235">
            <v>44796</v>
          </cell>
          <cell r="AN1235">
            <v>231</v>
          </cell>
          <cell r="AO1235">
            <v>2022</v>
          </cell>
          <cell r="AP1235" t="str">
            <v>YRAIDIS MARÍA SÁNCHEZ ZURITA</v>
          </cell>
          <cell r="AQ1235" t="str">
            <v>Acta de liquidacion</v>
          </cell>
          <cell r="AR1235">
            <v>44765</v>
          </cell>
          <cell r="AS1235" t="str">
            <v>julio</v>
          </cell>
          <cell r="AT1235" t="str">
            <v>STRD</v>
          </cell>
          <cell r="AU1235" t="str">
            <v>LAURA MILENA CORREDOR LADINO</v>
          </cell>
        </row>
        <row r="1236">
          <cell r="AK1236">
            <v>1525</v>
          </cell>
          <cell r="AL1236">
            <v>20225100350513</v>
          </cell>
          <cell r="AM1236">
            <v>44797</v>
          </cell>
          <cell r="AN1236">
            <v>1525</v>
          </cell>
          <cell r="AO1236">
            <v>2020</v>
          </cell>
          <cell r="AP1236" t="str">
            <v>RODRIGUEZ DIAZ ESTEBAN CAMILO</v>
          </cell>
          <cell r="AQ1236" t="str">
            <v>actualizacion de estado</v>
          </cell>
          <cell r="AR1236">
            <v>44797</v>
          </cell>
          <cell r="AS1236" t="str">
            <v>agosto</v>
          </cell>
          <cell r="AT1236" t="str">
            <v>STRD</v>
          </cell>
          <cell r="AU1236" t="str">
            <v>MONICA DANIELA ARAUJO MOJICA</v>
          </cell>
        </row>
        <row r="1237">
          <cell r="AK1237">
            <v>572</v>
          </cell>
          <cell r="AL1237">
            <v>20225000350243</v>
          </cell>
          <cell r="AM1237">
            <v>44797</v>
          </cell>
          <cell r="AN1237">
            <v>572</v>
          </cell>
          <cell r="AO1237">
            <v>2021</v>
          </cell>
          <cell r="AP1237" t="str">
            <v>MARÍA ALEJANDRA CORTÉS GIRÓN</v>
          </cell>
          <cell r="AQ1237" t="str">
            <v>Terminacion anticipada</v>
          </cell>
          <cell r="AR1237">
            <v>44797</v>
          </cell>
          <cell r="AS1237" t="str">
            <v>agosto</v>
          </cell>
          <cell r="AT1237" t="str">
            <v>STRD</v>
          </cell>
          <cell r="AU1237" t="str">
            <v>OLGA LUCY BRAVO CASTRO</v>
          </cell>
        </row>
        <row r="1238">
          <cell r="AK1238">
            <v>232</v>
          </cell>
          <cell r="AL1238">
            <v>20224000349903</v>
          </cell>
          <cell r="AM1238">
            <v>44797</v>
          </cell>
          <cell r="AN1238">
            <v>232</v>
          </cell>
          <cell r="AO1238">
            <v>2022</v>
          </cell>
          <cell r="AP1238" t="str">
            <v>JUAN CARLOS ROA GRANADOS</v>
          </cell>
          <cell r="AQ1238" t="str">
            <v>Adicion/Prorroga</v>
          </cell>
          <cell r="AR1238">
            <v>44797</v>
          </cell>
          <cell r="AS1238" t="str">
            <v>agosto</v>
          </cell>
          <cell r="AT1238" t="str">
            <v>STC</v>
          </cell>
          <cell r="AU1238" t="str">
            <v>CLAUDIA LILIANA MUÑOZ BARAJAS</v>
          </cell>
          <cell r="AV1238">
            <v>44814</v>
          </cell>
        </row>
        <row r="1239">
          <cell r="AK1239">
            <v>339</v>
          </cell>
          <cell r="AL1239">
            <v>20224000349513</v>
          </cell>
          <cell r="AM1239">
            <v>44797</v>
          </cell>
          <cell r="AN1239">
            <v>339</v>
          </cell>
          <cell r="AO1239">
            <v>2022</v>
          </cell>
          <cell r="AP1239" t="str">
            <v>ILIANA MERECEDES CARRILLO MOLINA</v>
          </cell>
          <cell r="AQ1239" t="str">
            <v>Adicion/Prorroga</v>
          </cell>
          <cell r="AR1239">
            <v>44797</v>
          </cell>
          <cell r="AS1239" t="str">
            <v>agosto</v>
          </cell>
          <cell r="AT1239" t="str">
            <v>STC</v>
          </cell>
          <cell r="AU1239" t="str">
            <v>LAURA CATALINA LATORRE JIMENEZ</v>
          </cell>
          <cell r="AV1239">
            <v>44817</v>
          </cell>
        </row>
        <row r="1240">
          <cell r="AK1240">
            <v>2085</v>
          </cell>
          <cell r="AL1240">
            <v>20226000349453</v>
          </cell>
          <cell r="AM1240">
            <v>44797</v>
          </cell>
          <cell r="AN1240">
            <v>2085</v>
          </cell>
          <cell r="AO1240">
            <v>2022</v>
          </cell>
          <cell r="AP1240" t="str">
            <v>LUIS FERNANDO TARAZONA DIAZ</v>
          </cell>
          <cell r="AQ1240" t="str">
            <v>Ajustar nueva fecha de terminacion</v>
          </cell>
          <cell r="AR1240">
            <v>44797</v>
          </cell>
          <cell r="AS1240" t="str">
            <v>agosto</v>
          </cell>
          <cell r="AT1240" t="str">
            <v>STP</v>
          </cell>
          <cell r="AU1240" t="str">
            <v>FRANCY LORENA DUEÑAS PATARROYO</v>
          </cell>
        </row>
        <row r="1241">
          <cell r="AK1241">
            <v>3617</v>
          </cell>
          <cell r="AL1241">
            <v>20226100349113</v>
          </cell>
          <cell r="AM1241">
            <v>44797</v>
          </cell>
          <cell r="AN1241">
            <v>3617</v>
          </cell>
          <cell r="AO1241">
            <v>2019</v>
          </cell>
          <cell r="AP1241" t="str">
            <v>CONSORCIO PARQUES</v>
          </cell>
          <cell r="AQ1241" t="str">
            <v>Poliza</v>
          </cell>
          <cell r="AR1241">
            <v>44797</v>
          </cell>
          <cell r="AS1241" t="str">
            <v>agosto</v>
          </cell>
          <cell r="AT1241" t="str">
            <v>STC</v>
          </cell>
          <cell r="AU1241" t="str">
            <v>MONICA DANIELA ARAUJO MOJICA</v>
          </cell>
        </row>
        <row r="1242">
          <cell r="AK1242">
            <v>2650</v>
          </cell>
          <cell r="AL1242">
            <v>20226000347643</v>
          </cell>
          <cell r="AM1242">
            <v>44797</v>
          </cell>
          <cell r="AN1242">
            <v>2650</v>
          </cell>
          <cell r="AO1242">
            <v>2021</v>
          </cell>
          <cell r="AP1242" t="str">
            <v>DIEGO FELIPE BENITES GUARIN</v>
          </cell>
          <cell r="AQ1242" t="str">
            <v>Ajustar nueva fecha de terminacion</v>
          </cell>
          <cell r="AR1242">
            <v>44797</v>
          </cell>
          <cell r="AS1242" t="str">
            <v>agosto</v>
          </cell>
          <cell r="AT1242" t="str">
            <v>STP</v>
          </cell>
          <cell r="AU1242" t="str">
            <v>JIMMY DAIMER URBANO JIMENEZ</v>
          </cell>
        </row>
        <row r="1243">
          <cell r="AK1243">
            <v>0</v>
          </cell>
          <cell r="AL1243">
            <v>20225000348433</v>
          </cell>
          <cell r="AM1243">
            <v>44797</v>
          </cell>
          <cell r="AP1243" t="str">
            <v>MIGUEL ALEXANDER NIÑO REY</v>
          </cell>
          <cell r="AQ1243" t="str">
            <v>Cambiar supervisor</v>
          </cell>
          <cell r="AR1243">
            <v>44797</v>
          </cell>
          <cell r="AS1243" t="str">
            <v>agosto</v>
          </cell>
          <cell r="AT1243" t="str">
            <v>STRD</v>
          </cell>
          <cell r="AU1243" t="str">
            <v>DIEGO ROLDAN</v>
          </cell>
        </row>
        <row r="1244">
          <cell r="AK1244">
            <v>913</v>
          </cell>
          <cell r="AL1244">
            <v>20223000351153</v>
          </cell>
          <cell r="AM1244">
            <v>44797</v>
          </cell>
          <cell r="AN1244">
            <v>913</v>
          </cell>
          <cell r="AO1244">
            <v>2022</v>
          </cell>
          <cell r="AP1244" t="str">
            <v>JOLENE HERNÁNDEZ CASTAÑO A  KATHERINE VANESSA CERÓN AVILA</v>
          </cell>
          <cell r="AQ1244" t="str">
            <v>Ceder el contrato</v>
          </cell>
          <cell r="AR1244">
            <v>44797</v>
          </cell>
          <cell r="AS1244" t="str">
            <v>agosto</v>
          </cell>
          <cell r="AT1244" t="str">
            <v>STRD</v>
          </cell>
          <cell r="AU1244" t="str">
            <v>OLGA LUCY BRAVO CASTRO</v>
          </cell>
        </row>
        <row r="1245">
          <cell r="AK1245">
            <v>3666</v>
          </cell>
          <cell r="AL1245">
            <v>20224100352843</v>
          </cell>
          <cell r="AM1245">
            <v>44797</v>
          </cell>
          <cell r="AN1245">
            <v>3666</v>
          </cell>
          <cell r="AO1245">
            <v>2019</v>
          </cell>
          <cell r="AP1245" t="str">
            <v>SOLIUN SAS</v>
          </cell>
          <cell r="AQ1245" t="str">
            <v>Reactivar el contrato</v>
          </cell>
          <cell r="AR1245">
            <v>44763</v>
          </cell>
          <cell r="AS1245" t="str">
            <v>julio</v>
          </cell>
          <cell r="AT1245" t="str">
            <v>STC</v>
          </cell>
          <cell r="AU1245" t="str">
            <v>SILVIA JULIANA MANRIQUE FLOREZ</v>
          </cell>
        </row>
        <row r="1246">
          <cell r="AK1246">
            <v>3569</v>
          </cell>
          <cell r="AL1246">
            <v>20224100352843</v>
          </cell>
          <cell r="AM1246">
            <v>44797</v>
          </cell>
          <cell r="AN1246">
            <v>3569</v>
          </cell>
          <cell r="AO1246">
            <v>2019</v>
          </cell>
          <cell r="AP1246" t="str">
            <v>CONSORCIO BACATA</v>
          </cell>
          <cell r="AQ1246" t="str">
            <v>Reactivar el contrato</v>
          </cell>
          <cell r="AR1246">
            <v>44763</v>
          </cell>
          <cell r="AS1246" t="str">
            <v>julio</v>
          </cell>
          <cell r="AT1246" t="str">
            <v>STC</v>
          </cell>
          <cell r="AU1246" t="str">
            <v>SILVIA JULIANA MANRIQUE FLOREZ</v>
          </cell>
        </row>
        <row r="1247">
          <cell r="AK1247">
            <v>873</v>
          </cell>
          <cell r="AL1247">
            <v>20225000352063</v>
          </cell>
          <cell r="AM1247">
            <v>44798</v>
          </cell>
          <cell r="AN1247">
            <v>873</v>
          </cell>
          <cell r="AO1247">
            <v>2022</v>
          </cell>
          <cell r="AP1247" t="str">
            <v>JOYA GARCÍA JEISSON ESTIVEN  A JOSE DE JESUS VALDES SALAS</v>
          </cell>
          <cell r="AQ1247" t="str">
            <v>Ceder el contrato</v>
          </cell>
          <cell r="AS1247" t="str">
            <v>diciembre</v>
          </cell>
          <cell r="AT1247" t="str">
            <v>STRD</v>
          </cell>
          <cell r="AU1247" t="str">
            <v>SILVIA JULIANA MANRIQUE FLOREZ</v>
          </cell>
        </row>
        <row r="1248">
          <cell r="AK1248">
            <v>2757</v>
          </cell>
          <cell r="AL1248">
            <v>20223000352373</v>
          </cell>
          <cell r="AM1248">
            <v>44798</v>
          </cell>
          <cell r="AN1248">
            <v>2757</v>
          </cell>
          <cell r="AO1248">
            <v>2021</v>
          </cell>
          <cell r="AP1248" t="str">
            <v>GAMA COMPAÑÍA S.A.S</v>
          </cell>
          <cell r="AQ1248" t="str">
            <v>Prorroga</v>
          </cell>
          <cell r="AR1248">
            <v>44798</v>
          </cell>
          <cell r="AS1248" t="str">
            <v>agosto</v>
          </cell>
          <cell r="AT1248" t="str">
            <v>SAF</v>
          </cell>
          <cell r="AU1248" t="str">
            <v>KAREN ELIANA RINCON ESCOBAR</v>
          </cell>
        </row>
        <row r="1249">
          <cell r="AK1249">
            <v>1431</v>
          </cell>
          <cell r="AL1249">
            <v>20225200349193</v>
          </cell>
          <cell r="AM1249">
            <v>44798</v>
          </cell>
          <cell r="AN1249">
            <v>1431</v>
          </cell>
          <cell r="AO1249">
            <v>2021</v>
          </cell>
          <cell r="AP1249" t="str">
            <v xml:space="preserve">RODRIGUEZ CASTIBLANCO JULIAN 
CAMILO
</v>
          </cell>
          <cell r="AQ1249" t="str">
            <v>Adicion/Prorroga</v>
          </cell>
          <cell r="AR1249">
            <v>44799</v>
          </cell>
          <cell r="AS1249" t="str">
            <v>agosto</v>
          </cell>
          <cell r="AT1249" t="str">
            <v>STRD</v>
          </cell>
          <cell r="AU1249" t="str">
            <v>KAREN ELIANA RINCON ESCOBAR</v>
          </cell>
          <cell r="AV1249">
            <v>44804</v>
          </cell>
        </row>
        <row r="1250">
          <cell r="AK1250">
            <v>1407</v>
          </cell>
          <cell r="AL1250">
            <v>20225200349183</v>
          </cell>
          <cell r="AM1250">
            <v>44798</v>
          </cell>
          <cell r="AN1250">
            <v>1407</v>
          </cell>
          <cell r="AO1250">
            <v>2021</v>
          </cell>
          <cell r="AP1250" t="str">
            <v>MARTÍNEZ DAZA DANY ALEJANDRA</v>
          </cell>
          <cell r="AQ1250" t="str">
            <v>Adicion/Prorroga</v>
          </cell>
          <cell r="AR1250">
            <v>44799</v>
          </cell>
          <cell r="AS1250" t="str">
            <v>agosto</v>
          </cell>
          <cell r="AT1250" t="str">
            <v>STRD</v>
          </cell>
          <cell r="AU1250" t="str">
            <v>KAREN ELIANA RINCON ESCOBAR</v>
          </cell>
          <cell r="AV1250">
            <v>44804</v>
          </cell>
        </row>
        <row r="1251">
          <cell r="AK1251">
            <v>2070</v>
          </cell>
          <cell r="AL1251">
            <v>20225200349173</v>
          </cell>
          <cell r="AM1251">
            <v>44798</v>
          </cell>
          <cell r="AN1251">
            <v>2070</v>
          </cell>
          <cell r="AO1251">
            <v>2021</v>
          </cell>
          <cell r="AP1251" t="str">
            <v xml:space="preserve">LESMES NIETO JOSE LUIS
</v>
          </cell>
          <cell r="AQ1251" t="str">
            <v>Adicion/Prorroga</v>
          </cell>
          <cell r="AR1251">
            <v>44799</v>
          </cell>
          <cell r="AS1251" t="str">
            <v>agosto</v>
          </cell>
          <cell r="AT1251" t="str">
            <v>STRD</v>
          </cell>
          <cell r="AU1251" t="str">
            <v>JOHN ANDERSON MORENO PAREJA</v>
          </cell>
          <cell r="AV1251">
            <v>44803</v>
          </cell>
        </row>
        <row r="1252">
          <cell r="AK1252">
            <v>2552</v>
          </cell>
          <cell r="AL1252">
            <v>20225200349163</v>
          </cell>
          <cell r="AM1252">
            <v>44798</v>
          </cell>
          <cell r="AN1252">
            <v>2552</v>
          </cell>
          <cell r="AO1252">
            <v>2021</v>
          </cell>
          <cell r="AP1252" t="str">
            <v>GONZALEZ RODRIGUEZ SANTIAGO</v>
          </cell>
          <cell r="AQ1252" t="str">
            <v>Adicion/Prorroga</v>
          </cell>
          <cell r="AR1252">
            <v>44799</v>
          </cell>
          <cell r="AS1252" t="str">
            <v>agosto</v>
          </cell>
          <cell r="AT1252" t="str">
            <v>STRD</v>
          </cell>
          <cell r="AU1252" t="str">
            <v>JOHN ANDERSON MORENO PAREJA</v>
          </cell>
          <cell r="AV1252">
            <v>44804</v>
          </cell>
        </row>
        <row r="1253">
          <cell r="AK1253">
            <v>2481</v>
          </cell>
          <cell r="AL1253">
            <v>20225200349153</v>
          </cell>
          <cell r="AM1253">
            <v>44798</v>
          </cell>
          <cell r="AN1253">
            <v>2481</v>
          </cell>
          <cell r="AO1253">
            <v>2021</v>
          </cell>
          <cell r="AP1253" t="str">
            <v>GARCIA RINCON PABLO HERNANDO</v>
          </cell>
          <cell r="AQ1253" t="str">
            <v>Adicion/Prorroga</v>
          </cell>
          <cell r="AR1253">
            <v>44799</v>
          </cell>
          <cell r="AS1253" t="str">
            <v>agosto</v>
          </cell>
          <cell r="AT1253" t="str">
            <v>STRD</v>
          </cell>
          <cell r="AU1253" t="str">
            <v>JIMMY DAIMER URBANO JIMENEZ</v>
          </cell>
          <cell r="AV1253">
            <v>44804</v>
          </cell>
        </row>
        <row r="1254">
          <cell r="AK1254">
            <v>1729</v>
          </cell>
          <cell r="AL1254">
            <v>20225200349123</v>
          </cell>
          <cell r="AM1254">
            <v>44798</v>
          </cell>
          <cell r="AN1254">
            <v>1729</v>
          </cell>
          <cell r="AO1254">
            <v>2021</v>
          </cell>
          <cell r="AP1254" t="str">
            <v>CORTES ORTIZ ANDREA DEL PILAR</v>
          </cell>
          <cell r="AQ1254" t="str">
            <v>Adicion/Prorroga</v>
          </cell>
          <cell r="AR1254">
            <v>44799</v>
          </cell>
          <cell r="AS1254" t="str">
            <v>agosto</v>
          </cell>
          <cell r="AT1254" t="str">
            <v>STRD</v>
          </cell>
          <cell r="AU1254" t="str">
            <v>JIMMY DAIMER URBANO JIMENEZ</v>
          </cell>
          <cell r="AV1254">
            <v>44804</v>
          </cell>
        </row>
        <row r="1255">
          <cell r="AK1255">
            <v>1656</v>
          </cell>
          <cell r="AL1255">
            <v>20225200349083</v>
          </cell>
          <cell r="AM1255">
            <v>44798</v>
          </cell>
          <cell r="AN1255">
            <v>1656</v>
          </cell>
          <cell r="AO1255">
            <v>2021</v>
          </cell>
          <cell r="AP1255" t="str">
            <v>BERMUDEZ RIVERA JUAN MANUEL</v>
          </cell>
          <cell r="AQ1255" t="str">
            <v>Adicion/Prorroga</v>
          </cell>
          <cell r="AR1255">
            <v>44799</v>
          </cell>
          <cell r="AS1255" t="str">
            <v>agosto</v>
          </cell>
          <cell r="AT1255" t="str">
            <v>STRD</v>
          </cell>
          <cell r="AU1255" t="str">
            <v>SANDRA MILENA DELGADILLO VARGAS</v>
          </cell>
          <cell r="AV1255">
            <v>44803</v>
          </cell>
        </row>
        <row r="1256">
          <cell r="AK1256">
            <v>2479</v>
          </cell>
          <cell r="AL1256">
            <v>20225200349213</v>
          </cell>
          <cell r="AM1256">
            <v>44798</v>
          </cell>
          <cell r="AN1256">
            <v>2479</v>
          </cell>
          <cell r="AO1256">
            <v>2021</v>
          </cell>
          <cell r="AP1256" t="str">
            <v>SIERRA SERRANO SEBASTIAN 
ENRIQUE</v>
          </cell>
          <cell r="AQ1256" t="str">
            <v>Adicion/Prorroga</v>
          </cell>
          <cell r="AR1256">
            <v>44799</v>
          </cell>
          <cell r="AS1256" t="str">
            <v>agosto</v>
          </cell>
          <cell r="AT1256" t="str">
            <v>STRD</v>
          </cell>
          <cell r="AU1256" t="str">
            <v>SANDRA MILENA DELGADILLO VARGAS</v>
          </cell>
          <cell r="AV1256">
            <v>44804</v>
          </cell>
        </row>
        <row r="1257">
          <cell r="AK1257">
            <v>2350</v>
          </cell>
          <cell r="AL1257">
            <v>20225200344033</v>
          </cell>
          <cell r="AM1257">
            <v>44798</v>
          </cell>
          <cell r="AN1257">
            <v>2350</v>
          </cell>
          <cell r="AO1257">
            <v>2022</v>
          </cell>
          <cell r="AP1257" t="str">
            <v>PEÑA HERRERA MARIA ALEJANDRA</v>
          </cell>
          <cell r="AQ1257" t="str">
            <v>Suspender el contrato</v>
          </cell>
          <cell r="AR1257">
            <v>44799</v>
          </cell>
          <cell r="AS1257" t="str">
            <v>agosto</v>
          </cell>
          <cell r="AT1257" t="str">
            <v>STRD</v>
          </cell>
          <cell r="AU1257" t="str">
            <v>CLAUDIA LILIANA MUÑOZ BARAJAS</v>
          </cell>
          <cell r="AV1257" t="str">
            <v>06/09/2022 al 20/09/2022</v>
          </cell>
        </row>
        <row r="1258">
          <cell r="AK1258">
            <v>3617</v>
          </cell>
          <cell r="AL1258">
            <v>20226100349483</v>
          </cell>
          <cell r="AM1258">
            <v>44798</v>
          </cell>
          <cell r="AN1258">
            <v>3617</v>
          </cell>
          <cell r="AO1258">
            <v>2019</v>
          </cell>
          <cell r="AP1258" t="str">
            <v>CONSORCIO PARQUES</v>
          </cell>
          <cell r="AQ1258" t="str">
            <v>Acta de liquidacion</v>
          </cell>
          <cell r="AR1258">
            <v>44799</v>
          </cell>
          <cell r="AS1258" t="str">
            <v>agosto</v>
          </cell>
          <cell r="AT1258" t="str">
            <v>STC</v>
          </cell>
          <cell r="AU1258" t="str">
            <v>MARTHA FENIVER POLANIA VANEGAS</v>
          </cell>
        </row>
        <row r="1259">
          <cell r="AK1259">
            <v>2726</v>
          </cell>
          <cell r="AL1259">
            <v>20222100251932</v>
          </cell>
          <cell r="AM1259">
            <v>44798</v>
          </cell>
          <cell r="AN1259">
            <v>2726</v>
          </cell>
          <cell r="AO1259">
            <v>2021</v>
          </cell>
          <cell r="AP1259" t="str">
            <v xml:space="preserve">CONSTRUCCIONES E INTERVENTORIAS S.A.S RYM </v>
          </cell>
          <cell r="AQ1259" t="str">
            <v>Poliza</v>
          </cell>
          <cell r="AR1259">
            <v>44799</v>
          </cell>
          <cell r="AS1259" t="str">
            <v>agosto</v>
          </cell>
          <cell r="AT1259" t="str">
            <v>STC</v>
          </cell>
          <cell r="AU1259" t="str">
            <v>MONICA DANIELA ARAUJO MOJICA</v>
          </cell>
        </row>
        <row r="1260">
          <cell r="AK1260">
            <v>344</v>
          </cell>
          <cell r="AL1260">
            <v>20224100352623</v>
          </cell>
          <cell r="AM1260">
            <v>44798</v>
          </cell>
          <cell r="AN1260">
            <v>344</v>
          </cell>
          <cell r="AO1260">
            <v>2022</v>
          </cell>
          <cell r="AP1260" t="str">
            <v>EDER ALEIXO ROMERO PEDRAZA</v>
          </cell>
          <cell r="AQ1260" t="str">
            <v>Terminacion anticipada</v>
          </cell>
          <cell r="AR1260">
            <v>44799</v>
          </cell>
          <cell r="AS1260" t="str">
            <v>agosto</v>
          </cell>
          <cell r="AT1260" t="str">
            <v>STC</v>
          </cell>
          <cell r="AU1260" t="str">
            <v>JOHN ANDERSON MORENO PAREJA</v>
          </cell>
        </row>
        <row r="1261">
          <cell r="AK1261">
            <v>2751</v>
          </cell>
          <cell r="AL1261">
            <v>20223000354443</v>
          </cell>
          <cell r="AM1261">
            <v>44799</v>
          </cell>
          <cell r="AN1261">
            <v>2751</v>
          </cell>
          <cell r="AO1261">
            <v>2021</v>
          </cell>
          <cell r="AP1261" t="str">
            <v>INGENIEROS ELECTRÓNICOS PROFESIONALES EU</v>
          </cell>
          <cell r="AQ1261" t="str">
            <v>Prorroga</v>
          </cell>
          <cell r="AR1261">
            <v>44799</v>
          </cell>
          <cell r="AS1261" t="str">
            <v>agosto</v>
          </cell>
          <cell r="AT1261" t="str">
            <v>STC</v>
          </cell>
          <cell r="AU1261" t="str">
            <v xml:space="preserve">OSCAR ALEXANDER MESA MESA </v>
          </cell>
        </row>
        <row r="1262">
          <cell r="AK1262">
            <v>3699</v>
          </cell>
          <cell r="AL1262">
            <v>20224200351373</v>
          </cell>
          <cell r="AM1262">
            <v>44799</v>
          </cell>
          <cell r="AN1262">
            <v>3699</v>
          </cell>
          <cell r="AO1262">
            <v>2019</v>
          </cell>
          <cell r="AP1262" t="str">
            <v>CONSORCIO COMETAS 2020 R.L. CARLOS ALBERTO FERREIRA SANDINO</v>
          </cell>
          <cell r="AQ1262" t="str">
            <v>Prorroga</v>
          </cell>
          <cell r="AR1262">
            <v>44799</v>
          </cell>
          <cell r="AS1262" t="str">
            <v>agosto</v>
          </cell>
          <cell r="AT1262" t="str">
            <v>STC</v>
          </cell>
          <cell r="AU1262" t="str">
            <v>NILET TORRES CANDELARIO</v>
          </cell>
        </row>
        <row r="1263">
          <cell r="AK1263">
            <v>1034</v>
          </cell>
          <cell r="AL1263" t="str">
            <v>20226100352383
20226000356913</v>
          </cell>
          <cell r="AM1263">
            <v>44802</v>
          </cell>
          <cell r="AN1263">
            <v>1034</v>
          </cell>
          <cell r="AO1263">
            <v>2022</v>
          </cell>
          <cell r="AP1263" t="str">
            <v>CAMILO MISAEL IGUARAN CAMPO</v>
          </cell>
          <cell r="AQ1263" t="str">
            <v>Modificacion</v>
          </cell>
          <cell r="AR1263">
            <v>44802</v>
          </cell>
          <cell r="AS1263" t="str">
            <v>agosto</v>
          </cell>
          <cell r="AT1263" t="str">
            <v>STP</v>
          </cell>
          <cell r="AU1263" t="str">
            <v>MARTHA FENIVER POLANIA VANEGAS</v>
          </cell>
          <cell r="AV1263">
            <v>44803</v>
          </cell>
        </row>
        <row r="1264">
          <cell r="AK1264">
            <v>1327</v>
          </cell>
          <cell r="AL1264">
            <v>20225000355393</v>
          </cell>
          <cell r="AM1264">
            <v>44802</v>
          </cell>
          <cell r="AN1264">
            <v>1327</v>
          </cell>
          <cell r="AO1264">
            <v>2022</v>
          </cell>
          <cell r="AP1264" t="str">
            <v xml:space="preserve">CASTELLANOS GIRALDO JUAN SEBASTIAN A MANCERA CARDENAS JEISON STEVEN </v>
          </cell>
          <cell r="AQ1264" t="str">
            <v>Ceder el contrato</v>
          </cell>
          <cell r="AR1264">
            <v>44802</v>
          </cell>
          <cell r="AS1264" t="str">
            <v>agosto</v>
          </cell>
          <cell r="AT1264" t="str">
            <v>STRD</v>
          </cell>
          <cell r="AU1264" t="str">
            <v>FRANCY LORENA DUEÑAS PATARROYO</v>
          </cell>
          <cell r="AV1264" t="str">
            <v>a partir del 05/09/2022</v>
          </cell>
        </row>
        <row r="1265">
          <cell r="AK1265">
            <v>76</v>
          </cell>
          <cell r="AL1265">
            <v>20225000355353</v>
          </cell>
          <cell r="AM1265">
            <v>44802</v>
          </cell>
          <cell r="AN1265">
            <v>76</v>
          </cell>
          <cell r="AO1265">
            <v>2022</v>
          </cell>
          <cell r="AP1265" t="str">
            <v>JUAN DAVID PINTO RODRIGUEZ A HANS ANDERSON LOPEZ CARDENAS</v>
          </cell>
          <cell r="AQ1265" t="str">
            <v>Ceder el contrato</v>
          </cell>
          <cell r="AR1265">
            <v>44802</v>
          </cell>
          <cell r="AS1265" t="str">
            <v>agosto</v>
          </cell>
          <cell r="AT1265" t="str">
            <v>STRD</v>
          </cell>
          <cell r="AV1265" t="str">
            <v>a
partir del día 01/09/2022</v>
          </cell>
        </row>
        <row r="1266">
          <cell r="AK1266">
            <v>3665</v>
          </cell>
          <cell r="AL1266" t="str">
            <v>20222100252602
20226000392583</v>
          </cell>
          <cell r="AM1266" t="str">
            <v>29/08/2022
28/09/2022</v>
          </cell>
          <cell r="AN1266">
            <v>3665</v>
          </cell>
          <cell r="AO1266">
            <v>2019</v>
          </cell>
          <cell r="AP1266" t="str">
            <v>SALITRE MAGICO</v>
          </cell>
          <cell r="AQ1266" t="str">
            <v>Poliza</v>
          </cell>
          <cell r="AR1266">
            <v>44802</v>
          </cell>
          <cell r="AS1266" t="str">
            <v>agosto</v>
          </cell>
          <cell r="AU1266" t="str">
            <v>LAURA CATALINA LATORRE JIMENEZ</v>
          </cell>
        </row>
        <row r="1267">
          <cell r="AK1267">
            <v>2406</v>
          </cell>
          <cell r="AL1267">
            <v>20226000356503</v>
          </cell>
          <cell r="AM1267">
            <v>44802</v>
          </cell>
          <cell r="AN1267">
            <v>2406</v>
          </cell>
          <cell r="AO1267">
            <v>2021</v>
          </cell>
          <cell r="AP1267" t="str">
            <v>AGUAS DE BOGOTA S.A.</v>
          </cell>
          <cell r="AQ1267" t="str">
            <v>Adicion/Prorroga</v>
          </cell>
          <cell r="AR1267">
            <v>44802</v>
          </cell>
          <cell r="AS1267" t="str">
            <v>agosto</v>
          </cell>
          <cell r="AT1267" t="str">
            <v>STP</v>
          </cell>
          <cell r="AU1267" t="str">
            <v xml:space="preserve">	JENNIFFER ANDREA CALLEJAS REUTO</v>
          </cell>
        </row>
        <row r="1268">
          <cell r="AK1268">
            <v>548</v>
          </cell>
          <cell r="AL1268">
            <v>20226100303193</v>
          </cell>
          <cell r="AM1268">
            <v>44802</v>
          </cell>
          <cell r="AN1268">
            <v>548</v>
          </cell>
          <cell r="AO1268">
            <v>2021</v>
          </cell>
          <cell r="AP1268" t="str">
            <v>CHRISTIAN DAVID HERNANDEZ PARRA</v>
          </cell>
          <cell r="AQ1268" t="str">
            <v>Acta de liquidacion</v>
          </cell>
          <cell r="AR1268">
            <v>44802</v>
          </cell>
          <cell r="AS1268" t="str">
            <v>agosto</v>
          </cell>
          <cell r="AT1268" t="str">
            <v>STP</v>
          </cell>
          <cell r="AU1268" t="str">
            <v>FRANCY LORENA DUEÑAS PATARROYO</v>
          </cell>
        </row>
        <row r="1269">
          <cell r="AK1269">
            <v>694</v>
          </cell>
          <cell r="AL1269">
            <v>20224000356413</v>
          </cell>
          <cell r="AM1269">
            <v>44803</v>
          </cell>
          <cell r="AN1269">
            <v>694</v>
          </cell>
          <cell r="AO1269">
            <v>2022</v>
          </cell>
          <cell r="AP1269" t="str">
            <v>ANDRÉS MAURICIO GARCÍA ORJUELA</v>
          </cell>
          <cell r="AQ1269" t="str">
            <v>Adicion/Prorroga</v>
          </cell>
          <cell r="AR1269">
            <v>44803</v>
          </cell>
          <cell r="AS1269" t="str">
            <v>agosto</v>
          </cell>
          <cell r="AT1269" t="str">
            <v>STC</v>
          </cell>
          <cell r="AU1269" t="str">
            <v>OLGA LUCY BRAVO CASTRO</v>
          </cell>
          <cell r="AV1269">
            <v>44823</v>
          </cell>
        </row>
        <row r="1270">
          <cell r="AK1270">
            <v>1215</v>
          </cell>
          <cell r="AL1270">
            <v>20224000356313</v>
          </cell>
          <cell r="AM1270">
            <v>44803</v>
          </cell>
          <cell r="AN1270">
            <v>1215</v>
          </cell>
          <cell r="AO1270">
            <v>2022</v>
          </cell>
          <cell r="AP1270" t="str">
            <v xml:space="preserve">OSCAR IVAN MARTINEZ ROMERO </v>
          </cell>
          <cell r="AQ1270" t="str">
            <v>Adicion/Prorroga</v>
          </cell>
          <cell r="AR1270">
            <v>44803</v>
          </cell>
          <cell r="AS1270" t="str">
            <v>agosto</v>
          </cell>
          <cell r="AT1270" t="str">
            <v>STC</v>
          </cell>
          <cell r="AU1270" t="str">
            <v>OLGA LUCY BRAVO CASTRO</v>
          </cell>
          <cell r="AV1270">
            <v>44836</v>
          </cell>
        </row>
        <row r="1271">
          <cell r="AK1271">
            <v>1685</v>
          </cell>
          <cell r="AL1271">
            <v>20225200352903</v>
          </cell>
          <cell r="AM1271">
            <v>44803</v>
          </cell>
          <cell r="AN1271">
            <v>1685</v>
          </cell>
          <cell r="AO1271">
            <v>2022</v>
          </cell>
          <cell r="AP1271" t="str">
            <v>XIMENA CORRECHA CUMACO</v>
          </cell>
          <cell r="AQ1271" t="str">
            <v>Suspender el contrato</v>
          </cell>
          <cell r="AR1271">
            <v>44803</v>
          </cell>
          <cell r="AS1271" t="str">
            <v>agosto</v>
          </cell>
          <cell r="AT1271" t="str">
            <v>STRD</v>
          </cell>
          <cell r="AU1271" t="str">
            <v>CLAUDIA LILIANA MUÑOZ BARAJAS</v>
          </cell>
          <cell r="AV1271" t="str">
            <v>24/08//2022 al 06/09/2022</v>
          </cell>
        </row>
        <row r="1272">
          <cell r="AK1272">
            <v>391</v>
          </cell>
          <cell r="AL1272">
            <v>20225000355533</v>
          </cell>
          <cell r="AM1272">
            <v>44803</v>
          </cell>
          <cell r="AN1272">
            <v>391</v>
          </cell>
          <cell r="AO1272">
            <v>2022</v>
          </cell>
          <cell r="AP1272" t="str">
            <v>KAREN LIZETH SILVA ESPARCEA</v>
          </cell>
          <cell r="AQ1272" t="str">
            <v>Ajustar nueva fecha de terminacion</v>
          </cell>
          <cell r="AR1272">
            <v>44803</v>
          </cell>
          <cell r="AS1272" t="str">
            <v>agosto</v>
          </cell>
          <cell r="AT1272" t="str">
            <v>STRD</v>
          </cell>
          <cell r="AU1272" t="str">
            <v xml:space="preserve">DIEGO ROLDAN </v>
          </cell>
        </row>
        <row r="1273">
          <cell r="AK1273">
            <v>1199</v>
          </cell>
          <cell r="AL1273">
            <v>20223000357663</v>
          </cell>
          <cell r="AM1273">
            <v>44803</v>
          </cell>
          <cell r="AN1273">
            <v>1199</v>
          </cell>
          <cell r="AO1273">
            <v>2022</v>
          </cell>
          <cell r="AP1273" t="str">
            <v>RAÚL SALAS CASSIANI</v>
          </cell>
          <cell r="AQ1273" t="str">
            <v>Adicion/Prorroga</v>
          </cell>
          <cell r="AR1273">
            <v>44803</v>
          </cell>
          <cell r="AS1273" t="str">
            <v>agosto</v>
          </cell>
          <cell r="AT1273" t="str">
            <v>STRD</v>
          </cell>
          <cell r="AU1273" t="str">
            <v>FRANCY LORENA DUEÑAS PATARROYO</v>
          </cell>
          <cell r="AV1273">
            <v>44810</v>
          </cell>
        </row>
        <row r="1274">
          <cell r="AK1274">
            <v>1200</v>
          </cell>
          <cell r="AL1274">
            <v>20223000357943</v>
          </cell>
          <cell r="AM1274">
            <v>44804</v>
          </cell>
          <cell r="AN1274">
            <v>1200</v>
          </cell>
          <cell r="AO1274">
            <v>2022</v>
          </cell>
          <cell r="AP1274" t="str">
            <v>JEIMY JAZMÍN PRIETO PRIETO</v>
          </cell>
          <cell r="AQ1274" t="str">
            <v>Adicion/Prorroga</v>
          </cell>
          <cell r="AR1274">
            <v>44804</v>
          </cell>
          <cell r="AS1274" t="str">
            <v>agosto</v>
          </cell>
          <cell r="AT1274" t="str">
            <v>SAF</v>
          </cell>
          <cell r="AU1274" t="str">
            <v>KAREN ELIANA RINCON ESCOBAR</v>
          </cell>
          <cell r="AV1274">
            <v>44811</v>
          </cell>
        </row>
        <row r="1275">
          <cell r="AK1275">
            <v>2603</v>
          </cell>
          <cell r="AL1275">
            <v>20226100350173</v>
          </cell>
          <cell r="AM1275">
            <v>44804</v>
          </cell>
          <cell r="AN1275">
            <v>2603</v>
          </cell>
          <cell r="AO1275">
            <v>2021</v>
          </cell>
          <cell r="AP1275" t="str">
            <v>EDWIN RENE PINEDA CORTES</v>
          </cell>
          <cell r="AQ1275" t="str">
            <v>Acta de liquidacion</v>
          </cell>
          <cell r="AR1275">
            <v>44804</v>
          </cell>
          <cell r="AS1275" t="str">
            <v>agosto</v>
          </cell>
          <cell r="AT1275" t="str">
            <v>STP</v>
          </cell>
          <cell r="AU1275" t="str">
            <v xml:space="preserve">OSCAR ALEXANDER MESA MESA </v>
          </cell>
        </row>
        <row r="1276">
          <cell r="AK1276">
            <v>239</v>
          </cell>
          <cell r="AL1276">
            <v>20224000358593</v>
          </cell>
          <cell r="AM1276">
            <v>44804</v>
          </cell>
          <cell r="AN1276">
            <v>239</v>
          </cell>
          <cell r="AO1276">
            <v>2022</v>
          </cell>
          <cell r="AP1276" t="str">
            <v xml:space="preserve">KAREN VIVIANA RATIVA SAENZ </v>
          </cell>
          <cell r="AQ1276" t="str">
            <v>Terminacion anticipada</v>
          </cell>
          <cell r="AR1276">
            <v>44804</v>
          </cell>
          <cell r="AS1276" t="str">
            <v>agosto</v>
          </cell>
          <cell r="AT1276" t="str">
            <v>STC</v>
          </cell>
          <cell r="AU1276" t="str">
            <v>SILVIA JULIANA MANRIQUE FLOREZ</v>
          </cell>
          <cell r="AV1276" t="str">
            <v>31 de agosto de 2022</v>
          </cell>
        </row>
        <row r="1277">
          <cell r="AK1277">
            <v>1185</v>
          </cell>
          <cell r="AL1277">
            <v>20226100358043</v>
          </cell>
          <cell r="AM1277">
            <v>44804</v>
          </cell>
          <cell r="AN1277">
            <v>1185</v>
          </cell>
          <cell r="AO1277">
            <v>2022</v>
          </cell>
          <cell r="AP1277" t="str">
            <v xml:space="preserve">SAMIR ANDREA CORAL BAQUERO </v>
          </cell>
          <cell r="AQ1277" t="str">
            <v>Terminacion anticipada y liquidacion</v>
          </cell>
          <cell r="AR1277">
            <v>44804</v>
          </cell>
          <cell r="AS1277" t="str">
            <v>agosto</v>
          </cell>
          <cell r="AT1277" t="str">
            <v>STP</v>
          </cell>
          <cell r="AU1277" t="str">
            <v>ANA LIZETH QUINTERO GALVIS</v>
          </cell>
        </row>
        <row r="1278">
          <cell r="AK1278">
            <v>599</v>
          </cell>
          <cell r="AL1278">
            <v>20223000360213</v>
          </cell>
          <cell r="AM1278">
            <v>44804</v>
          </cell>
          <cell r="AN1278">
            <v>599</v>
          </cell>
          <cell r="AO1278">
            <v>2022</v>
          </cell>
          <cell r="AP1278" t="str">
            <v>PAULA ANDREA CRUZ ACHURY</v>
          </cell>
          <cell r="AQ1278" t="str">
            <v>Terminacion anticipada</v>
          </cell>
          <cell r="AR1278">
            <v>44804</v>
          </cell>
          <cell r="AS1278" t="str">
            <v>agosto</v>
          </cell>
          <cell r="AT1278" t="str">
            <v>SAF</v>
          </cell>
          <cell r="AU1278" t="str">
            <v>BORIS DAMIÁN ANGULO</v>
          </cell>
        </row>
        <row r="1279">
          <cell r="AK1279">
            <v>692</v>
          </cell>
          <cell r="AL1279" t="str">
            <v>20224000361083
20222100278022 
20224000387953</v>
          </cell>
          <cell r="AM1279" t="str">
            <v>01/09/2022
16/09/2022
16/09/2022</v>
          </cell>
          <cell r="AN1279">
            <v>692</v>
          </cell>
          <cell r="AO1279">
            <v>2022</v>
          </cell>
          <cell r="AP1279" t="str">
            <v>CAMILO ANDRÈS OROZCO PATERNINA</v>
          </cell>
          <cell r="AQ1279" t="str">
            <v>Suspender el contrato</v>
          </cell>
          <cell r="AR1279">
            <v>44805</v>
          </cell>
          <cell r="AS1279" t="str">
            <v>septiembre</v>
          </cell>
          <cell r="AT1279" t="str">
            <v>STC</v>
          </cell>
          <cell r="AU1279" t="str">
            <v>ESNEYDER CARRANZA ORTIZ</v>
          </cell>
          <cell r="AV1279" t="str">
            <v>2/9/2022
30/09/2022</v>
          </cell>
        </row>
        <row r="1280">
          <cell r="AK1280">
            <v>0</v>
          </cell>
          <cell r="AL1280">
            <v>20225000356683</v>
          </cell>
          <cell r="AM1280">
            <v>44805</v>
          </cell>
          <cell r="AP1280" t="str">
            <v>JULIO VICENTE RONCANCIO CASTILLO</v>
          </cell>
          <cell r="AQ1280" t="str">
            <v>Cambiar supervisor</v>
          </cell>
          <cell r="AR1280">
            <v>44805</v>
          </cell>
          <cell r="AS1280" t="str">
            <v>septiembre</v>
          </cell>
          <cell r="AT1280" t="str">
            <v>STP</v>
          </cell>
          <cell r="AU1280" t="str">
            <v xml:space="preserve">DIEGO ROLDAN </v>
          </cell>
        </row>
        <row r="1281">
          <cell r="AK1281">
            <v>2689</v>
          </cell>
          <cell r="AL1281">
            <v>20225100355013</v>
          </cell>
          <cell r="AM1281">
            <v>44805</v>
          </cell>
          <cell r="AN1281">
            <v>2689</v>
          </cell>
          <cell r="AO1281">
            <v>2021</v>
          </cell>
          <cell r="AP1281" t="str">
            <v>EMPRESA DE TRANSPORTE DEL TERCER MILENIO - TRANSMILENIO S.A</v>
          </cell>
          <cell r="AQ1281" t="str">
            <v>Prorroga</v>
          </cell>
          <cell r="AR1281">
            <v>44805</v>
          </cell>
          <cell r="AS1281" t="str">
            <v>septiembre</v>
          </cell>
          <cell r="AT1281" t="str">
            <v>STRD</v>
          </cell>
          <cell r="AU1281" t="str">
            <v>JIMMY DAIMER URBANO JIMENEZ</v>
          </cell>
          <cell r="AV1281">
            <v>44806</v>
          </cell>
        </row>
        <row r="1282">
          <cell r="AK1282">
            <v>3213</v>
          </cell>
          <cell r="AL1282">
            <v>20225100197833</v>
          </cell>
          <cell r="AM1282">
            <v>44805</v>
          </cell>
          <cell r="AN1282">
            <v>3213</v>
          </cell>
          <cell r="AO1282">
            <v>2019</v>
          </cell>
          <cell r="AP1282" t="str">
            <v xml:space="preserve">LIGA DE TIRO DE BOGOTA </v>
          </cell>
          <cell r="AQ1282" t="str">
            <v>Acta de liquidacion</v>
          </cell>
          <cell r="AR1282">
            <v>44806</v>
          </cell>
          <cell r="AS1282" t="str">
            <v>septiembre</v>
          </cell>
          <cell r="AT1282" t="str">
            <v>STP</v>
          </cell>
          <cell r="AU1282" t="str">
            <v>JIMMY DAIMER URBANO JIMENEZ</v>
          </cell>
        </row>
        <row r="1283">
          <cell r="AK1283">
            <v>2058</v>
          </cell>
          <cell r="AL1283">
            <v>20225100357123</v>
          </cell>
          <cell r="AM1283">
            <v>44806</v>
          </cell>
          <cell r="AN1283">
            <v>2058</v>
          </cell>
          <cell r="AO1283">
            <v>2022</v>
          </cell>
          <cell r="AP1283" t="str">
            <v xml:space="preserve">MUÑOZ MARTINEZ LUZ DARY
</v>
          </cell>
          <cell r="AQ1283" t="str">
            <v>Suspender el contrato</v>
          </cell>
          <cell r="AR1283">
            <v>44806</v>
          </cell>
          <cell r="AS1283" t="str">
            <v>septiembre</v>
          </cell>
          <cell r="AT1283" t="str">
            <v>STRD</v>
          </cell>
          <cell r="AU1283" t="str">
            <v>CLAUDIA LILIANA MUÑOZ BARAJAS</v>
          </cell>
        </row>
        <row r="1284">
          <cell r="AK1284">
            <v>782</v>
          </cell>
          <cell r="AL1284">
            <v>20225200356983</v>
          </cell>
          <cell r="AM1284">
            <v>44806</v>
          </cell>
          <cell r="AN1284">
            <v>782</v>
          </cell>
          <cell r="AO1284">
            <v>2022</v>
          </cell>
          <cell r="AP1284" t="str">
            <v>LEIDY PAOLA MENDIVELSO FERNÁNDEZ</v>
          </cell>
          <cell r="AQ1284" t="str">
            <v>Suspender el contrato</v>
          </cell>
          <cell r="AR1284">
            <v>44806</v>
          </cell>
          <cell r="AS1284" t="str">
            <v>septiembre</v>
          </cell>
          <cell r="AT1284" t="str">
            <v>STRD</v>
          </cell>
          <cell r="AU1284" t="str">
            <v>JOHN ANDERSON MORENO PAREJA</v>
          </cell>
          <cell r="AV1284" t="str">
            <v>26/08//2022 al 06/09/2022</v>
          </cell>
        </row>
        <row r="1285">
          <cell r="AK1285">
            <v>1773</v>
          </cell>
          <cell r="AL1285">
            <v>20225000363683</v>
          </cell>
          <cell r="AM1285">
            <v>44806</v>
          </cell>
          <cell r="AN1285">
            <v>1773</v>
          </cell>
          <cell r="AO1285">
            <v>2021</v>
          </cell>
          <cell r="AP1285" t="str">
            <v>ELIZABETH CASTIBLANCO CARRILLO</v>
          </cell>
          <cell r="AQ1285" t="str">
            <v>Acta de liquidacion</v>
          </cell>
          <cell r="AR1285">
            <v>44806</v>
          </cell>
          <cell r="AS1285" t="str">
            <v>septiembre</v>
          </cell>
          <cell r="AT1285" t="str">
            <v>STRD</v>
          </cell>
          <cell r="AU1285" t="str">
            <v>OLGA LUCY BRAVO CASTRO</v>
          </cell>
        </row>
        <row r="1286">
          <cell r="AK1286">
            <v>2395</v>
          </cell>
          <cell r="AL1286">
            <v>20225100364983</v>
          </cell>
          <cell r="AM1286">
            <v>44806</v>
          </cell>
          <cell r="AN1286">
            <v>2395</v>
          </cell>
          <cell r="AO1286">
            <v>2022</v>
          </cell>
          <cell r="AP1286" t="str">
            <v>GESTIÓN VIAL INTEGRAL SAS</v>
          </cell>
          <cell r="AQ1286" t="str">
            <v>Acta de liquidacion</v>
          </cell>
          <cell r="AR1286">
            <v>44807</v>
          </cell>
          <cell r="AS1286" t="str">
            <v>septiembre</v>
          </cell>
          <cell r="AT1286" t="str">
            <v>STRD</v>
          </cell>
          <cell r="AU1286" t="str">
            <v>OLGA LUCY BRAVO CASTRO</v>
          </cell>
        </row>
        <row r="1287">
          <cell r="AK1287">
            <v>2636</v>
          </cell>
          <cell r="AL1287">
            <v>20225100365523</v>
          </cell>
          <cell r="AM1287">
            <v>44807</v>
          </cell>
          <cell r="AN1287">
            <v>2636</v>
          </cell>
          <cell r="AO1287">
            <v>2021</v>
          </cell>
          <cell r="AP1287" t="str">
            <v>FABRICAMOS SU SUDADERA LTDA</v>
          </cell>
          <cell r="AQ1287" t="str">
            <v>Prorroga</v>
          </cell>
          <cell r="AR1287">
            <v>44807</v>
          </cell>
          <cell r="AS1287" t="str">
            <v>septiembre</v>
          </cell>
          <cell r="AT1287" t="str">
            <v>STRD</v>
          </cell>
          <cell r="AU1287" t="str">
            <v>CLAUDIA LILIANA MUÑOZ BARAJAS</v>
          </cell>
          <cell r="AV1287">
            <v>44444</v>
          </cell>
        </row>
        <row r="1288">
          <cell r="AK1288">
            <v>57</v>
          </cell>
          <cell r="AL1288">
            <v>20225000364553</v>
          </cell>
          <cell r="AM1288">
            <v>44806</v>
          </cell>
          <cell r="AN1288">
            <v>57</v>
          </cell>
          <cell r="AO1288">
            <v>2022</v>
          </cell>
          <cell r="AP1288" t="str">
            <v xml:space="preserve">MILTON FERNANDO OVALLE ZARATE A DARYN MARIAN VEGA ZARATE </v>
          </cell>
          <cell r="AQ1288" t="str">
            <v>Ceder el contrato</v>
          </cell>
          <cell r="AR1288">
            <v>44810</v>
          </cell>
          <cell r="AS1288" t="str">
            <v>septiembre</v>
          </cell>
          <cell r="AT1288" t="str">
            <v>STRD</v>
          </cell>
          <cell r="AU1288" t="str">
            <v>LAURA CATALINA LATORRE JIMENEZ</v>
          </cell>
          <cell r="AV1288" t="str">
            <v>a partir del día 07/09/2022</v>
          </cell>
        </row>
        <row r="1289">
          <cell r="AK1289">
            <v>0</v>
          </cell>
          <cell r="AL1289">
            <v>20225000365513</v>
          </cell>
          <cell r="AM1289">
            <v>44810</v>
          </cell>
          <cell r="AP1289" t="str">
            <v>MAURICIO ORLANDO NOVOA MONTENEGRO</v>
          </cell>
          <cell r="AQ1289" t="str">
            <v>Cambiar supervisor</v>
          </cell>
          <cell r="AR1289">
            <v>44810</v>
          </cell>
          <cell r="AS1289" t="str">
            <v>septiembre</v>
          </cell>
          <cell r="AT1289" t="str">
            <v>STRD</v>
          </cell>
          <cell r="AU1289" t="str">
            <v xml:space="preserve">DIEGO ROLDAN </v>
          </cell>
        </row>
        <row r="1290">
          <cell r="AK1290">
            <v>2806</v>
          </cell>
          <cell r="AL1290">
            <v>20226100361133</v>
          </cell>
          <cell r="AM1290">
            <v>44810</v>
          </cell>
          <cell r="AN1290">
            <v>2806</v>
          </cell>
          <cell r="AO1290">
            <v>2021</v>
          </cell>
          <cell r="AP1290" t="str">
            <v>OTILIO NICOLAS MORENO BLANCO LTDA</v>
          </cell>
          <cell r="AQ1290" t="str">
            <v>Acta de liquidacion</v>
          </cell>
          <cell r="AR1290">
            <v>44810</v>
          </cell>
          <cell r="AS1290" t="str">
            <v>septiembre</v>
          </cell>
          <cell r="AT1290" t="str">
            <v>STC</v>
          </cell>
          <cell r="AU1290" t="str">
            <v>MARTHA FENIVER POLANIA VANEGAS</v>
          </cell>
        </row>
        <row r="1291">
          <cell r="AK1291">
            <v>1828</v>
          </cell>
          <cell r="AL1291">
            <v>20225000367793</v>
          </cell>
          <cell r="AM1291">
            <v>44810</v>
          </cell>
          <cell r="AN1291">
            <v>1828</v>
          </cell>
          <cell r="AO1291">
            <v>2021</v>
          </cell>
          <cell r="AP1291" t="str">
            <v>SUAREZ REAY LIZETH DAYANNA</v>
          </cell>
          <cell r="AQ1291" t="str">
            <v>Terminacion anticipada y liquidacion</v>
          </cell>
          <cell r="AR1291">
            <v>44810</v>
          </cell>
          <cell r="AS1291" t="str">
            <v>septiembre</v>
          </cell>
          <cell r="AT1291" t="str">
            <v>STRD</v>
          </cell>
          <cell r="AU1291" t="str">
            <v>ESNEYDER CARRANZA ORTIZ</v>
          </cell>
        </row>
        <row r="1292">
          <cell r="AK1292">
            <v>151</v>
          </cell>
          <cell r="AL1292">
            <v>20223000372823</v>
          </cell>
          <cell r="AM1292">
            <v>44810</v>
          </cell>
          <cell r="AN1292">
            <v>151</v>
          </cell>
          <cell r="AO1292">
            <v>2022</v>
          </cell>
          <cell r="AP1292" t="str">
            <v>MARLLY FAISULY ZULUAGA CORREA A  GREICY CONSUELO RODRÍGUEZ BARRETO</v>
          </cell>
          <cell r="AQ1292" t="str">
            <v>Ceder el contrato</v>
          </cell>
          <cell r="AR1292">
            <v>44810</v>
          </cell>
          <cell r="AS1292" t="str">
            <v>septiembre</v>
          </cell>
          <cell r="AT1292" t="str">
            <v>SAF</v>
          </cell>
          <cell r="AU1292" t="str">
            <v>ESNEYDER CARRANZA ORTIZ</v>
          </cell>
        </row>
        <row r="1293">
          <cell r="AK1293">
            <v>2811</v>
          </cell>
          <cell r="AL1293">
            <v>20225000373063</v>
          </cell>
          <cell r="AM1293">
            <v>44811</v>
          </cell>
          <cell r="AN1293">
            <v>2811</v>
          </cell>
          <cell r="AO1293">
            <v>2021</v>
          </cell>
          <cell r="AP1293" t="str">
            <v>C I WARRIORS COMPANY SAS</v>
          </cell>
          <cell r="AQ1293" t="str">
            <v>Adicion/Prorroga</v>
          </cell>
          <cell r="AR1293">
            <v>44811</v>
          </cell>
          <cell r="AS1293" t="str">
            <v>septiembre</v>
          </cell>
          <cell r="AT1293" t="str">
            <v>STRD</v>
          </cell>
          <cell r="AU1293" t="str">
            <v>SANDRA MILENA DELGADILLO VARGAS</v>
          </cell>
          <cell r="AV1293">
            <v>44816</v>
          </cell>
        </row>
        <row r="1294">
          <cell r="AK1294">
            <v>975</v>
          </cell>
          <cell r="AL1294">
            <v>20226000372993</v>
          </cell>
          <cell r="AM1294">
            <v>44811</v>
          </cell>
          <cell r="AN1294">
            <v>975</v>
          </cell>
          <cell r="AO1294">
            <v>2022</v>
          </cell>
          <cell r="AP1294" t="str">
            <v xml:space="preserve"> JOSÉ DAVID MONCALEANO ENCIZO A ANA MARGOTH GARCÍA GOMEZ</v>
          </cell>
          <cell r="AQ1294" t="str">
            <v>Ceder el contrato</v>
          </cell>
          <cell r="AR1294">
            <v>44812</v>
          </cell>
          <cell r="AS1294" t="str">
            <v>septiembre</v>
          </cell>
          <cell r="AT1294" t="str">
            <v>STP</v>
          </cell>
          <cell r="AU1294" t="str">
            <v>FRANCY LORENA DUEÑAS PATARROYO</v>
          </cell>
          <cell r="AV1294" t="str">
            <v>a partir del día 09/09/2022</v>
          </cell>
        </row>
        <row r="1295">
          <cell r="AK1295">
            <v>0</v>
          </cell>
          <cell r="AL1295">
            <v>20223500373573</v>
          </cell>
          <cell r="AM1295">
            <v>44811</v>
          </cell>
          <cell r="AP1295" t="str">
            <v>Actualización Estado Contratos en SECOP II y Tienda Virtual</v>
          </cell>
          <cell r="AQ1295" t="str">
            <v>Cambio de estado en secop</v>
          </cell>
          <cell r="AR1295">
            <v>44811</v>
          </cell>
          <cell r="AS1295" t="str">
            <v>septiembre</v>
          </cell>
          <cell r="AT1295" t="str">
            <v>SAF</v>
          </cell>
          <cell r="AU1295" t="str">
            <v>FRANCY LORENA DUEÑAS PATARROYO</v>
          </cell>
        </row>
        <row r="1296">
          <cell r="AK1296">
            <v>1031</v>
          </cell>
          <cell r="AL1296">
            <v>20226100358493</v>
          </cell>
          <cell r="AM1296">
            <v>44811</v>
          </cell>
          <cell r="AN1296">
            <v>1031</v>
          </cell>
          <cell r="AO1296">
            <v>2022</v>
          </cell>
          <cell r="AP1296" t="str">
            <v>RAUL MORALES MARIN</v>
          </cell>
          <cell r="AQ1296" t="str">
            <v>Terminacion anticipada y liquidacion</v>
          </cell>
          <cell r="AR1296">
            <v>44811</v>
          </cell>
          <cell r="AS1296" t="str">
            <v>septiembre</v>
          </cell>
          <cell r="AT1296" t="str">
            <v>STP</v>
          </cell>
          <cell r="AU1296" t="str">
            <v>JIMMY DAIMER URBANO JIMENEZ</v>
          </cell>
        </row>
        <row r="1297">
          <cell r="AK1297">
            <v>495</v>
          </cell>
          <cell r="AL1297">
            <v>20224000373033</v>
          </cell>
          <cell r="AM1297">
            <v>44811</v>
          </cell>
          <cell r="AN1297">
            <v>495</v>
          </cell>
          <cell r="AO1297">
            <v>2022</v>
          </cell>
          <cell r="AP1297" t="str">
            <v>HELBERT ALFONSO SUÁREZ GÓMEZ</v>
          </cell>
          <cell r="AQ1297" t="str">
            <v>Adicion/Prorroga</v>
          </cell>
          <cell r="AR1297">
            <v>44811</v>
          </cell>
          <cell r="AS1297" t="str">
            <v>septiembre</v>
          </cell>
          <cell r="AT1297" t="str">
            <v>STC</v>
          </cell>
          <cell r="AU1297" t="str">
            <v xml:space="preserve">OSCAR ALEXANDER MESA MESA </v>
          </cell>
          <cell r="AV1297">
            <v>44820</v>
          </cell>
        </row>
        <row r="1298">
          <cell r="AK1298">
            <v>28</v>
          </cell>
          <cell r="AL1298">
            <v>20225000374043</v>
          </cell>
          <cell r="AM1298">
            <v>44812</v>
          </cell>
          <cell r="AN1298">
            <v>28</v>
          </cell>
          <cell r="AO1298">
            <v>2022</v>
          </cell>
          <cell r="AP1298" t="str">
            <v>ANGELA PATRICIA RODRIGUEZ MARTINEZ</v>
          </cell>
          <cell r="AQ1298" t="str">
            <v>Acta de liquidacion</v>
          </cell>
          <cell r="AR1298">
            <v>44812</v>
          </cell>
          <cell r="AS1298" t="str">
            <v>septiembre</v>
          </cell>
          <cell r="AT1298" t="str">
            <v>STRD</v>
          </cell>
          <cell r="AU1298" t="str">
            <v>MONICA DANIELA ARAUJO MOJICA</v>
          </cell>
        </row>
        <row r="1299">
          <cell r="AK1299">
            <v>2762</v>
          </cell>
          <cell r="AL1299">
            <v>20225100375353</v>
          </cell>
          <cell r="AM1299">
            <v>44812</v>
          </cell>
          <cell r="AN1299">
            <v>2762</v>
          </cell>
          <cell r="AO1299">
            <v>2021</v>
          </cell>
          <cell r="AP1299" t="str">
            <v>SYCO INGENIERIA SAS</v>
          </cell>
          <cell r="AQ1299" t="str">
            <v>Prorroga</v>
          </cell>
          <cell r="AR1299">
            <v>44812</v>
          </cell>
          <cell r="AS1299" t="str">
            <v>septiembre</v>
          </cell>
          <cell r="AT1299" t="str">
            <v>STC</v>
          </cell>
          <cell r="AU1299" t="str">
            <v xml:space="preserve">OSCAR ALEXANDER MESA MESA </v>
          </cell>
        </row>
        <row r="1300">
          <cell r="AK1300">
            <v>2096</v>
          </cell>
          <cell r="AL1300" t="str">
            <v>20226000375303
20226000387933</v>
          </cell>
          <cell r="AM1300" t="str">
            <v>08/09/2022
19/09/2022</v>
          </cell>
          <cell r="AN1300">
            <v>2096</v>
          </cell>
          <cell r="AO1300">
            <v>2021</v>
          </cell>
          <cell r="AP1300" t="str">
            <v>CORREAGRO S.A.</v>
          </cell>
          <cell r="AQ1300" t="str">
            <v>Adicion</v>
          </cell>
          <cell r="AR1300">
            <v>44812</v>
          </cell>
          <cell r="AS1300" t="str">
            <v>septiembre</v>
          </cell>
          <cell r="AT1300" t="str">
            <v>STP</v>
          </cell>
          <cell r="AU1300" t="str">
            <v xml:space="preserve">	JENNIFFER ANDREA CALLEJAS REUTO</v>
          </cell>
        </row>
        <row r="1301">
          <cell r="AK1301">
            <v>2313</v>
          </cell>
          <cell r="AL1301" t="str">
            <v>20222100265882
20222100265812</v>
          </cell>
          <cell r="AM1301">
            <v>44812</v>
          </cell>
          <cell r="AN1301">
            <v>2313</v>
          </cell>
          <cell r="AO1301">
            <v>2022</v>
          </cell>
          <cell r="AP1301" t="str">
            <v>Radicación pólizas correspondiente al convenio solidario Villa Alsacia</v>
          </cell>
          <cell r="AQ1301" t="str">
            <v>Poliza</v>
          </cell>
          <cell r="AR1301">
            <v>44812</v>
          </cell>
          <cell r="AS1301" t="str">
            <v>septiembre</v>
          </cell>
          <cell r="AU1301" t="str">
            <v>LAURA CATALINA LATORRE JIMENEZ</v>
          </cell>
        </row>
        <row r="1302">
          <cell r="AK1302">
            <v>2319</v>
          </cell>
          <cell r="AL1302">
            <v>20225200367773</v>
          </cell>
          <cell r="AM1302">
            <v>44812</v>
          </cell>
          <cell r="AN1302">
            <v>2319</v>
          </cell>
          <cell r="AO1302">
            <v>2021</v>
          </cell>
          <cell r="AP1302" t="str">
            <v>ZULUAGA CUEVAS DAYANA</v>
          </cell>
          <cell r="AQ1302" t="str">
            <v>Prorroga</v>
          </cell>
          <cell r="AR1302">
            <v>44812</v>
          </cell>
          <cell r="AS1302" t="str">
            <v>septiembre</v>
          </cell>
          <cell r="AT1302" t="str">
            <v>STRD</v>
          </cell>
          <cell r="AU1302" t="str">
            <v>OLGA LUCY BRAVO CASTRO</v>
          </cell>
        </row>
        <row r="1303">
          <cell r="AK1303">
            <v>2238</v>
          </cell>
          <cell r="AL1303">
            <v>20225200367753</v>
          </cell>
          <cell r="AM1303">
            <v>44812</v>
          </cell>
          <cell r="AN1303">
            <v>2238</v>
          </cell>
          <cell r="AO1303">
            <v>2021</v>
          </cell>
          <cell r="AP1303" t="str">
            <v>GALLEGO RAMIREZ SARA LUCIA</v>
          </cell>
          <cell r="AQ1303" t="str">
            <v>Prorroga</v>
          </cell>
          <cell r="AR1303">
            <v>44812</v>
          </cell>
          <cell r="AS1303" t="str">
            <v>septiembre</v>
          </cell>
          <cell r="AT1303" t="str">
            <v>STRD</v>
          </cell>
          <cell r="AU1303" t="str">
            <v>JOHN ANDERSON MORENO PAREJA</v>
          </cell>
        </row>
        <row r="1304">
          <cell r="AK1304">
            <v>1913</v>
          </cell>
          <cell r="AL1304">
            <v>20225100373043</v>
          </cell>
          <cell r="AM1304">
            <v>44813</v>
          </cell>
          <cell r="AN1304">
            <v>1913</v>
          </cell>
          <cell r="AO1304">
            <v>2022</v>
          </cell>
          <cell r="AP1304" t="str">
            <v>FORERO RODRIGUEZ JULIAN GUILLERMO</v>
          </cell>
          <cell r="AQ1304" t="str">
            <v>Suspender el contrato</v>
          </cell>
          <cell r="AR1304">
            <v>44813</v>
          </cell>
          <cell r="AS1304" t="str">
            <v>septiembre</v>
          </cell>
          <cell r="AT1304" t="str">
            <v>STRD</v>
          </cell>
          <cell r="AU1304" t="str">
            <v>ESNEYDER CARRANZA ORTIZ</v>
          </cell>
          <cell r="AV1304" t="str">
            <v xml:space="preserve"> 16/09/22 al 16/10/2022</v>
          </cell>
        </row>
        <row r="1305">
          <cell r="AK1305">
            <v>1661</v>
          </cell>
          <cell r="AL1305">
            <v>20225100372853</v>
          </cell>
          <cell r="AM1305">
            <v>44813</v>
          </cell>
          <cell r="AN1305">
            <v>1661</v>
          </cell>
          <cell r="AO1305">
            <v>2022</v>
          </cell>
          <cell r="AP1305" t="str">
            <v>CUADRADO CRISTANCHO JOSE LUIS</v>
          </cell>
          <cell r="AQ1305" t="str">
            <v>Suspender el contrato</v>
          </cell>
          <cell r="AR1305">
            <v>44813</v>
          </cell>
          <cell r="AS1305" t="str">
            <v>septiembre</v>
          </cell>
          <cell r="AT1305" t="str">
            <v>STRD</v>
          </cell>
          <cell r="AU1305" t="str">
            <v>ESNEYDER CARRANZA ORTIZ</v>
          </cell>
          <cell r="AV1305" t="str">
            <v xml:space="preserve"> 16/09/22 al 16/10/2022</v>
          </cell>
        </row>
        <row r="1306">
          <cell r="AK1306">
            <v>480</v>
          </cell>
          <cell r="AL1306">
            <v>20225200361123</v>
          </cell>
          <cell r="AM1306">
            <v>44813</v>
          </cell>
          <cell r="AN1306">
            <v>480</v>
          </cell>
          <cell r="AO1306">
            <v>2022</v>
          </cell>
          <cell r="AP1306" t="str">
            <v>DIAZ LOPEZ CRISTIAN CAMILO</v>
          </cell>
          <cell r="AQ1306" t="str">
            <v>Suspender el contrato</v>
          </cell>
          <cell r="AR1306">
            <v>44813</v>
          </cell>
          <cell r="AS1306" t="str">
            <v>septiembre</v>
          </cell>
          <cell r="AT1306" t="str">
            <v>STRD</v>
          </cell>
          <cell r="AU1306" t="str">
            <v>ESNEYDER CARRANZA ORTIZ</v>
          </cell>
          <cell r="AV1306" t="str">
            <v>14/09/2022 al 13/11/2022</v>
          </cell>
        </row>
        <row r="1307">
          <cell r="AK1307">
            <v>1667</v>
          </cell>
          <cell r="AL1307">
            <v>20225200360623</v>
          </cell>
          <cell r="AM1307">
            <v>44813</v>
          </cell>
          <cell r="AN1307">
            <v>1667</v>
          </cell>
          <cell r="AO1307">
            <v>2022</v>
          </cell>
          <cell r="AP1307" t="str">
            <v>MARTINEZ CENDALES VICTOR HERLEY</v>
          </cell>
          <cell r="AQ1307" t="str">
            <v>Suspender el contrato</v>
          </cell>
          <cell r="AR1307">
            <v>44813</v>
          </cell>
          <cell r="AS1307" t="str">
            <v>septiembre</v>
          </cell>
          <cell r="AT1307" t="str">
            <v>STRD</v>
          </cell>
          <cell r="AU1307" t="str">
            <v>CLAUDIA LILIANA MUÑOZ BARAJAS</v>
          </cell>
          <cell r="AV1307" t="str">
            <v>12/09/2022 al 11/11/2022</v>
          </cell>
        </row>
        <row r="1308">
          <cell r="AK1308">
            <v>3897</v>
          </cell>
          <cell r="AL1308">
            <v>20224100377583</v>
          </cell>
          <cell r="AM1308">
            <v>44813</v>
          </cell>
          <cell r="AN1308">
            <v>3897</v>
          </cell>
          <cell r="AO1308">
            <v>2018</v>
          </cell>
          <cell r="AP1308" t="str">
            <v>CONSORCIO DEPORTIVO MB</v>
          </cell>
          <cell r="AQ1308" t="str">
            <v>Poliza</v>
          </cell>
          <cell r="AR1308">
            <v>44813</v>
          </cell>
          <cell r="AS1308" t="str">
            <v>septiembre</v>
          </cell>
          <cell r="AT1308" t="str">
            <v>STC</v>
          </cell>
          <cell r="AU1308" t="str">
            <v>LAURA CATALINA LATORRE JIMENEZ</v>
          </cell>
        </row>
        <row r="1309">
          <cell r="AK1309">
            <v>146</v>
          </cell>
          <cell r="AL1309">
            <v>20221200377283</v>
          </cell>
          <cell r="AM1309">
            <v>44813</v>
          </cell>
          <cell r="AN1309">
            <v>146</v>
          </cell>
          <cell r="AO1309">
            <v>2019</v>
          </cell>
          <cell r="AP1309" t="str">
            <v xml:space="preserve">ALEX GOMEZ </v>
          </cell>
          <cell r="AQ1309" t="str">
            <v>Cambio de estado en secop</v>
          </cell>
          <cell r="AR1309">
            <v>44813</v>
          </cell>
          <cell r="AS1309" t="str">
            <v>septiembre</v>
          </cell>
          <cell r="AT1309" t="str">
            <v>SAF</v>
          </cell>
          <cell r="AU1309" t="str">
            <v>MONICA DANIELA ARAUJO MOJICA</v>
          </cell>
        </row>
        <row r="1310">
          <cell r="AK1310">
            <v>2897</v>
          </cell>
          <cell r="AL1310">
            <v>20225000294303</v>
          </cell>
          <cell r="AM1310">
            <v>44813</v>
          </cell>
          <cell r="AN1310">
            <v>2897</v>
          </cell>
          <cell r="AO1310">
            <v>2020</v>
          </cell>
          <cell r="AP1310" t="str">
            <v>Caja de Compensación Familia – Compensar</v>
          </cell>
          <cell r="AQ1310" t="str">
            <v>Acta de liquidacion</v>
          </cell>
          <cell r="AR1310">
            <v>44816</v>
          </cell>
          <cell r="AS1310" t="str">
            <v>septiembre</v>
          </cell>
          <cell r="AT1310" t="str">
            <v>STP</v>
          </cell>
          <cell r="AU1310" t="str">
            <v>SANDRA MILENA DELGADILLO VARGAS</v>
          </cell>
        </row>
        <row r="1311">
          <cell r="AK1311">
            <v>1905</v>
          </cell>
          <cell r="AL1311">
            <v>20225200368153</v>
          </cell>
          <cell r="AM1311">
            <v>44813</v>
          </cell>
          <cell r="AN1311">
            <v>1905</v>
          </cell>
          <cell r="AO1311">
            <v>2022</v>
          </cell>
          <cell r="AP1311" t="str">
            <v>INGRID RENATA CRUZ GARZON</v>
          </cell>
          <cell r="AQ1311" t="str">
            <v>Suspender el contrato</v>
          </cell>
          <cell r="AR1311">
            <v>44816</v>
          </cell>
          <cell r="AS1311" t="str">
            <v>septiembre</v>
          </cell>
          <cell r="AT1311" t="str">
            <v>STRD</v>
          </cell>
          <cell r="AU1311" t="str">
            <v>FRANCY LORENA DUEÑAS PATARROYO</v>
          </cell>
          <cell r="AV1311" t="str">
            <v>27/09/2022 AL 02/10/2022</v>
          </cell>
        </row>
        <row r="1312">
          <cell r="AK1312">
            <v>2190</v>
          </cell>
          <cell r="AL1312">
            <v>20225100371213</v>
          </cell>
          <cell r="AM1312">
            <v>44813</v>
          </cell>
          <cell r="AN1312">
            <v>2190</v>
          </cell>
          <cell r="AO1312">
            <v>2022</v>
          </cell>
          <cell r="AP1312" t="str">
            <v>AVENDAÑO BAUTISTA SANDRA GISELLE</v>
          </cell>
          <cell r="AQ1312" t="str">
            <v>Suspender el contrato</v>
          </cell>
          <cell r="AR1312">
            <v>44816</v>
          </cell>
          <cell r="AS1312" t="str">
            <v>septiembre</v>
          </cell>
          <cell r="AT1312" t="str">
            <v>STRD</v>
          </cell>
          <cell r="AU1312" t="str">
            <v>OLGA LUCY BRAVO CASTRO</v>
          </cell>
          <cell r="AV1312" t="str">
            <v>15/09/2022 al 15/10/2022</v>
          </cell>
        </row>
        <row r="1313">
          <cell r="AK1313">
            <v>269</v>
          </cell>
          <cell r="AL1313">
            <v>20225000376533</v>
          </cell>
          <cell r="AM1313">
            <v>44813</v>
          </cell>
          <cell r="AN1313">
            <v>269</v>
          </cell>
          <cell r="AO1313">
            <v>2021</v>
          </cell>
          <cell r="AP1313" t="str">
            <v xml:space="preserve">CRISTHIAN DAVID BARRETO GALLO </v>
          </cell>
          <cell r="AQ1313" t="str">
            <v>Acta de liquidacion</v>
          </cell>
          <cell r="AR1313">
            <v>44816</v>
          </cell>
          <cell r="AS1313" t="str">
            <v>septiembre</v>
          </cell>
          <cell r="AT1313" t="str">
            <v>STRD</v>
          </cell>
          <cell r="AU1313" t="str">
            <v xml:space="preserve">LAURA MILENA CORREDOR </v>
          </cell>
        </row>
        <row r="1314">
          <cell r="AK1314">
            <v>1964</v>
          </cell>
          <cell r="AL1314">
            <v>20225000376533</v>
          </cell>
          <cell r="AM1314">
            <v>44813</v>
          </cell>
          <cell r="AN1314">
            <v>1964</v>
          </cell>
          <cell r="AO1314">
            <v>2021</v>
          </cell>
          <cell r="AP1314" t="str">
            <v>CARLOS EMILIO RUIZ VILLAMIL</v>
          </cell>
          <cell r="AQ1314" t="str">
            <v>Acta de liquidacion</v>
          </cell>
          <cell r="AR1314">
            <v>44816</v>
          </cell>
          <cell r="AS1314" t="str">
            <v>septiembre</v>
          </cell>
          <cell r="AT1314" t="str">
            <v>STRD</v>
          </cell>
          <cell r="AU1314" t="str">
            <v xml:space="preserve">LAURA MILENA CORREDOR </v>
          </cell>
        </row>
        <row r="1315">
          <cell r="AK1315">
            <v>676</v>
          </cell>
          <cell r="AL1315">
            <v>20225000376533</v>
          </cell>
          <cell r="AM1315">
            <v>44813</v>
          </cell>
          <cell r="AN1315">
            <v>676</v>
          </cell>
          <cell r="AO1315">
            <v>2021</v>
          </cell>
          <cell r="AP1315" t="str">
            <v>YONATHAN GUILLERMO GUTIERREZ HERNÁNDEZ</v>
          </cell>
          <cell r="AQ1315" t="str">
            <v>Acta de liquidacion</v>
          </cell>
          <cell r="AR1315">
            <v>44816</v>
          </cell>
          <cell r="AS1315" t="str">
            <v>septiembre</v>
          </cell>
          <cell r="AT1315" t="str">
            <v>STRD</v>
          </cell>
          <cell r="AU1315" t="str">
            <v xml:space="preserve">LAURA MILENA CORREDOR </v>
          </cell>
        </row>
        <row r="1316">
          <cell r="AK1316">
            <v>1208</v>
          </cell>
          <cell r="AL1316">
            <v>20225000376833</v>
          </cell>
          <cell r="AM1316">
            <v>44816</v>
          </cell>
          <cell r="AN1316">
            <v>1208</v>
          </cell>
          <cell r="AO1316">
            <v>2022</v>
          </cell>
          <cell r="AP1316" t="str">
            <v>BRINCEÑO ROJAS DANIEL EDUARDO A ACEVEDO HERNANDEZ JOSE JONATHAN</v>
          </cell>
          <cell r="AQ1316" t="str">
            <v>Ceder el contrato</v>
          </cell>
          <cell r="AR1316">
            <v>44816</v>
          </cell>
          <cell r="AS1316" t="str">
            <v>septiembre</v>
          </cell>
          <cell r="AT1316" t="str">
            <v>STRD</v>
          </cell>
          <cell r="AU1316" t="str">
            <v>KAREN ELIANA RINCON ESCOBAR</v>
          </cell>
          <cell r="AV1316" t="str">
            <v>a partir del día 17/09/2022</v>
          </cell>
        </row>
        <row r="1317">
          <cell r="AK1317">
            <v>0</v>
          </cell>
          <cell r="AL1317">
            <v>20225000376933</v>
          </cell>
          <cell r="AM1317">
            <v>44816</v>
          </cell>
          <cell r="AP1317" t="str">
            <v>JULIO VICENTE RONCANCIO CASTILLO</v>
          </cell>
          <cell r="AQ1317" t="str">
            <v>Cambiar supervisor</v>
          </cell>
          <cell r="AR1317">
            <v>44816</v>
          </cell>
          <cell r="AS1317" t="str">
            <v>septiembre</v>
          </cell>
          <cell r="AT1317" t="str">
            <v>STRD</v>
          </cell>
          <cell r="AU1317" t="str">
            <v xml:space="preserve">DIEGO ROLDAN </v>
          </cell>
        </row>
        <row r="1318">
          <cell r="AK1318">
            <v>1742</v>
          </cell>
          <cell r="AL1318">
            <v>20225200377113</v>
          </cell>
          <cell r="AM1318">
            <v>44816</v>
          </cell>
          <cell r="AN1318">
            <v>1742</v>
          </cell>
          <cell r="AO1318">
            <v>2022</v>
          </cell>
          <cell r="AP1318" t="str">
            <v>HERNANDEZ VASQUEZ HEYDER DUVAN</v>
          </cell>
          <cell r="AQ1318" t="str">
            <v>Suspender el contrato</v>
          </cell>
          <cell r="AR1318">
            <v>44816</v>
          </cell>
          <cell r="AS1318" t="str">
            <v>septiembre</v>
          </cell>
          <cell r="AT1318" t="str">
            <v>STRD</v>
          </cell>
          <cell r="AU1318" t="str">
            <v>CLAUDIA LILIANA MUÑOZ BARAJAS</v>
          </cell>
          <cell r="AV1318" t="str">
            <v>20/09/2022 al 19/11/2022</v>
          </cell>
        </row>
        <row r="1319">
          <cell r="AK1319">
            <v>1107</v>
          </cell>
          <cell r="AL1319">
            <v>20225000378493</v>
          </cell>
          <cell r="AM1319">
            <v>44816</v>
          </cell>
          <cell r="AN1319">
            <v>1107</v>
          </cell>
          <cell r="AO1319">
            <v>2022</v>
          </cell>
          <cell r="AP1319" t="str">
            <v>RINCON BRAVO GISELTH NATALIA A GOMEZ HASTAMORIR LINA PAOLA</v>
          </cell>
          <cell r="AQ1319" t="str">
            <v>Ceder el contrato</v>
          </cell>
          <cell r="AR1319">
            <v>44816</v>
          </cell>
          <cell r="AS1319" t="str">
            <v>septiembre</v>
          </cell>
          <cell r="AT1319" t="str">
            <v>STRD</v>
          </cell>
          <cell r="AU1319" t="str">
            <v>KAREN ELIANA RINCON ESCOBAR</v>
          </cell>
          <cell r="AV1319" t="str">
            <v>a partir del día 17/09/2022</v>
          </cell>
        </row>
        <row r="1320">
          <cell r="AK1320">
            <v>2711</v>
          </cell>
          <cell r="AL1320">
            <v>20223000379383</v>
          </cell>
          <cell r="AM1320">
            <v>44817</v>
          </cell>
          <cell r="AN1320">
            <v>2711</v>
          </cell>
          <cell r="AO1320">
            <v>2021</v>
          </cell>
          <cell r="AP1320" t="str">
            <v>ELECTRIAIRES INTEGRALES S.A.S</v>
          </cell>
          <cell r="AQ1320" t="str">
            <v>Prorroga</v>
          </cell>
          <cell r="AR1320">
            <v>44816</v>
          </cell>
          <cell r="AS1320" t="str">
            <v>septiembre</v>
          </cell>
          <cell r="AT1320" t="str">
            <v>SAF</v>
          </cell>
          <cell r="AU1320" t="str">
            <v>KAREN ELIANA RINCON ESCOBAR</v>
          </cell>
        </row>
        <row r="1321">
          <cell r="AK1321">
            <v>1551</v>
          </cell>
          <cell r="AL1321">
            <v>20225200378533</v>
          </cell>
          <cell r="AM1321">
            <v>44817</v>
          </cell>
          <cell r="AN1321">
            <v>1551</v>
          </cell>
          <cell r="AO1321">
            <v>2022</v>
          </cell>
          <cell r="AP1321" t="str">
            <v>DIANA PAOLA ACERO ZAMBRANO</v>
          </cell>
          <cell r="AQ1321" t="str">
            <v>Suspender el contrato</v>
          </cell>
          <cell r="AR1321">
            <v>44816</v>
          </cell>
          <cell r="AS1321" t="str">
            <v>septiembre</v>
          </cell>
          <cell r="AT1321" t="str">
            <v>STRD</v>
          </cell>
          <cell r="AU1321" t="str">
            <v>OLGA LUCY BRAVO CASTRO</v>
          </cell>
          <cell r="AV1321" t="str">
            <v>17/09/2022 hasta el 16/10/2022</v>
          </cell>
        </row>
        <row r="1322">
          <cell r="AK1322">
            <v>1841</v>
          </cell>
          <cell r="AL1322" t="str">
            <v>20226100378033
20226000391463</v>
          </cell>
          <cell r="AM1322" t="str">
            <v>13/09/2022
28/09/2022</v>
          </cell>
          <cell r="AN1322">
            <v>1841</v>
          </cell>
          <cell r="AO1322">
            <v>2022</v>
          </cell>
          <cell r="AP1322" t="str">
            <v>VERÓNICA ALEJANDRA SALAS CASTRO</v>
          </cell>
          <cell r="AQ1322" t="str">
            <v xml:space="preserve">modificación </v>
          </cell>
          <cell r="AR1322">
            <v>44817</v>
          </cell>
          <cell r="AS1322" t="str">
            <v>septiembre</v>
          </cell>
          <cell r="AT1322" t="str">
            <v>STP</v>
          </cell>
          <cell r="AU1322" t="str">
            <v>OLGA LUCY BRAVO CASTRO</v>
          </cell>
        </row>
        <row r="1323">
          <cell r="AK1323">
            <v>0</v>
          </cell>
          <cell r="AL1323">
            <v>20225000380643</v>
          </cell>
          <cell r="AM1323">
            <v>44818</v>
          </cell>
          <cell r="AP1323" t="str">
            <v>EDWIN GIOWANNY MORALES GAMBOA</v>
          </cell>
          <cell r="AQ1323" t="str">
            <v>Cambiar supervisor</v>
          </cell>
          <cell r="AR1323">
            <v>44817</v>
          </cell>
          <cell r="AS1323" t="str">
            <v>septiembre</v>
          </cell>
          <cell r="AT1323" t="str">
            <v>STRD</v>
          </cell>
          <cell r="AU1323" t="str">
            <v xml:space="preserve">DIEGO ROLDAN </v>
          </cell>
        </row>
        <row r="1324">
          <cell r="AK1324">
            <v>1591</v>
          </cell>
          <cell r="AL1324">
            <v>20225000383003</v>
          </cell>
          <cell r="AM1324">
            <v>44818</v>
          </cell>
          <cell r="AN1324">
            <v>1591</v>
          </cell>
          <cell r="AO1324">
            <v>2022</v>
          </cell>
          <cell r="AP1324" t="str">
            <v>BUSTILLO GAZABON WILMER JAVIER A BARRIOS MARTINEZ JOSE JAVIER</v>
          </cell>
          <cell r="AQ1324" t="str">
            <v>Ceder el contrato</v>
          </cell>
          <cell r="AR1324">
            <v>44818</v>
          </cell>
          <cell r="AS1324" t="str">
            <v>septiembre</v>
          </cell>
          <cell r="AT1324" t="str">
            <v>STRD</v>
          </cell>
          <cell r="AU1324" t="str">
            <v xml:space="preserve">OSCAR ALEXANDER MESA MESA </v>
          </cell>
          <cell r="AV1324" t="str">
            <v xml:space="preserve"> a partir del día 20/09/2022</v>
          </cell>
        </row>
        <row r="1325">
          <cell r="AK1325">
            <v>2185</v>
          </cell>
          <cell r="AL1325" t="str">
            <v>20225000372773
20225000403103</v>
          </cell>
          <cell r="AM1325" t="str">
            <v>14/09/2022
30/09/2022</v>
          </cell>
          <cell r="AN1325">
            <v>2185</v>
          </cell>
          <cell r="AO1325">
            <v>2022</v>
          </cell>
          <cell r="AP1325" t="str">
            <v>LILY JOHANA BENAVIDES BAQUERO</v>
          </cell>
          <cell r="AQ1325" t="str">
            <v>Suspender el contrato</v>
          </cell>
          <cell r="AR1325">
            <v>44818</v>
          </cell>
          <cell r="AS1325" t="str">
            <v>septiembre</v>
          </cell>
          <cell r="AT1325" t="str">
            <v>STRD</v>
          </cell>
          <cell r="AU1325" t="str">
            <v>CLAUDIA LILIANA MUÑOZ BARAJAS</v>
          </cell>
          <cell r="AV1325" t="str">
            <v>19 al 29/09/2022</v>
          </cell>
        </row>
        <row r="1326">
          <cell r="AK1326">
            <v>758</v>
          </cell>
          <cell r="AL1326">
            <v>20225000383173</v>
          </cell>
          <cell r="AM1326">
            <v>44818</v>
          </cell>
          <cell r="AN1326">
            <v>758</v>
          </cell>
          <cell r="AO1326">
            <v>2022</v>
          </cell>
          <cell r="AP1326" t="str">
            <v>Sasha Melissa Zora Gaona A ALEJANDRA MARIA LONDOÑO IPUZ</v>
          </cell>
          <cell r="AQ1326" t="str">
            <v>Ceder el contrato</v>
          </cell>
          <cell r="AR1326">
            <v>44818</v>
          </cell>
          <cell r="AS1326" t="str">
            <v>septiembre</v>
          </cell>
          <cell r="AT1326" t="str">
            <v>STRD</v>
          </cell>
          <cell r="AU1326" t="str">
            <v>ESNEYDER CARRANZA ORTIZ</v>
          </cell>
          <cell r="AV1326" t="str">
            <v>a partir del día 22/09/2022</v>
          </cell>
        </row>
        <row r="1327">
          <cell r="AK1327">
            <v>1552</v>
          </cell>
          <cell r="AL1327">
            <v>20225200378653</v>
          </cell>
          <cell r="AM1327">
            <v>44818</v>
          </cell>
          <cell r="AN1327">
            <v>1552</v>
          </cell>
          <cell r="AO1327">
            <v>2022</v>
          </cell>
          <cell r="AP1327" t="str">
            <v>STEFANY MEDINA GARZON</v>
          </cell>
          <cell r="AQ1327" t="str">
            <v>Suspender el contrato</v>
          </cell>
          <cell r="AR1327">
            <v>44818</v>
          </cell>
          <cell r="AS1327" t="str">
            <v>septiembre</v>
          </cell>
          <cell r="AT1327" t="str">
            <v>STRD</v>
          </cell>
          <cell r="AU1327" t="str">
            <v>ESNEYDER CARRANZA ORTIZ</v>
          </cell>
          <cell r="AV1327" t="str">
            <v>19/09/2022 hasta el 18/10/2022</v>
          </cell>
        </row>
        <row r="1328">
          <cell r="AK1328">
            <v>727</v>
          </cell>
          <cell r="AL1328">
            <v>20226000385383</v>
          </cell>
          <cell r="AM1328">
            <v>44819</v>
          </cell>
          <cell r="AN1328">
            <v>727</v>
          </cell>
          <cell r="AO1328">
            <v>2022</v>
          </cell>
          <cell r="AP1328" t="str">
            <v>JULIO CESAR CABRERA YEPEZ</v>
          </cell>
          <cell r="AQ1328" t="str">
            <v>Suspender el contrato</v>
          </cell>
          <cell r="AR1328">
            <v>44819</v>
          </cell>
          <cell r="AS1328" t="str">
            <v>septiembre</v>
          </cell>
          <cell r="AT1328" t="str">
            <v>STP</v>
          </cell>
          <cell r="AU1328" t="str">
            <v>OLGA LUCY BRAVO CASTRO</v>
          </cell>
          <cell r="AV1328" t="str">
            <v>20/09/2022 hasta el 30/09/2022</v>
          </cell>
        </row>
        <row r="1329">
          <cell r="AK1329">
            <v>0</v>
          </cell>
          <cell r="AL1329">
            <v>20225000383423</v>
          </cell>
          <cell r="AM1329">
            <v>44819</v>
          </cell>
          <cell r="AP1329" t="str">
            <v>CESAR AUGUSTO VANEGAS RAMIREZ</v>
          </cell>
          <cell r="AQ1329" t="str">
            <v>Cambiar supervisor</v>
          </cell>
          <cell r="AR1329">
            <v>44819</v>
          </cell>
          <cell r="AS1329" t="str">
            <v>septiembre</v>
          </cell>
          <cell r="AT1329" t="str">
            <v>STRD</v>
          </cell>
          <cell r="AU1329" t="str">
            <v xml:space="preserve">DIEGO ROLDAN </v>
          </cell>
        </row>
        <row r="1330">
          <cell r="AK1330">
            <v>13</v>
          </cell>
          <cell r="AL1330">
            <v>20226000383243</v>
          </cell>
          <cell r="AM1330">
            <v>44819</v>
          </cell>
          <cell r="AN1330">
            <v>13</v>
          </cell>
          <cell r="AO1330">
            <v>2019</v>
          </cell>
          <cell r="AP1330" t="str">
            <v>INTER ARENA 032 DE 2019</v>
          </cell>
          <cell r="AQ1330" t="str">
            <v>Acta de liquidacion</v>
          </cell>
          <cell r="AR1330">
            <v>44819</v>
          </cell>
          <cell r="AS1330" t="str">
            <v>septiembre</v>
          </cell>
          <cell r="AT1330" t="str">
            <v>STP</v>
          </cell>
          <cell r="AU1330" t="str">
            <v>JIMMY DAIMER URBANO JIMENEZ</v>
          </cell>
        </row>
        <row r="1331">
          <cell r="AK1331">
            <v>2507</v>
          </cell>
          <cell r="AL1331">
            <v>20225000380673</v>
          </cell>
          <cell r="AM1331">
            <v>44819</v>
          </cell>
          <cell r="AN1331">
            <v>2507</v>
          </cell>
          <cell r="AO1331">
            <v>2022</v>
          </cell>
          <cell r="AP1331" t="str">
            <v>LAURA ANDREA SIN GUTIERREZ</v>
          </cell>
          <cell r="AQ1331" t="str">
            <v>Cambiar supervisor</v>
          </cell>
          <cell r="AR1331">
            <v>44819</v>
          </cell>
          <cell r="AS1331" t="str">
            <v>septiembre</v>
          </cell>
          <cell r="AT1331" t="str">
            <v>STRD</v>
          </cell>
          <cell r="AU1331" t="str">
            <v xml:space="preserve">DIEGO ROLDAN </v>
          </cell>
        </row>
        <row r="1332">
          <cell r="AK1332">
            <v>0</v>
          </cell>
          <cell r="AL1332">
            <v>20225000378113</v>
          </cell>
          <cell r="AM1332">
            <v>44819</v>
          </cell>
          <cell r="AP1332" t="str">
            <v>SANTIAGO ALFONSO PEÑA GUZMAN</v>
          </cell>
          <cell r="AQ1332" t="str">
            <v>Cambiar supervisor</v>
          </cell>
          <cell r="AR1332">
            <v>44819</v>
          </cell>
          <cell r="AS1332" t="str">
            <v>septiembre</v>
          </cell>
          <cell r="AT1332" t="str">
            <v>STRD</v>
          </cell>
          <cell r="AU1332" t="str">
            <v xml:space="preserve">DIEGO ROLDAN </v>
          </cell>
        </row>
        <row r="1333">
          <cell r="AK1333">
            <v>2950</v>
          </cell>
          <cell r="AL1333">
            <v>20225100375193</v>
          </cell>
          <cell r="AM1333">
            <v>44819</v>
          </cell>
          <cell r="AN1333">
            <v>2950</v>
          </cell>
          <cell r="AO1333">
            <v>2021</v>
          </cell>
          <cell r="AP1333" t="str">
            <v xml:space="preserve">CONSORCIO SYPLAY 2021 </v>
          </cell>
          <cell r="AQ1333" t="str">
            <v>Acta de liquidacion</v>
          </cell>
          <cell r="AR1333">
            <v>44819</v>
          </cell>
          <cell r="AS1333" t="str">
            <v>septiembre</v>
          </cell>
          <cell r="AT1333" t="str">
            <v>STRD</v>
          </cell>
          <cell r="AU1333" t="str">
            <v>JIMMY DAIMER URBANO JIMENEZ</v>
          </cell>
        </row>
        <row r="1334">
          <cell r="AK1334">
            <v>596</v>
          </cell>
          <cell r="AL1334">
            <v>20223000386003</v>
          </cell>
          <cell r="AM1334">
            <v>44819</v>
          </cell>
          <cell r="AN1334">
            <v>596</v>
          </cell>
          <cell r="AO1334">
            <v>2022</v>
          </cell>
          <cell r="AP1334" t="str">
            <v>MARISOL CARDONA HINCAPIE  A  LAURA ANDREA GORDILLO BONILLA</v>
          </cell>
          <cell r="AQ1334" t="str">
            <v>Ceder el contrato</v>
          </cell>
          <cell r="AR1334">
            <v>44819</v>
          </cell>
          <cell r="AS1334" t="str">
            <v>septiembre</v>
          </cell>
          <cell r="AT1334" t="str">
            <v>SAF</v>
          </cell>
          <cell r="AU1334" t="str">
            <v>ANA LIZETH QUINTERO GALVIS</v>
          </cell>
          <cell r="AV1334" t="str">
            <v>a partir del día 15/09/2022</v>
          </cell>
        </row>
        <row r="1335">
          <cell r="AK1335">
            <v>594</v>
          </cell>
          <cell r="AL1335">
            <v>20223000385873</v>
          </cell>
          <cell r="AM1335">
            <v>44819</v>
          </cell>
          <cell r="AN1335">
            <v>594</v>
          </cell>
          <cell r="AO1335">
            <v>2022</v>
          </cell>
          <cell r="AP1335" t="str">
            <v>NURY MARROQUÍN SALDAÑAA  MARISOL CARDONA HINCAPIE</v>
          </cell>
          <cell r="AQ1335" t="str">
            <v>Ceder el contrato</v>
          </cell>
          <cell r="AR1335">
            <v>44819</v>
          </cell>
          <cell r="AS1335" t="str">
            <v>septiembre</v>
          </cell>
          <cell r="AT1335" t="str">
            <v>SAF</v>
          </cell>
          <cell r="AU1335" t="str">
            <v>SILVIA JULIANA MANRIQUE FLOREZ</v>
          </cell>
          <cell r="AV1335" t="str">
            <v>a partir del día 15/09/2022</v>
          </cell>
        </row>
        <row r="1336">
          <cell r="AK1336">
            <v>229</v>
          </cell>
          <cell r="AL1336">
            <v>20224100386143</v>
          </cell>
          <cell r="AM1336">
            <v>44819</v>
          </cell>
          <cell r="AN1336">
            <v>229</v>
          </cell>
          <cell r="AO1336">
            <v>2022</v>
          </cell>
          <cell r="AP1336" t="str">
            <v>DARÍO ALFONSO RIVEROS ANZOLA</v>
          </cell>
          <cell r="AQ1336" t="str">
            <v>Suspender el contrato</v>
          </cell>
          <cell r="AR1336">
            <v>44819</v>
          </cell>
          <cell r="AS1336" t="str">
            <v>septiembre</v>
          </cell>
          <cell r="AT1336" t="str">
            <v>STC</v>
          </cell>
          <cell r="AU1336" t="str">
            <v>OLGA LUCY BRAVO CASTRO</v>
          </cell>
          <cell r="AV1336" t="str">
            <v>28/09/ 2022 al 06 /10/2022</v>
          </cell>
        </row>
        <row r="1337">
          <cell r="AK1337">
            <v>2736</v>
          </cell>
          <cell r="AL1337">
            <v>20225200385303</v>
          </cell>
          <cell r="AM1337">
            <v>44820</v>
          </cell>
          <cell r="AN1337">
            <v>2736</v>
          </cell>
          <cell r="AO1337">
            <v>2021</v>
          </cell>
          <cell r="AQ1337" t="str">
            <v xml:space="preserve">Solicitud de Pronunciamiento / Lineamientos </v>
          </cell>
          <cell r="AR1337">
            <v>44820</v>
          </cell>
          <cell r="AS1337" t="str">
            <v>septiembre</v>
          </cell>
          <cell r="AT1337" t="str">
            <v>STRD</v>
          </cell>
          <cell r="AU1337" t="str">
            <v>JENIFFER ANDREA CALLEJAS</v>
          </cell>
        </row>
        <row r="1338">
          <cell r="AK1338">
            <v>837</v>
          </cell>
          <cell r="AL1338">
            <v>20225200377233</v>
          </cell>
          <cell r="AM1338">
            <v>44820</v>
          </cell>
          <cell r="AN1338">
            <v>837</v>
          </cell>
          <cell r="AO1338">
            <v>2022</v>
          </cell>
          <cell r="AP1338" t="str">
            <v>KEVIN TRUJILLO CARDENAS</v>
          </cell>
          <cell r="AQ1338" t="str">
            <v>Suspender el contrato</v>
          </cell>
          <cell r="AR1338">
            <v>44820</v>
          </cell>
          <cell r="AS1338" t="str">
            <v>septiembre</v>
          </cell>
          <cell r="AT1338" t="str">
            <v>STRD</v>
          </cell>
          <cell r="AU1338" t="str">
            <v>JOHN ANDERSON MORENO PAREJA</v>
          </cell>
          <cell r="AV1338" t="str">
            <v>24/09/2022 al 23/11/2022</v>
          </cell>
        </row>
        <row r="1339">
          <cell r="AK1339" t="str">
            <v xml:space="preserve">3664/2019
60/2019
2926/2019
0019/2020 </v>
          </cell>
          <cell r="AL1339">
            <v>20223500387353</v>
          </cell>
          <cell r="AM1339">
            <v>44820</v>
          </cell>
          <cell r="AN1339" t="str">
            <v xml:space="preserve">3664/2019
60/2019
2926/2019
0019/2020 </v>
          </cell>
          <cell r="AO1339">
            <v>2019</v>
          </cell>
          <cell r="AP1339" t="str">
            <v>CONTROLES EMPRESARIALES S.A.S
ORACLE COLOMBIA LTDA
E-FORCERS S.A
ORACLE COLOMBIA LTDA</v>
          </cell>
          <cell r="AQ1339" t="str">
            <v>Actualización Estado Contratos Tienda Virtual</v>
          </cell>
          <cell r="AR1339">
            <v>44820</v>
          </cell>
          <cell r="AS1339" t="str">
            <v>septiembre</v>
          </cell>
          <cell r="AT1339" t="str">
            <v>SAF</v>
          </cell>
          <cell r="AU1339" t="str">
            <v>KAREN ELIANA RINCON ESCOBAR</v>
          </cell>
        </row>
        <row r="1340">
          <cell r="AK1340">
            <v>593</v>
          </cell>
          <cell r="AL1340">
            <v>20223000386803</v>
          </cell>
          <cell r="AM1340">
            <v>44820</v>
          </cell>
          <cell r="AN1340">
            <v>593</v>
          </cell>
          <cell r="AO1340">
            <v>2022</v>
          </cell>
          <cell r="AP1340" t="str">
            <v>DE LAURA ANDREA GORDILLO BONILLA A
 LUZ AMPARO TAPIAS DURÁN</v>
          </cell>
          <cell r="AQ1340" t="str">
            <v>Ceder el contrato</v>
          </cell>
          <cell r="AR1340">
            <v>44820</v>
          </cell>
          <cell r="AS1340" t="str">
            <v>septiembre</v>
          </cell>
          <cell r="AT1340" t="str">
            <v>SAF</v>
          </cell>
          <cell r="AU1340" t="str">
            <v>SILVIA JULIANA MANRIQUE FLOREZ</v>
          </cell>
          <cell r="AV1340">
            <v>44820</v>
          </cell>
        </row>
        <row r="1341">
          <cell r="AK1341">
            <v>2636</v>
          </cell>
          <cell r="AL1341">
            <v>20225100387833</v>
          </cell>
          <cell r="AM1341">
            <v>44823</v>
          </cell>
          <cell r="AN1341">
            <v>2636</v>
          </cell>
          <cell r="AO1341">
            <v>2021</v>
          </cell>
          <cell r="AP1341" t="str">
            <v>FABRICAMOS SU SUDADERA LTDA</v>
          </cell>
          <cell r="AQ1341" t="str">
            <v>Prorroga</v>
          </cell>
          <cell r="AR1341">
            <v>44820</v>
          </cell>
          <cell r="AS1341" t="str">
            <v>septiembre</v>
          </cell>
          <cell r="AT1341" t="str">
            <v>STRD</v>
          </cell>
          <cell r="AU1341" t="str">
            <v>SANDRA MILENA DELGADILLO VARGAS</v>
          </cell>
          <cell r="AV1341">
            <v>44824</v>
          </cell>
        </row>
        <row r="1342">
          <cell r="AK1342">
            <v>1067</v>
          </cell>
          <cell r="AL1342">
            <v>20223000387333</v>
          </cell>
          <cell r="AM1342">
            <v>44823</v>
          </cell>
          <cell r="AN1342">
            <v>1067</v>
          </cell>
          <cell r="AO1342">
            <v>2022</v>
          </cell>
          <cell r="AP1342" t="str">
            <v>ANA MARÍA NOGUERA DÍAZGRANADOS</v>
          </cell>
          <cell r="AQ1342" t="str">
            <v>Suspender el contrato</v>
          </cell>
          <cell r="AR1342">
            <v>44820</v>
          </cell>
          <cell r="AS1342" t="str">
            <v>septiembre</v>
          </cell>
          <cell r="AT1342" t="str">
            <v>SAF</v>
          </cell>
          <cell r="AU1342" t="str">
            <v>ANDREA CASALLAS RODRIGUEZ</v>
          </cell>
          <cell r="AV1342" t="str">
            <v>28/09/ 2022 al 30 /09/2022</v>
          </cell>
        </row>
        <row r="1343">
          <cell r="AK1343">
            <v>1520</v>
          </cell>
          <cell r="AL1343">
            <v>20225000386303</v>
          </cell>
          <cell r="AM1343">
            <v>44823</v>
          </cell>
          <cell r="AN1343">
            <v>1520</v>
          </cell>
          <cell r="AO1343">
            <v>2022</v>
          </cell>
          <cell r="AP1343" t="str">
            <v>LORENA ALEXANDRA MEJIA CRUZ.</v>
          </cell>
          <cell r="AQ1343" t="str">
            <v>Acta de liquidacion</v>
          </cell>
          <cell r="AR1343">
            <v>44820</v>
          </cell>
          <cell r="AS1343" t="str">
            <v>septiembre</v>
          </cell>
          <cell r="AT1343" t="str">
            <v>STRD</v>
          </cell>
          <cell r="AU1343" t="str">
            <v>JIMMY DAIMER URBANO JIMENEZ</v>
          </cell>
        </row>
        <row r="1344">
          <cell r="AK1344">
            <v>2750</v>
          </cell>
          <cell r="AL1344" t="str">
            <v>20226000391703
20226000392033</v>
          </cell>
          <cell r="AM1344">
            <v>44824</v>
          </cell>
          <cell r="AN1344">
            <v>2750</v>
          </cell>
          <cell r="AO1344">
            <v>2021</v>
          </cell>
          <cell r="AP1344" t="str">
            <v>CONTINENTAL DE FUMIGACIONES
SAS</v>
          </cell>
          <cell r="AQ1344" t="str">
            <v>Adicion/Prorroga</v>
          </cell>
          <cell r="AR1344">
            <v>44824</v>
          </cell>
          <cell r="AS1344" t="str">
            <v>septiembre</v>
          </cell>
          <cell r="AT1344" t="str">
            <v>STP</v>
          </cell>
          <cell r="AU1344" t="str">
            <v>OLGA LUCY BRAVO CASTRO</v>
          </cell>
          <cell r="AV1344">
            <v>44824</v>
          </cell>
        </row>
        <row r="1345">
          <cell r="AK1345">
            <v>1812</v>
          </cell>
          <cell r="AL1345">
            <v>20224000391013</v>
          </cell>
          <cell r="AM1345">
            <v>44824</v>
          </cell>
          <cell r="AN1345">
            <v>1812</v>
          </cell>
          <cell r="AO1345">
            <v>2022</v>
          </cell>
          <cell r="AP1345" t="str">
            <v>ANGELICA BIBIANA CASTRO PINTO A OSCAR EDUARDO CIFUENTES CORTES</v>
          </cell>
          <cell r="AQ1345" t="str">
            <v>Ceder el contrato</v>
          </cell>
          <cell r="AR1345">
            <v>44824</v>
          </cell>
          <cell r="AS1345" t="str">
            <v>septiembre</v>
          </cell>
          <cell r="AT1345" t="str">
            <v>STC</v>
          </cell>
          <cell r="AU1345" t="str">
            <v>ESNEYDER CARRANZA ORTIZ</v>
          </cell>
          <cell r="AV1345" t="str">
            <v>A PARTIR DEL 22/09/2022</v>
          </cell>
        </row>
        <row r="1346">
          <cell r="AK1346">
            <v>2705</v>
          </cell>
          <cell r="AL1346">
            <v>20224200385373</v>
          </cell>
          <cell r="AM1346">
            <v>44824</v>
          </cell>
          <cell r="AN1346">
            <v>2705</v>
          </cell>
          <cell r="AO1346">
            <v>2021</v>
          </cell>
          <cell r="AP1346" t="str">
            <v>Consorcio Visión Olaya Herrera</v>
          </cell>
          <cell r="AQ1346" t="str">
            <v>Modificacion</v>
          </cell>
          <cell r="AR1346">
            <v>44824</v>
          </cell>
          <cell r="AS1346" t="str">
            <v>septiembre</v>
          </cell>
          <cell r="AT1346" t="str">
            <v>STC</v>
          </cell>
          <cell r="AU1346" t="str">
            <v>GREICY CONSUELO RODRIGUEZ BARRETO</v>
          </cell>
        </row>
        <row r="1347">
          <cell r="AK1347">
            <v>1577</v>
          </cell>
          <cell r="AL1347">
            <v>20225200377173</v>
          </cell>
          <cell r="AM1347">
            <v>44824</v>
          </cell>
          <cell r="AN1347">
            <v>1577</v>
          </cell>
          <cell r="AO1347">
            <v>2022</v>
          </cell>
          <cell r="AP1347" t="str">
            <v>OCHOA GUZMÁN PAULA VIVIANA</v>
          </cell>
          <cell r="AQ1347" t="str">
            <v>Suspender el contrato</v>
          </cell>
          <cell r="AR1347">
            <v>44824</v>
          </cell>
          <cell r="AS1347" t="str">
            <v>septiembre</v>
          </cell>
          <cell r="AT1347" t="str">
            <v>STRD</v>
          </cell>
          <cell r="AU1347" t="str">
            <v>CLAUDIA LILIANA MUÑOZ BARAJAS</v>
          </cell>
          <cell r="AV1347" t="str">
            <v>24/09/2022 al 24/11/2022</v>
          </cell>
        </row>
        <row r="1348">
          <cell r="AK1348">
            <v>22</v>
          </cell>
          <cell r="AL1348" t="str">
            <v>20226100392213
20226000403703</v>
          </cell>
          <cell r="AM1348" t="str">
            <v>20/09/2022
290/69/2022</v>
          </cell>
          <cell r="AN1348">
            <v>22</v>
          </cell>
          <cell r="AO1348">
            <v>2022</v>
          </cell>
          <cell r="AP1348" t="str">
            <v>ANGELICA MARIA CARDENAS ECHAVARRIA</v>
          </cell>
          <cell r="AQ1348" t="str">
            <v>Suspender el contrato</v>
          </cell>
          <cell r="AR1348">
            <v>44824</v>
          </cell>
          <cell r="AS1348" t="str">
            <v>septiembre</v>
          </cell>
          <cell r="AT1348" t="str">
            <v>STP</v>
          </cell>
          <cell r="AU1348" t="str">
            <v xml:space="preserve">OSCAR ALEXANDER MESA MESA </v>
          </cell>
          <cell r="AV1348" t="str">
            <v>01/10/2022 al 27/12/2022</v>
          </cell>
        </row>
        <row r="1349">
          <cell r="AK1349">
            <v>2170</v>
          </cell>
          <cell r="AL1349">
            <v>20224100387403</v>
          </cell>
          <cell r="AM1349">
            <v>44824</v>
          </cell>
          <cell r="AN1349">
            <v>2170</v>
          </cell>
          <cell r="AO1349">
            <v>2022</v>
          </cell>
          <cell r="AP1349" t="str">
            <v xml:space="preserve">CONSORCIO PARQUE MOLINOS PC </v>
          </cell>
          <cell r="AQ1349" t="str">
            <v>Poliza</v>
          </cell>
          <cell r="AR1349">
            <v>44824</v>
          </cell>
          <cell r="AS1349" t="str">
            <v>septiembre</v>
          </cell>
          <cell r="AT1349" t="str">
            <v>STC</v>
          </cell>
          <cell r="AU1349" t="str">
            <v>LAURA CATALINA LATORRE JIMENEZ</v>
          </cell>
          <cell r="AV1349" t="str">
            <v>A PARTIR DEL 29/09/2022</v>
          </cell>
        </row>
        <row r="1350">
          <cell r="AK1350">
            <v>1144</v>
          </cell>
          <cell r="AM1350">
            <v>44824</v>
          </cell>
          <cell r="AN1350">
            <v>1144</v>
          </cell>
          <cell r="AO1350">
            <v>2022</v>
          </cell>
          <cell r="AP1350" t="str">
            <v>ROBERT JULIO GRAJALES AGUDELO</v>
          </cell>
          <cell r="AQ1350" t="str">
            <v>Modificacion</v>
          </cell>
          <cell r="AR1350">
            <v>44824</v>
          </cell>
          <cell r="AS1350" t="str">
            <v>septiembre</v>
          </cell>
          <cell r="AT1350" t="str">
            <v>STP</v>
          </cell>
          <cell r="AU1350" t="str">
            <v>JIMMY DAIMER URBANO JIMENEZ</v>
          </cell>
        </row>
        <row r="1351">
          <cell r="AK1351">
            <v>1885</v>
          </cell>
          <cell r="AL1351">
            <v>20225000392263</v>
          </cell>
          <cell r="AM1351">
            <v>44824</v>
          </cell>
          <cell r="AN1351">
            <v>1885</v>
          </cell>
          <cell r="AO1351">
            <v>20222</v>
          </cell>
          <cell r="AP1351" t="str">
            <v>JAVIER
DAMIAN LEON RUIZ A  LINA LORENA MUÑOZ NUMPAQUE</v>
          </cell>
          <cell r="AQ1351" t="str">
            <v>Ceder el contrato</v>
          </cell>
          <cell r="AR1351">
            <v>44824</v>
          </cell>
          <cell r="AS1351" t="str">
            <v>septiembre</v>
          </cell>
          <cell r="AT1351" t="str">
            <v>STRD</v>
          </cell>
          <cell r="AU1351" t="str">
            <v>OLGA LUCY BRAVO CASTRO</v>
          </cell>
          <cell r="AV1351" t="str">
            <v>a partir del día 29/09/2022</v>
          </cell>
        </row>
        <row r="1352">
          <cell r="AK1352">
            <v>2758</v>
          </cell>
          <cell r="AL1352">
            <v>20224100390693</v>
          </cell>
          <cell r="AM1352">
            <v>44825</v>
          </cell>
          <cell r="AN1352">
            <v>2758</v>
          </cell>
          <cell r="AO1352">
            <v>2021</v>
          </cell>
          <cell r="AP1352" t="str">
            <v>PARALELO 621 GERENCIA DISEÑO Y CONSTRUCCIÓN S.A.S</v>
          </cell>
          <cell r="AQ1352" t="str">
            <v>Modificacion</v>
          </cell>
          <cell r="AR1352">
            <v>44825</v>
          </cell>
          <cell r="AS1352" t="str">
            <v>septiembre</v>
          </cell>
          <cell r="AT1352" t="str">
            <v>STC</v>
          </cell>
          <cell r="AU1352" t="str">
            <v>CAROLINA CORTES ALVAREZ</v>
          </cell>
        </row>
        <row r="1353">
          <cell r="AK1353">
            <v>2305</v>
          </cell>
          <cell r="AL1353">
            <v>20225100385203</v>
          </cell>
          <cell r="AM1353">
            <v>44825</v>
          </cell>
          <cell r="AN1353">
            <v>2305</v>
          </cell>
          <cell r="AO1353">
            <v>2022</v>
          </cell>
          <cell r="AP1353" t="str">
            <v>TORRADO GONZALEZ JERSON HARVEY</v>
          </cell>
          <cell r="AQ1353" t="str">
            <v>Suspender el contrato</v>
          </cell>
          <cell r="AR1353">
            <v>44825</v>
          </cell>
          <cell r="AS1353" t="str">
            <v>septiembre</v>
          </cell>
          <cell r="AT1353" t="str">
            <v>STRD</v>
          </cell>
          <cell r="AU1353" t="str">
            <v>JOHN ANDERSON MORENO PAREJA</v>
          </cell>
          <cell r="AV1353" t="str">
            <v xml:space="preserve"> 26/09/2022 al 29/09/2022</v>
          </cell>
        </row>
        <row r="1354">
          <cell r="AK1354">
            <v>3695</v>
          </cell>
          <cell r="AL1354">
            <v>20224200393233</v>
          </cell>
          <cell r="AM1354">
            <v>44825</v>
          </cell>
          <cell r="AN1354">
            <v>3695</v>
          </cell>
          <cell r="AO1354">
            <v>2019</v>
          </cell>
          <cell r="AP1354" t="str">
            <v>CONSORCIO INGENIERÍA CA SUBA</v>
          </cell>
          <cell r="AQ1354" t="str">
            <v>Adicion/Prorroga</v>
          </cell>
          <cell r="AR1354">
            <v>44825</v>
          </cell>
          <cell r="AS1354" t="str">
            <v>septiembre</v>
          </cell>
          <cell r="AT1354" t="str">
            <v>STC</v>
          </cell>
          <cell r="AU1354" t="str">
            <v>NILET TORRES CANDELARIO</v>
          </cell>
        </row>
        <row r="1355">
          <cell r="AK1355">
            <v>3699</v>
          </cell>
          <cell r="AL1355">
            <v>20224200393293</v>
          </cell>
          <cell r="AM1355">
            <v>44825</v>
          </cell>
          <cell r="AN1355">
            <v>3699</v>
          </cell>
          <cell r="AO1355">
            <v>2019</v>
          </cell>
          <cell r="AP1355" t="str">
            <v>CONSORCIO COMETAS 2020 R.L. CARLOS ALBERTO FERREIRA SANDINO</v>
          </cell>
          <cell r="AQ1355" t="str">
            <v>Prorroga</v>
          </cell>
          <cell r="AR1355">
            <v>44825</v>
          </cell>
          <cell r="AS1355" t="str">
            <v>septiembre</v>
          </cell>
          <cell r="AT1355" t="str">
            <v>STC</v>
          </cell>
          <cell r="AU1355" t="str">
            <v>NILET TORRES CANDELARIO</v>
          </cell>
        </row>
        <row r="1356">
          <cell r="AK1356">
            <v>1828</v>
          </cell>
          <cell r="AL1356">
            <v>20225200387653</v>
          </cell>
          <cell r="AM1356">
            <v>44825</v>
          </cell>
          <cell r="AN1356">
            <v>1828</v>
          </cell>
          <cell r="AO1356">
            <v>2022</v>
          </cell>
          <cell r="AP1356" t="str">
            <v>BAUTISTA PINILLA YULI ALEXANDRA</v>
          </cell>
          <cell r="AQ1356" t="str">
            <v>Suspender el contrato</v>
          </cell>
          <cell r="AR1356">
            <v>44825</v>
          </cell>
          <cell r="AS1356" t="str">
            <v>septiembre</v>
          </cell>
          <cell r="AT1356" t="str">
            <v>STRD</v>
          </cell>
          <cell r="AU1356" t="str">
            <v>CLAUDIA LILIANA MUÑOZ BARAJAS</v>
          </cell>
          <cell r="AV1356" t="str">
            <v>14/09/2022 hasta el 28/09/2022</v>
          </cell>
        </row>
        <row r="1357">
          <cell r="AK1357">
            <v>2182</v>
          </cell>
          <cell r="AL1357">
            <v>20225000392653</v>
          </cell>
          <cell r="AM1357">
            <v>44825</v>
          </cell>
          <cell r="AN1357">
            <v>2182</v>
          </cell>
          <cell r="AO1357">
            <v>2021</v>
          </cell>
          <cell r="AP1357" t="str">
            <v>YURY ANDREA PEÑA BETANCOURTH</v>
          </cell>
          <cell r="AQ1357" t="str">
            <v>Acta de liquidacion</v>
          </cell>
          <cell r="AR1357">
            <v>44825</v>
          </cell>
          <cell r="AS1357" t="str">
            <v>septiembre</v>
          </cell>
          <cell r="AT1357" t="str">
            <v>STRD</v>
          </cell>
          <cell r="AU1357" t="str">
            <v xml:space="preserve">LAURA MILENA CORREDOR </v>
          </cell>
        </row>
        <row r="1358">
          <cell r="AK1358">
            <v>319</v>
          </cell>
          <cell r="AL1358">
            <v>20223000394943</v>
          </cell>
          <cell r="AM1358">
            <v>44827</v>
          </cell>
          <cell r="AN1358">
            <v>319</v>
          </cell>
          <cell r="AO1358">
            <v>2022</v>
          </cell>
          <cell r="AP1358" t="str">
            <v>XIMENA CABALLERO SUÁREZ  A OMAR DAVID SUÁREZ ROJAS</v>
          </cell>
          <cell r="AQ1358" t="str">
            <v>Ceder el contrato</v>
          </cell>
          <cell r="AR1358">
            <v>44827</v>
          </cell>
          <cell r="AS1358" t="str">
            <v>septiembre</v>
          </cell>
          <cell r="AT1358" t="str">
            <v>SAF</v>
          </cell>
          <cell r="AU1358" t="str">
            <v>JOHN ANDERSON MORENO PAREJA</v>
          </cell>
          <cell r="AV1358" t="str">
            <v>a partir del 23/09/2022</v>
          </cell>
        </row>
        <row r="1359">
          <cell r="AK1359">
            <v>2619</v>
          </cell>
          <cell r="AL1359">
            <v>20225110393623</v>
          </cell>
          <cell r="AM1359">
            <v>44827</v>
          </cell>
          <cell r="AN1359">
            <v>2619</v>
          </cell>
          <cell r="AO1359">
            <v>2021</v>
          </cell>
          <cell r="AP1359" t="str">
            <v>LABORATORIO LORENA VEJARANO S.A.S</v>
          </cell>
          <cell r="AQ1359" t="str">
            <v>Prorroga</v>
          </cell>
          <cell r="AR1359">
            <v>44827</v>
          </cell>
          <cell r="AS1359" t="str">
            <v>septiembre</v>
          </cell>
          <cell r="AT1359" t="str">
            <v>STRD</v>
          </cell>
          <cell r="AU1359" t="str">
            <v>CLAUDIA LILIANA MUÑOZ BARAJAS</v>
          </cell>
        </row>
        <row r="1360">
          <cell r="AK1360">
            <v>2190</v>
          </cell>
          <cell r="AL1360">
            <v>20225000173213</v>
          </cell>
          <cell r="AM1360">
            <v>44827</v>
          </cell>
          <cell r="AN1360">
            <v>2190</v>
          </cell>
          <cell r="AO1360">
            <v>2022</v>
          </cell>
          <cell r="AP1360" t="str">
            <v>AVENDAÑO BAUTISTA SANDRA GISELLE A  CASTIBLANCO ALBARRACIN JOSE DAVID</v>
          </cell>
          <cell r="AQ1360" t="str">
            <v>Ceder el contrato</v>
          </cell>
          <cell r="AR1360">
            <v>44827</v>
          </cell>
          <cell r="AS1360" t="str">
            <v>septiembre</v>
          </cell>
          <cell r="AT1360" t="str">
            <v>STRD</v>
          </cell>
          <cell r="AU1360" t="str">
            <v>OLGA LUCY BRAVO CASTRO</v>
          </cell>
          <cell r="AV1360" t="str">
            <v>a partir del 27/09/22</v>
          </cell>
        </row>
        <row r="1361">
          <cell r="AK1361">
            <v>625</v>
          </cell>
          <cell r="AL1361">
            <v>20226000395323</v>
          </cell>
          <cell r="AM1361">
            <v>44827</v>
          </cell>
          <cell r="AN1361">
            <v>625</v>
          </cell>
          <cell r="AO1361">
            <v>2022</v>
          </cell>
          <cell r="AP1361" t="str">
            <v>SUSANA MARIA VILLALOBOS VARGAS</v>
          </cell>
          <cell r="AQ1361" t="str">
            <v>Terminacion anticipada y liquidacion</v>
          </cell>
          <cell r="AR1361">
            <v>44827</v>
          </cell>
          <cell r="AS1361" t="str">
            <v>septiembre</v>
          </cell>
          <cell r="AT1361" t="str">
            <v>STRD</v>
          </cell>
          <cell r="AU1361" t="str">
            <v>JIMMY DAIMER URBANO JIMENEZ</v>
          </cell>
        </row>
        <row r="1362">
          <cell r="AK1362">
            <v>2712</v>
          </cell>
          <cell r="AL1362">
            <v>20223000396083</v>
          </cell>
          <cell r="AM1362">
            <v>44827</v>
          </cell>
          <cell r="AN1362">
            <v>2712</v>
          </cell>
          <cell r="AO1362">
            <v>2021</v>
          </cell>
          <cell r="AP1362" t="str">
            <v>UNIÓN TEMPORAL LA PREVISORAS.A. COMPAÑÍA DESEGUROSMAPFRE SEGUROS GENERALES DE COLOMBIA S.A.-ALLIANZ SEGUROS S.A.-AXA COLPATRIA SEGUROS S.A.</v>
          </cell>
          <cell r="AQ1362" t="str">
            <v>Adicion/Prorroga</v>
          </cell>
          <cell r="AR1362">
            <v>44827</v>
          </cell>
          <cell r="AS1362" t="str">
            <v>septiembre</v>
          </cell>
          <cell r="AT1362" t="str">
            <v>SAF</v>
          </cell>
          <cell r="AU1362" t="str">
            <v>KAREN ELIANA RINCON ESCOBAR</v>
          </cell>
        </row>
        <row r="1363">
          <cell r="AK1363">
            <v>806</v>
          </cell>
          <cell r="AL1363" t="str">
            <v>CORREO</v>
          </cell>
          <cell r="AM1363">
            <v>44827</v>
          </cell>
          <cell r="AN1363">
            <v>806</v>
          </cell>
          <cell r="AO1363">
            <v>2018</v>
          </cell>
          <cell r="AP1363" t="str">
            <v xml:space="preserve">CONVENIO INTERADMINISTRATIVO SECRETARIA DISTRITAL </v>
          </cell>
          <cell r="AQ1363" t="str">
            <v>Acta de liquidacion</v>
          </cell>
          <cell r="AR1363">
            <v>44827</v>
          </cell>
          <cell r="AS1363" t="str">
            <v>septiembre</v>
          </cell>
          <cell r="AU1363" t="str">
            <v>JIMMY DAIMER URBANO JIMENEZ</v>
          </cell>
        </row>
        <row r="1364">
          <cell r="AK1364">
            <v>3569</v>
          </cell>
          <cell r="AL1364">
            <v>20224100396393</v>
          </cell>
          <cell r="AM1364">
            <v>44828</v>
          </cell>
          <cell r="AN1364">
            <v>3569</v>
          </cell>
          <cell r="AO1364">
            <v>2019</v>
          </cell>
          <cell r="AP1364" t="str">
            <v>CONSORCIO BACATA</v>
          </cell>
          <cell r="AQ1364" t="str">
            <v>Adicion/Prorroga</v>
          </cell>
          <cell r="AR1364">
            <v>44827</v>
          </cell>
          <cell r="AS1364" t="str">
            <v>septiembre</v>
          </cell>
          <cell r="AT1364" t="str">
            <v>STC</v>
          </cell>
          <cell r="AU1364" t="str">
            <v>GREICY CONSUELO RODRIGUEZ BARRETO</v>
          </cell>
        </row>
        <row r="1365">
          <cell r="AK1365">
            <v>692</v>
          </cell>
          <cell r="AL1365" t="str">
            <v>20224000397213
20228000399083</v>
          </cell>
          <cell r="AM1365">
            <v>44828</v>
          </cell>
          <cell r="AN1365">
            <v>692</v>
          </cell>
          <cell r="AO1365">
            <v>2022</v>
          </cell>
          <cell r="AP1365" t="str">
            <v>CAMILO ANDRÉS OROZCO PATERNINA A YAMILE ADRIANA SIERRA BEJARANO</v>
          </cell>
          <cell r="AQ1365" t="str">
            <v>Ceder el contrato</v>
          </cell>
          <cell r="AR1365">
            <v>44830</v>
          </cell>
          <cell r="AS1365" t="str">
            <v>septiembre</v>
          </cell>
          <cell r="AT1365" t="str">
            <v>STC</v>
          </cell>
          <cell r="AU1365" t="str">
            <v>ESNEYDER CARRANZA ORTIZ</v>
          </cell>
        </row>
        <row r="1366">
          <cell r="AK1366">
            <v>2526</v>
          </cell>
          <cell r="AL1366">
            <v>20225000396703</v>
          </cell>
          <cell r="AM1366">
            <v>44828</v>
          </cell>
          <cell r="AN1366">
            <v>2526</v>
          </cell>
          <cell r="AO1366">
            <v>2022</v>
          </cell>
          <cell r="AP1366" t="str">
            <v>JUAN CAMILO BOHORQUEZ ARAGÓN</v>
          </cell>
          <cell r="AQ1366" t="str">
            <v>Ajustar nueva fecha de terminacion</v>
          </cell>
          <cell r="AR1366">
            <v>44830</v>
          </cell>
          <cell r="AS1366" t="str">
            <v>septiembre</v>
          </cell>
          <cell r="AT1366" t="str">
            <v>STRD</v>
          </cell>
          <cell r="AU1366" t="str">
            <v>DIEGO ROLDAN</v>
          </cell>
        </row>
        <row r="1367">
          <cell r="AK1367">
            <v>1685</v>
          </cell>
          <cell r="AL1367">
            <v>20225000396683</v>
          </cell>
          <cell r="AM1367">
            <v>44828</v>
          </cell>
          <cell r="AN1367">
            <v>1685</v>
          </cell>
          <cell r="AO1367">
            <v>2022</v>
          </cell>
          <cell r="AP1367" t="str">
            <v>DANILO ANDRES GALLEGOS MOSCOSO A XIMENA
CORRECHA CUMACO</v>
          </cell>
          <cell r="AQ1367" t="str">
            <v>Ceder el contrato</v>
          </cell>
          <cell r="AR1367">
            <v>44830</v>
          </cell>
          <cell r="AS1367" t="str">
            <v>septiembre</v>
          </cell>
          <cell r="AT1367" t="str">
            <v>STRD</v>
          </cell>
          <cell r="AU1367" t="str">
            <v>JIMMY DAIMER URBANO JIMENEZ</v>
          </cell>
          <cell r="AV1367" t="str">
            <v>a partir del día 01/10/2022</v>
          </cell>
        </row>
        <row r="1368">
          <cell r="AK1368">
            <v>945</v>
          </cell>
          <cell r="AL1368">
            <v>20225000395863</v>
          </cell>
          <cell r="AM1368">
            <v>44828</v>
          </cell>
          <cell r="AN1368">
            <v>945</v>
          </cell>
          <cell r="AO1368">
            <v>2022</v>
          </cell>
          <cell r="AP1368" t="str">
            <v>BRIDGET VANESSA GARZON PEREZ A CINDY MILENA ALVARADO PÁEZ</v>
          </cell>
          <cell r="AQ1368" t="str">
            <v>Ceder el contrato</v>
          </cell>
          <cell r="AR1368">
            <v>44830</v>
          </cell>
          <cell r="AS1368" t="str">
            <v>septiembre</v>
          </cell>
          <cell r="AT1368" t="str">
            <v>STRD</v>
          </cell>
          <cell r="AU1368" t="str">
            <v>CLAUDIA LILIANA MUÑOZ BARAJAS</v>
          </cell>
          <cell r="AV1368">
            <v>44831</v>
          </cell>
        </row>
        <row r="1369">
          <cell r="AK1369">
            <v>845</v>
          </cell>
          <cell r="AL1369">
            <v>20223000397013</v>
          </cell>
          <cell r="AM1369">
            <v>44830</v>
          </cell>
          <cell r="AN1369">
            <v>845</v>
          </cell>
          <cell r="AO1369">
            <v>2022</v>
          </cell>
          <cell r="AP1369" t="str">
            <v xml:space="preserve">RONALD DAVID CASTELLANOS ARREDONDO A DIANA ROCIO CÁRDENAS DE ORO </v>
          </cell>
          <cell r="AQ1369" t="str">
            <v>Ceder el contrato</v>
          </cell>
          <cell r="AR1369">
            <v>44830</v>
          </cell>
          <cell r="AS1369" t="str">
            <v>septiembre</v>
          </cell>
          <cell r="AT1369" t="str">
            <v>SAF</v>
          </cell>
          <cell r="AU1369" t="str">
            <v>ESNEYDER CARRANZA ORTIZ</v>
          </cell>
        </row>
        <row r="1370">
          <cell r="AK1370">
            <v>314</v>
          </cell>
          <cell r="AL1370">
            <v>20223000396743</v>
          </cell>
          <cell r="AM1370">
            <v>44830</v>
          </cell>
          <cell r="AN1370">
            <v>314</v>
          </cell>
          <cell r="AO1370">
            <v>2022</v>
          </cell>
          <cell r="AP1370" t="str">
            <v>CARLOS SANTIAGO CORTÉS LADINO A  RONALD DAVID CASTELLANOS ARREDONDO</v>
          </cell>
          <cell r="AQ1370" t="str">
            <v>Ceder el contrato</v>
          </cell>
          <cell r="AR1370">
            <v>44830</v>
          </cell>
          <cell r="AS1370" t="str">
            <v>septiembre</v>
          </cell>
          <cell r="AT1370" t="str">
            <v>SAF</v>
          </cell>
          <cell r="AU1370" t="str">
            <v>JOHN ANDERSON MORENO PAREJA</v>
          </cell>
        </row>
        <row r="1371">
          <cell r="AK1371">
            <v>2119</v>
          </cell>
          <cell r="AL1371">
            <v>20225000397143</v>
          </cell>
          <cell r="AM1371">
            <v>44830</v>
          </cell>
          <cell r="AN1371">
            <v>2119</v>
          </cell>
          <cell r="AO1371">
            <v>2022</v>
          </cell>
          <cell r="AP1371" t="str">
            <v>TAMAYO AUCIQUE OSCAR IVAN A ANGULO ARBOLEDA GERBIN JADENS</v>
          </cell>
          <cell r="AQ1371" t="str">
            <v>Ceder el contrato</v>
          </cell>
          <cell r="AR1371">
            <v>44830</v>
          </cell>
          <cell r="AS1371" t="str">
            <v>septiembre</v>
          </cell>
          <cell r="AT1371" t="str">
            <v>STRD</v>
          </cell>
          <cell r="AU1371" t="str">
            <v>LAURA CATALINA LATORRE JIMENEZ</v>
          </cell>
          <cell r="AV1371" t="str">
            <v>a partir del día 30/09/2022</v>
          </cell>
        </row>
        <row r="1372">
          <cell r="AK1372">
            <v>1960</v>
          </cell>
          <cell r="AL1372">
            <v>20225000397423</v>
          </cell>
          <cell r="AM1372">
            <v>44830</v>
          </cell>
          <cell r="AN1372">
            <v>1960</v>
          </cell>
          <cell r="AO1372">
            <v>2022</v>
          </cell>
          <cell r="AP1372" t="str">
            <v>KEVIN ANDRES SILVA PEREZ A CRISTIAN MAURICIO IJAJI QUIÑONEZ</v>
          </cell>
          <cell r="AQ1372" t="str">
            <v>Ceder el contrato</v>
          </cell>
          <cell r="AR1372">
            <v>44830</v>
          </cell>
          <cell r="AS1372" t="str">
            <v>septiembre</v>
          </cell>
          <cell r="AT1372" t="str">
            <v>STRD</v>
          </cell>
          <cell r="AU1372" t="str">
            <v>MONICA DANIELA ARAUJO MOJICA</v>
          </cell>
          <cell r="AV1372" t="str">
            <v>a partir del día 01/10/2022</v>
          </cell>
        </row>
        <row r="1373">
          <cell r="AK1373">
            <v>1550</v>
          </cell>
          <cell r="AL1373">
            <v>20225000397253</v>
          </cell>
          <cell r="AM1373">
            <v>44830</v>
          </cell>
          <cell r="AN1373">
            <v>1550</v>
          </cell>
          <cell r="AO1373">
            <v>2022</v>
          </cell>
          <cell r="AP1373" t="str">
            <v>EDISSON FABIAN VASQUEZ
BARRERA</v>
          </cell>
          <cell r="AQ1373" t="str">
            <v>Suspender el contrato</v>
          </cell>
          <cell r="AR1373">
            <v>44830</v>
          </cell>
          <cell r="AS1373" t="str">
            <v>septiembre</v>
          </cell>
          <cell r="AT1373" t="str">
            <v>STRD</v>
          </cell>
          <cell r="AU1373" t="str">
            <v>OLGA LUCY BRAVO CASTRO</v>
          </cell>
          <cell r="AV1373" t="str">
            <v>26/09//2022 hasta el 25/10/2022</v>
          </cell>
        </row>
        <row r="1374">
          <cell r="AK1374">
            <v>2745</v>
          </cell>
          <cell r="AL1374">
            <v>20224000394793</v>
          </cell>
          <cell r="AM1374">
            <v>44830</v>
          </cell>
          <cell r="AN1374">
            <v>2745</v>
          </cell>
          <cell r="AO1374">
            <v>2021</v>
          </cell>
          <cell r="AP1374" t="str">
            <v>JAM INGENIERIA SAS</v>
          </cell>
          <cell r="AQ1374" t="str">
            <v>Poliza</v>
          </cell>
          <cell r="AR1374">
            <v>44830</v>
          </cell>
          <cell r="AS1374" t="str">
            <v>septiembre</v>
          </cell>
          <cell r="AT1374" t="str">
            <v>STC</v>
          </cell>
          <cell r="AU1374" t="str">
            <v>LAURA CATALINA LATORRE JIMENEZ</v>
          </cell>
        </row>
        <row r="1375">
          <cell r="AK1375">
            <v>985</v>
          </cell>
          <cell r="AL1375">
            <v>20225100395103</v>
          </cell>
          <cell r="AM1375">
            <v>44830</v>
          </cell>
          <cell r="AN1375">
            <v>985</v>
          </cell>
          <cell r="AO1375">
            <v>2022</v>
          </cell>
          <cell r="AP1375" t="str">
            <v>MARTHA HASBLEIDY MEDINA
NOSSA</v>
          </cell>
          <cell r="AQ1375" t="str">
            <v>Suspender el contrato</v>
          </cell>
          <cell r="AR1375">
            <v>44830</v>
          </cell>
          <cell r="AS1375" t="str">
            <v>septiembre</v>
          </cell>
          <cell r="AT1375" t="str">
            <v>STRD</v>
          </cell>
          <cell r="AU1375" t="str">
            <v>SILVIA JULIANA MANRIQUE FLOREZ</v>
          </cell>
          <cell r="AV1375" t="str">
            <v>26/09/2022 hasta el 26/10/2022</v>
          </cell>
        </row>
        <row r="1376">
          <cell r="AK1376">
            <v>2734</v>
          </cell>
          <cell r="AL1376">
            <v>20224200391003</v>
          </cell>
          <cell r="AM1376">
            <v>44831</v>
          </cell>
          <cell r="AN1376">
            <v>2734</v>
          </cell>
          <cell r="AO1376">
            <v>2021</v>
          </cell>
          <cell r="AP1376" t="str">
            <v xml:space="preserve">CONSORCIO MEDKA O8 IDRD - R/L CESAR AUGUSTO CAMARGO CAMARGO
</v>
          </cell>
          <cell r="AQ1376" t="str">
            <v>Adicion/Prorroga</v>
          </cell>
          <cell r="AR1376">
            <v>44831</v>
          </cell>
          <cell r="AS1376" t="str">
            <v>septiembre</v>
          </cell>
          <cell r="AT1376" t="str">
            <v>STC</v>
          </cell>
          <cell r="AU1376" t="str">
            <v xml:space="preserve">OSCAR ALEXANDER MESA MESA </v>
          </cell>
          <cell r="AV1376">
            <v>44834</v>
          </cell>
        </row>
        <row r="1377">
          <cell r="AK1377">
            <v>2526</v>
          </cell>
          <cell r="AL1377">
            <v>20225000394953</v>
          </cell>
          <cell r="AM1377">
            <v>44831</v>
          </cell>
          <cell r="AN1377">
            <v>2526</v>
          </cell>
          <cell r="AO1377">
            <v>2022</v>
          </cell>
          <cell r="AP1377" t="str">
            <v>JUAN CAMILO BOHORQUEZ ARAGON</v>
          </cell>
          <cell r="AQ1377" t="str">
            <v>Actualizacion fechas</v>
          </cell>
          <cell r="AR1377">
            <v>44831</v>
          </cell>
          <cell r="AS1377" t="str">
            <v>septiembre</v>
          </cell>
          <cell r="AT1377" t="str">
            <v>STRD</v>
          </cell>
          <cell r="AU1377" t="str">
            <v>DIEGO ROLDAN</v>
          </cell>
        </row>
        <row r="1378">
          <cell r="AK1378">
            <v>782</v>
          </cell>
          <cell r="AL1378">
            <v>20225000397433</v>
          </cell>
          <cell r="AM1378">
            <v>44831</v>
          </cell>
          <cell r="AN1378">
            <v>782</v>
          </cell>
          <cell r="AO1378">
            <v>2022</v>
          </cell>
          <cell r="AP1378" t="str">
            <v>LEIDY PAOLA MENDIVELSO FERNÁNDEZ</v>
          </cell>
          <cell r="AQ1378" t="str">
            <v>Suspender el contrato</v>
          </cell>
          <cell r="AR1378">
            <v>44831</v>
          </cell>
          <cell r="AS1378" t="str">
            <v>septiembre</v>
          </cell>
          <cell r="AT1378" t="str">
            <v>STRD</v>
          </cell>
          <cell r="AU1378" t="str">
            <v>JOHN ANDERSON MORENO PAREJA</v>
          </cell>
          <cell r="AV1378" t="str">
            <v>01/10//2022 hasta el 30/10/2022</v>
          </cell>
        </row>
        <row r="1379">
          <cell r="AK1379">
            <v>354</v>
          </cell>
          <cell r="AL1379">
            <v>20224000400703</v>
          </cell>
          <cell r="AM1379">
            <v>44831</v>
          </cell>
          <cell r="AN1379">
            <v>354</v>
          </cell>
          <cell r="AO1379">
            <v>2022</v>
          </cell>
          <cell r="AP1379" t="str">
            <v xml:space="preserve">JUAN CARLOS SOLANO CRISTIANO A JUAN MANUEL MONROY RAMIREZ  </v>
          </cell>
          <cell r="AQ1379" t="str">
            <v>Ceder el contrato</v>
          </cell>
          <cell r="AR1379">
            <v>44831</v>
          </cell>
          <cell r="AS1379" t="str">
            <v>septiembre</v>
          </cell>
          <cell r="AT1379" t="str">
            <v>STC</v>
          </cell>
          <cell r="AU1379" t="str">
            <v>LAURA CATALINA LATORRE JIMENEZ</v>
          </cell>
          <cell r="AV1379" t="str">
            <v>a partir del día 30/09/2022</v>
          </cell>
        </row>
        <row r="1380">
          <cell r="AK1380">
            <v>599</v>
          </cell>
          <cell r="AL1380">
            <v>20222000400093</v>
          </cell>
          <cell r="AM1380">
            <v>44831</v>
          </cell>
          <cell r="AN1380">
            <v>599</v>
          </cell>
          <cell r="AO1380">
            <v>2022</v>
          </cell>
          <cell r="AP1380" t="str">
            <v>PAULA ANDREA CRUZ ACHURY</v>
          </cell>
          <cell r="AQ1380" t="str">
            <v>Acta de liquidacion</v>
          </cell>
          <cell r="AR1380">
            <v>44831</v>
          </cell>
          <cell r="AS1380" t="str">
            <v>septiembre</v>
          </cell>
          <cell r="AT1380" t="str">
            <v>SAF</v>
          </cell>
          <cell r="AU1380" t="str">
            <v>JIMMY DAIMER URBANO JIMENEZ</v>
          </cell>
        </row>
        <row r="1381">
          <cell r="AK1381">
            <v>1656</v>
          </cell>
          <cell r="AL1381" t="str">
            <v>20225000400073
20225000415093</v>
          </cell>
          <cell r="AM1381" t="str">
            <v>28/09/2022
5/10/2022</v>
          </cell>
          <cell r="AN1381">
            <v>1656</v>
          </cell>
          <cell r="AO1381">
            <v>2022</v>
          </cell>
          <cell r="AP1381" t="str">
            <v>VILLAMIL CASALLAS SERGIO ALEJANDRO A MARIA ALEJANDRA MARTA PIÑEROS</v>
          </cell>
          <cell r="AQ1381" t="str">
            <v>Ceder el contrato</v>
          </cell>
          <cell r="AR1381">
            <v>44838</v>
          </cell>
          <cell r="AS1381" t="str">
            <v>octubre</v>
          </cell>
          <cell r="AT1381" t="str">
            <v>STRD</v>
          </cell>
          <cell r="AU1381" t="str">
            <v>CLAUDIA LILIANA MUÑOZ BARAJAS</v>
          </cell>
          <cell r="AV1381" t="str">
            <v xml:space="preserve"> a partir del día 05 de octubre de 2022</v>
          </cell>
        </row>
        <row r="1382">
          <cell r="AK1382">
            <v>13</v>
          </cell>
          <cell r="AL1382" t="str">
            <v>20226000400583
20226000408043
20226000413403</v>
          </cell>
          <cell r="AM1382">
            <v>44832</v>
          </cell>
          <cell r="AN1382">
            <v>13</v>
          </cell>
          <cell r="AO1382">
            <v>2022</v>
          </cell>
          <cell r="AP1382" t="str">
            <v xml:space="preserve">ANDRES FELIPE RODRIGUEZ LEON A SANTIAGO RESTREPO BARRAGAN </v>
          </cell>
          <cell r="AQ1382" t="str">
            <v>Ceder el contrato</v>
          </cell>
          <cell r="AR1382">
            <v>44839</v>
          </cell>
          <cell r="AS1382" t="str">
            <v>octubre</v>
          </cell>
          <cell r="AT1382" t="str">
            <v>STP</v>
          </cell>
          <cell r="AU1382" t="str">
            <v>SANDRA MILENA DELGADILLO VARGAS</v>
          </cell>
          <cell r="AV1382" t="str">
            <v xml:space="preserve"> a partir del día 05 de octubre de 2022</v>
          </cell>
        </row>
        <row r="1383">
          <cell r="AK1383">
            <v>1592</v>
          </cell>
          <cell r="AL1383">
            <v>20225000401343</v>
          </cell>
          <cell r="AM1383">
            <v>44832</v>
          </cell>
          <cell r="AN1383">
            <v>1592</v>
          </cell>
          <cell r="AO1383">
            <v>2022</v>
          </cell>
          <cell r="AP1383" t="str">
            <v>José Camilo Suarez Herrera A CINDY LORENA ORTIZ INCHIMA</v>
          </cell>
          <cell r="AQ1383" t="str">
            <v>Ceder el contrato</v>
          </cell>
          <cell r="AR1383">
            <v>44840</v>
          </cell>
          <cell r="AS1383" t="str">
            <v>octubre</v>
          </cell>
          <cell r="AT1383" t="str">
            <v>STRD</v>
          </cell>
          <cell r="AU1383" t="str">
            <v>FRANCY LORENA DUEÑAS PATARROYO</v>
          </cell>
          <cell r="AV1383" t="str">
            <v>a partir del día 04/10/2022</v>
          </cell>
        </row>
        <row r="1384">
          <cell r="AK1384">
            <v>1430</v>
          </cell>
          <cell r="AL1384">
            <v>20225100399263</v>
          </cell>
          <cell r="AM1384">
            <v>44832</v>
          </cell>
          <cell r="AN1384">
            <v>1430</v>
          </cell>
          <cell r="AO1384">
            <v>2021</v>
          </cell>
          <cell r="AP1384" t="str">
            <v>LIGA DE TENIS DE CAMPO DE BOGOTÁ D.C</v>
          </cell>
          <cell r="AQ1384" t="str">
            <v>Acta de liquidacion</v>
          </cell>
          <cell r="AR1384">
            <v>44832</v>
          </cell>
          <cell r="AS1384" t="str">
            <v>septiembre</v>
          </cell>
          <cell r="AT1384" t="str">
            <v>STRD</v>
          </cell>
          <cell r="AU1384" t="str">
            <v>JIMMY DAIMER URBANO JIMENEZ</v>
          </cell>
        </row>
        <row r="1385">
          <cell r="AK1385">
            <v>3694</v>
          </cell>
          <cell r="AL1385">
            <v>20224000395603</v>
          </cell>
          <cell r="AM1385">
            <v>44832</v>
          </cell>
          <cell r="AN1385">
            <v>3694</v>
          </cell>
          <cell r="AO1385">
            <v>2019</v>
          </cell>
          <cell r="AP1385" t="str">
            <v>CONSORCIO GIBRALTAR BICENTENARIO</v>
          </cell>
          <cell r="AQ1385" t="str">
            <v>Acta de liquidacion</v>
          </cell>
          <cell r="AR1385">
            <v>44832</v>
          </cell>
          <cell r="AS1385" t="str">
            <v>septiembre</v>
          </cell>
          <cell r="AT1385" t="str">
            <v>STC</v>
          </cell>
          <cell r="AU1385" t="str">
            <v>MARTHA FENIVER POLANIA VANEGAS</v>
          </cell>
        </row>
        <row r="1386">
          <cell r="AK1386">
            <v>357</v>
          </cell>
          <cell r="AL1386">
            <v>20224100401913</v>
          </cell>
          <cell r="AM1386">
            <v>44832</v>
          </cell>
          <cell r="AN1386">
            <v>357</v>
          </cell>
          <cell r="AO1386">
            <v>2022</v>
          </cell>
          <cell r="AP1386" t="str">
            <v>NATALIA PATRICIA CUEVAS JARAMILLO A  LINDA FLOR SALAZAR AGUDELO</v>
          </cell>
          <cell r="AQ1386" t="str">
            <v>Ceder el contrato</v>
          </cell>
          <cell r="AR1386">
            <v>44838</v>
          </cell>
          <cell r="AS1386" t="str">
            <v>octubre</v>
          </cell>
          <cell r="AT1386" t="str">
            <v>STC</v>
          </cell>
          <cell r="AU1386" t="str">
            <v>SANDRA MILENA DELGADILLO VARGAS</v>
          </cell>
          <cell r="AV1386" t="str">
            <v>a partir del día 01/10/2022</v>
          </cell>
        </row>
        <row r="1387">
          <cell r="AK1387">
            <v>2534</v>
          </cell>
          <cell r="AL1387">
            <v>20225000402433</v>
          </cell>
          <cell r="AM1387">
            <v>44832</v>
          </cell>
          <cell r="AN1387">
            <v>2534</v>
          </cell>
          <cell r="AO1387">
            <v>2022</v>
          </cell>
          <cell r="AP1387" t="str">
            <v xml:space="preserve">HERRAN RIVEROS ANDRES FELIPE VIDAL  A AREVALO JHONATAN DAVID </v>
          </cell>
          <cell r="AQ1387" t="str">
            <v>Ceder el contrato</v>
          </cell>
          <cell r="AR1387">
            <v>44833</v>
          </cell>
          <cell r="AS1387" t="str">
            <v>septiembre</v>
          </cell>
          <cell r="AT1387" t="str">
            <v>STRD</v>
          </cell>
          <cell r="AU1387" t="str">
            <v>JIMMY DAIMER URBANO JIMENEZ</v>
          </cell>
          <cell r="AV1387" t="str">
            <v>a partir del día 29/09/2022</v>
          </cell>
        </row>
        <row r="1388">
          <cell r="AK1388">
            <v>497</v>
          </cell>
          <cell r="AL1388">
            <v>20224000392303</v>
          </cell>
          <cell r="AM1388">
            <v>44833</v>
          </cell>
          <cell r="AN1388">
            <v>497</v>
          </cell>
          <cell r="AO1388">
            <v>2022</v>
          </cell>
          <cell r="AP1388" t="str">
            <v>JAVIER AUGUSTO MAYOR FORERO</v>
          </cell>
          <cell r="AQ1388" t="str">
            <v>Acta de liquidacion</v>
          </cell>
          <cell r="AR1388">
            <v>44832</v>
          </cell>
          <cell r="AS1388" t="str">
            <v>septiembre</v>
          </cell>
          <cell r="AT1388" t="str">
            <v>STC</v>
          </cell>
          <cell r="AU1388" t="str">
            <v>JIMMY DAIMER URBANO JIMENEZ</v>
          </cell>
        </row>
        <row r="1389">
          <cell r="AK1389">
            <v>2732</v>
          </cell>
          <cell r="AL1389">
            <v>20222100292842</v>
          </cell>
          <cell r="AM1389">
            <v>44833</v>
          </cell>
          <cell r="AN1389">
            <v>2732</v>
          </cell>
          <cell r="AO1389">
            <v>2022</v>
          </cell>
          <cell r="AP1389" t="str">
            <v>MIGUEL QUIJANO Y CIA SA</v>
          </cell>
          <cell r="AQ1389" t="str">
            <v>Poliza</v>
          </cell>
          <cell r="AR1389">
            <v>44833</v>
          </cell>
          <cell r="AS1389" t="str">
            <v>septiembre</v>
          </cell>
          <cell r="AU1389" t="str">
            <v>LAURA MILENA CORREDOR LADINO</v>
          </cell>
        </row>
        <row r="1390">
          <cell r="AK1390">
            <v>380</v>
          </cell>
          <cell r="AL1390" t="str">
            <v>20223000402863
20221100404163</v>
          </cell>
          <cell r="AM1390">
            <v>44833</v>
          </cell>
          <cell r="AN1390">
            <v>380</v>
          </cell>
          <cell r="AO1390">
            <v>2022</v>
          </cell>
          <cell r="AP1390" t="str">
            <v xml:space="preserve">GERMÁN ALFONSO ESPINOSA
SUÁREZ  A JOHANNA LUCERO MUÑOZ SALINAS </v>
          </cell>
          <cell r="AQ1390" t="str">
            <v>Ceder el contrato</v>
          </cell>
          <cell r="AR1390">
            <v>44833</v>
          </cell>
          <cell r="AS1390" t="str">
            <v>septiembre</v>
          </cell>
          <cell r="AT1390" t="str">
            <v>SAF</v>
          </cell>
          <cell r="AU1390" t="str">
            <v>OLGA LUCY BRAVO CASTRO</v>
          </cell>
          <cell r="AV1390" t="str">
            <v>a partir del día 01/10/2022</v>
          </cell>
        </row>
        <row r="1391">
          <cell r="AK1391">
            <v>800</v>
          </cell>
          <cell r="AL1391">
            <v>20223000403083</v>
          </cell>
          <cell r="AM1391">
            <v>44833</v>
          </cell>
          <cell r="AN1391">
            <v>800</v>
          </cell>
          <cell r="AO1391">
            <v>2022</v>
          </cell>
          <cell r="AP1391" t="str">
            <v xml:space="preserve">JULIETH ANDREA RIVERA BOHÓRQUEZ  A YULIETH MARCELA DE LA HOZ VEGA </v>
          </cell>
          <cell r="AQ1391" t="str">
            <v>Ceder el contrato</v>
          </cell>
          <cell r="AR1391">
            <v>44833</v>
          </cell>
          <cell r="AS1391" t="str">
            <v>septiembre</v>
          </cell>
          <cell r="AT1391" t="str">
            <v>SAF</v>
          </cell>
          <cell r="AU1391" t="str">
            <v>CLAUDIA LILIANA MUÑOZ BARAJAS</v>
          </cell>
          <cell r="AV1391" t="str">
            <v>a partir del día 01/10/2022</v>
          </cell>
        </row>
        <row r="1392">
          <cell r="AK1392">
            <v>3569</v>
          </cell>
          <cell r="AL1392">
            <v>20222100291482</v>
          </cell>
          <cell r="AM1392">
            <v>44833</v>
          </cell>
          <cell r="AN1392">
            <v>3569</v>
          </cell>
          <cell r="AO1392">
            <v>2019</v>
          </cell>
          <cell r="AP1392" t="str">
            <v>SOLIUN SAS</v>
          </cell>
          <cell r="AQ1392" t="str">
            <v>Poliza</v>
          </cell>
          <cell r="AR1392">
            <v>44833</v>
          </cell>
          <cell r="AS1392" t="str">
            <v>septiembre</v>
          </cell>
          <cell r="AT1392" t="str">
            <v>STC</v>
          </cell>
          <cell r="AU1392" t="str">
            <v>LAURA CATALINA LATORRE JIMENEZ</v>
          </cell>
        </row>
        <row r="1393">
          <cell r="AK1393">
            <v>300</v>
          </cell>
          <cell r="AL1393">
            <v>20223000403513</v>
          </cell>
          <cell r="AM1393">
            <v>44833</v>
          </cell>
          <cell r="AN1393">
            <v>300</v>
          </cell>
          <cell r="AO1393">
            <v>2022</v>
          </cell>
          <cell r="AP1393" t="str">
            <v>JENNIFERS CATERINE MARTÍNEZ MOLINA  A  MARTHA LIGIA TORRES BARRERO</v>
          </cell>
          <cell r="AQ1393" t="str">
            <v>Ceder el contrato</v>
          </cell>
          <cell r="AR1393">
            <v>44833</v>
          </cell>
          <cell r="AS1393" t="str">
            <v>septiembre</v>
          </cell>
          <cell r="AT1393" t="str">
            <v>SAF</v>
          </cell>
          <cell r="AU1393" t="str">
            <v>ESNEYDER CARRANZA ORTIZ</v>
          </cell>
          <cell r="AV1393" t="str">
            <v>a partir del día 01/10/2022</v>
          </cell>
        </row>
        <row r="1394">
          <cell r="AK1394">
            <v>2191</v>
          </cell>
          <cell r="AL1394">
            <v>20225000402903</v>
          </cell>
          <cell r="AM1394">
            <v>44833</v>
          </cell>
          <cell r="AN1394">
            <v>2191</v>
          </cell>
          <cell r="AO1394">
            <v>2022</v>
          </cell>
          <cell r="AP1394" t="str">
            <v xml:space="preserve"> JULIO ERNESTO ARIAS BALLEN A BARBOSA RODRIGUEZ ANDRES MAURICIO</v>
          </cell>
          <cell r="AQ1394" t="str">
            <v>Ceder el contrato</v>
          </cell>
          <cell r="AR1394">
            <v>44838</v>
          </cell>
          <cell r="AS1394" t="str">
            <v>octubre</v>
          </cell>
          <cell r="AT1394" t="str">
            <v>STRD</v>
          </cell>
          <cell r="AU1394" t="str">
            <v>OLGA LUCY BRAVO CASTRO</v>
          </cell>
          <cell r="AV1394" t="str">
            <v>a partir del día 07/10/2022</v>
          </cell>
        </row>
        <row r="1395">
          <cell r="AK1395">
            <v>2267</v>
          </cell>
          <cell r="AL1395">
            <v>20225000403003</v>
          </cell>
          <cell r="AM1395">
            <v>44833</v>
          </cell>
          <cell r="AN1395">
            <v>2267</v>
          </cell>
          <cell r="AO1395">
            <v>2022</v>
          </cell>
          <cell r="AP1395" t="str">
            <v xml:space="preserve">REGIS YAIR VALENCIA MOSQUERA A EDGAR FRANCISCO DELGADO ZUÑIGA </v>
          </cell>
          <cell r="AQ1395" t="str">
            <v>Ceder el contrato</v>
          </cell>
          <cell r="AR1395">
            <v>44838</v>
          </cell>
          <cell r="AS1395" t="str">
            <v>octubre</v>
          </cell>
          <cell r="AT1395" t="str">
            <v>STRD</v>
          </cell>
          <cell r="AU1395" t="str">
            <v>SANDRA MILENA DELGADILLO VARGAS</v>
          </cell>
          <cell r="AV1395" t="str">
            <v>a partir del día 06/10/2022</v>
          </cell>
        </row>
        <row r="1396">
          <cell r="AK1396">
            <v>270</v>
          </cell>
          <cell r="AL1396">
            <v>20223000403653</v>
          </cell>
          <cell r="AM1396">
            <v>44833</v>
          </cell>
          <cell r="AN1396">
            <v>270</v>
          </cell>
          <cell r="AO1396">
            <v>2022</v>
          </cell>
          <cell r="AP1396" t="str">
            <v>MARTHA LIGIA TORRES BERRIO a  JULIETH ANDREA RIVERA BOHÓRQUEZ</v>
          </cell>
          <cell r="AQ1396" t="str">
            <v>Ceder el contrato</v>
          </cell>
          <cell r="AR1396">
            <v>44833</v>
          </cell>
          <cell r="AS1396" t="str">
            <v>septiembre</v>
          </cell>
          <cell r="AT1396" t="str">
            <v>SAF</v>
          </cell>
          <cell r="AU1396" t="str">
            <v>LAURA CATALINA LATORRE JIMENEZ</v>
          </cell>
          <cell r="AV1396" t="str">
            <v>a partir del día 01/10/2022</v>
          </cell>
        </row>
        <row r="1397">
          <cell r="AK1397">
            <v>2736</v>
          </cell>
          <cell r="AL1397">
            <v>20225200403793</v>
          </cell>
          <cell r="AM1397">
            <v>44833</v>
          </cell>
          <cell r="AN1397">
            <v>2736</v>
          </cell>
          <cell r="AO1397">
            <v>2021</v>
          </cell>
          <cell r="AP1397" t="str">
            <v>FUNDACION PARA LOS DERECHOS HUMANOS -FUDEHU</v>
          </cell>
          <cell r="AQ1397" t="str">
            <v>Ajustar nueva fecha de terminacion</v>
          </cell>
          <cell r="AR1397">
            <v>44833</v>
          </cell>
          <cell r="AS1397" t="str">
            <v>septiembre</v>
          </cell>
          <cell r="AT1397" t="str">
            <v>STRD</v>
          </cell>
          <cell r="AU1397" t="str">
            <v>DIEGO ROLDAN</v>
          </cell>
        </row>
        <row r="1398">
          <cell r="AK1398">
            <v>1143</v>
          </cell>
          <cell r="AL1398">
            <v>20225100392853</v>
          </cell>
          <cell r="AM1398">
            <v>44834</v>
          </cell>
          <cell r="AN1398">
            <v>1143</v>
          </cell>
          <cell r="AO1398">
            <v>2022</v>
          </cell>
          <cell r="AP1398" t="str">
            <v>SEBASTIAN PRIETO MORENO</v>
          </cell>
          <cell r="AQ1398" t="str">
            <v>Prorroga</v>
          </cell>
          <cell r="AR1398">
            <v>44834</v>
          </cell>
          <cell r="AS1398" t="str">
            <v>septiembre</v>
          </cell>
          <cell r="AT1398" t="str">
            <v>STRD</v>
          </cell>
          <cell r="AU1398" t="str">
            <v>OLGA LUCY BRAVO CASTRO</v>
          </cell>
          <cell r="AV1398">
            <v>44836</v>
          </cell>
        </row>
        <row r="1399">
          <cell r="AK1399">
            <v>999</v>
          </cell>
          <cell r="AL1399">
            <v>20225100392873</v>
          </cell>
          <cell r="AM1399">
            <v>44834</v>
          </cell>
          <cell r="AN1399">
            <v>999</v>
          </cell>
          <cell r="AO1399">
            <v>2022</v>
          </cell>
          <cell r="AP1399" t="str">
            <v>OSCAR ALEXANDER NAVA TORRES</v>
          </cell>
          <cell r="AQ1399" t="str">
            <v>Adicion/Prorroga</v>
          </cell>
          <cell r="AR1399">
            <v>44834</v>
          </cell>
          <cell r="AS1399" t="str">
            <v>septiembre</v>
          </cell>
          <cell r="AT1399" t="str">
            <v>STRD</v>
          </cell>
          <cell r="AU1399" t="str">
            <v>CLAUDIA LILIANA MUÑOZ BARAJAS</v>
          </cell>
          <cell r="AV1399">
            <v>44835</v>
          </cell>
        </row>
        <row r="1400">
          <cell r="AK1400">
            <v>1681</v>
          </cell>
          <cell r="AL1400">
            <v>20225200394543</v>
          </cell>
          <cell r="AM1400">
            <v>44834</v>
          </cell>
          <cell r="AN1400">
            <v>1681</v>
          </cell>
          <cell r="AO1400">
            <v>2022</v>
          </cell>
          <cell r="AP1400" t="str">
            <v>DIANA CAROLINA GOMEZ BERNAL</v>
          </cell>
          <cell r="AQ1400" t="str">
            <v>Suspender el contrato</v>
          </cell>
          <cell r="AR1400">
            <v>44834</v>
          </cell>
          <cell r="AS1400" t="str">
            <v>septiembre</v>
          </cell>
          <cell r="AT1400" t="str">
            <v>STRD</v>
          </cell>
          <cell r="AU1400" t="str">
            <v>ESNEYDER CARRANZA ORTIZ</v>
          </cell>
          <cell r="AV1400" t="str">
            <v>01/09//2022 al 04/01/2023</v>
          </cell>
        </row>
        <row r="1401">
          <cell r="AK1401">
            <v>865</v>
          </cell>
          <cell r="AL1401">
            <v>20225200395163</v>
          </cell>
          <cell r="AM1401">
            <v>44834</v>
          </cell>
          <cell r="AN1401">
            <v>865</v>
          </cell>
          <cell r="AO1401">
            <v>2022</v>
          </cell>
          <cell r="AP1401" t="str">
            <v>GONZALEZ REINA DANIEL FABRICIO</v>
          </cell>
          <cell r="AQ1401" t="str">
            <v>Suspender el contrato</v>
          </cell>
          <cell r="AR1401">
            <v>44834</v>
          </cell>
          <cell r="AS1401" t="str">
            <v>septiembre</v>
          </cell>
          <cell r="AT1401" t="str">
            <v>STRD</v>
          </cell>
          <cell r="AU1401" t="str">
            <v>OLGA LUCY BRAVO CASTRO</v>
          </cell>
          <cell r="AV1401" t="str">
            <v>04/10/2022 al 02/11/2022</v>
          </cell>
        </row>
        <row r="1402">
          <cell r="AK1402">
            <v>142</v>
          </cell>
          <cell r="AL1402" t="str">
            <v>20225000401583
20225000410533</v>
          </cell>
          <cell r="AM1402" t="str">
            <v>30/09/2022
4/10/2022</v>
          </cell>
          <cell r="AN1402">
            <v>142</v>
          </cell>
          <cell r="AO1402">
            <v>2022</v>
          </cell>
          <cell r="AP1402" t="str">
            <v>Carlos Alberto Martínez Palomo</v>
          </cell>
          <cell r="AQ1402" t="str">
            <v>Terminacion anticipada y liquidacion</v>
          </cell>
          <cell r="AR1402">
            <v>44834</v>
          </cell>
          <cell r="AS1402" t="str">
            <v>septiembre</v>
          </cell>
          <cell r="AT1402" t="str">
            <v>STRD</v>
          </cell>
          <cell r="AU1402" t="str">
            <v>JIMMY DAIMER URBANO JIMENEZ</v>
          </cell>
        </row>
        <row r="1403">
          <cell r="AK1403">
            <v>470</v>
          </cell>
          <cell r="AL1403">
            <v>20223000408283</v>
          </cell>
          <cell r="AM1403">
            <v>44834</v>
          </cell>
          <cell r="AN1403">
            <v>470</v>
          </cell>
          <cell r="AO1403">
            <v>2022</v>
          </cell>
          <cell r="AP1403" t="str">
            <v xml:space="preserve">MÓNICA CECILIA SIACHICA PALACIOS A DIANA YAMILE TERNERA URBINA </v>
          </cell>
          <cell r="AQ1403" t="str">
            <v>Ceder el contrato</v>
          </cell>
          <cell r="AR1403">
            <v>44834</v>
          </cell>
          <cell r="AS1403" t="str">
            <v>septiembre</v>
          </cell>
          <cell r="AT1403" t="str">
            <v>STRD</v>
          </cell>
          <cell r="AU1403" t="str">
            <v>SILVIA JULIANA MANRIQUE FLOREZ</v>
          </cell>
        </row>
        <row r="1404">
          <cell r="AK1404">
            <v>2273</v>
          </cell>
          <cell r="AL1404">
            <v>20225000408273</v>
          </cell>
          <cell r="AM1404">
            <v>44834</v>
          </cell>
          <cell r="AN1404">
            <v>2273</v>
          </cell>
          <cell r="AO1404">
            <v>2022</v>
          </cell>
          <cell r="AP1404" t="str">
            <v>JONATHAN RUBEN VALBUENA CABEZAS A VIDAL AREVALO JHONATAN DAVID</v>
          </cell>
          <cell r="AQ1404" t="str">
            <v>Ceder el contrato</v>
          </cell>
          <cell r="AR1404">
            <v>44834</v>
          </cell>
          <cell r="AS1404" t="str">
            <v>septiembre</v>
          </cell>
          <cell r="AT1404" t="str">
            <v>STRD</v>
          </cell>
          <cell r="AU1404" t="str">
            <v>JIMMY DAIMER URBANO JIMENEZ</v>
          </cell>
          <cell r="AV1404" t="str">
            <v>a partir del día 4/10/2022</v>
          </cell>
        </row>
        <row r="1405">
          <cell r="AK1405">
            <v>965</v>
          </cell>
          <cell r="AL1405">
            <v>20226200408083</v>
          </cell>
          <cell r="AM1405">
            <v>44834</v>
          </cell>
          <cell r="AN1405">
            <v>965</v>
          </cell>
          <cell r="AO1405">
            <v>2022</v>
          </cell>
          <cell r="AP1405" t="str">
            <v xml:space="preserve">ALDAYR MANUEL CARO SALGADO </v>
          </cell>
          <cell r="AQ1405" t="str">
            <v>Terminacion anticipada</v>
          </cell>
          <cell r="AR1405">
            <v>44834</v>
          </cell>
          <cell r="AS1405" t="str">
            <v>septiembre</v>
          </cell>
          <cell r="AT1405" t="str">
            <v>STRD</v>
          </cell>
          <cell r="AU1405" t="str">
            <v>MONICA DANIELA ARAUJO MOJICA</v>
          </cell>
          <cell r="AV1405">
            <v>44834</v>
          </cell>
        </row>
        <row r="1406">
          <cell r="AK1406">
            <v>1654</v>
          </cell>
          <cell r="AL1406">
            <v>20221010409113</v>
          </cell>
          <cell r="AM1406">
            <v>44834</v>
          </cell>
          <cell r="AN1406">
            <v>1654</v>
          </cell>
          <cell r="AO1406">
            <v>2022</v>
          </cell>
          <cell r="AP1406" t="str">
            <v>UNION TEMPORAL IDRD 2022</v>
          </cell>
          <cell r="AQ1406" t="str">
            <v>Adicion</v>
          </cell>
          <cell r="AR1406">
            <v>44834</v>
          </cell>
          <cell r="AS1406" t="str">
            <v>septiembre</v>
          </cell>
          <cell r="AT1406" t="str">
            <v>STRD</v>
          </cell>
          <cell r="AU1406" t="str">
            <v>NILET TORRES CANDELARIO</v>
          </cell>
        </row>
        <row r="1407">
          <cell r="AK1407">
            <v>2706</v>
          </cell>
          <cell r="AL1407">
            <v>20223120408033</v>
          </cell>
          <cell r="AM1407">
            <v>44834</v>
          </cell>
          <cell r="AN1407">
            <v>2706</v>
          </cell>
          <cell r="AO1407">
            <v>2021</v>
          </cell>
          <cell r="AP1407" t="str">
            <v>UNIVERSIDAD NACIONAL DE COLOMBIA</v>
          </cell>
          <cell r="AQ1407" t="str">
            <v>Acta de liquidacion</v>
          </cell>
          <cell r="AR1407">
            <v>44837</v>
          </cell>
          <cell r="AS1407" t="str">
            <v xml:space="preserve">octubre </v>
          </cell>
          <cell r="AT1407" t="str">
            <v>SAF</v>
          </cell>
          <cell r="AU1407" t="str">
            <v>JIMMY DAIMER URBANO JIMENEZ</v>
          </cell>
        </row>
        <row r="1408">
          <cell r="AK1408">
            <v>12</v>
          </cell>
          <cell r="AL1408">
            <v>20225100378223</v>
          </cell>
          <cell r="AM1408">
            <v>44837</v>
          </cell>
          <cell r="AN1408">
            <v>12</v>
          </cell>
          <cell r="AO1408">
            <v>2021</v>
          </cell>
          <cell r="AP1408" t="str">
            <v xml:space="preserve">LIGA DE JUDO DE BOGOTÁ </v>
          </cell>
          <cell r="AQ1408" t="str">
            <v>Modificacion</v>
          </cell>
          <cell r="AR1408">
            <v>44837</v>
          </cell>
          <cell r="AS1408" t="str">
            <v xml:space="preserve">octubre </v>
          </cell>
          <cell r="AT1408" t="str">
            <v>STRD</v>
          </cell>
          <cell r="AU1408" t="str">
            <v>JIMMY DAIMER URBANO JIMENEZ</v>
          </cell>
        </row>
        <row r="1409">
          <cell r="AK1409">
            <v>1425</v>
          </cell>
          <cell r="AL1409">
            <v>20225100411023</v>
          </cell>
          <cell r="AM1409">
            <v>44837</v>
          </cell>
          <cell r="AN1409">
            <v>1425</v>
          </cell>
          <cell r="AO1409">
            <v>2017</v>
          </cell>
          <cell r="AP1409" t="str">
            <v>liga de Atletismo de Bogotá</v>
          </cell>
          <cell r="AQ1409" t="str">
            <v>Poliza</v>
          </cell>
          <cell r="AR1409">
            <v>44837</v>
          </cell>
          <cell r="AS1409" t="str">
            <v xml:space="preserve">octubre </v>
          </cell>
          <cell r="AT1409" t="str">
            <v>STRD</v>
          </cell>
          <cell r="AU1409" t="str">
            <v>LAURA CATALINA LATORRE JIMENEZ</v>
          </cell>
        </row>
        <row r="1410">
          <cell r="AK1410">
            <v>17</v>
          </cell>
          <cell r="AL1410">
            <v>20225100410233</v>
          </cell>
          <cell r="AM1410">
            <v>44837</v>
          </cell>
          <cell r="AN1410">
            <v>17</v>
          </cell>
          <cell r="AO1410">
            <v>2021</v>
          </cell>
          <cell r="AP1410" t="str">
            <v>LIGA DE CICLISMO DE BOGOTÁ D.C</v>
          </cell>
          <cell r="AQ1410" t="str">
            <v>Poliza</v>
          </cell>
          <cell r="AR1410">
            <v>44837</v>
          </cell>
          <cell r="AS1410" t="str">
            <v xml:space="preserve">octubre </v>
          </cell>
          <cell r="AT1410" t="str">
            <v>STRD</v>
          </cell>
          <cell r="AU1410" t="str">
            <v>MONICA DANIELA ARAUJO MOJICA</v>
          </cell>
        </row>
        <row r="1411">
          <cell r="AK1411">
            <v>11</v>
          </cell>
          <cell r="AL1411">
            <v>20225100410223</v>
          </cell>
          <cell r="AM1411">
            <v>44837</v>
          </cell>
          <cell r="AN1411">
            <v>11</v>
          </cell>
          <cell r="AO1411">
            <v>2021</v>
          </cell>
          <cell r="AP1411" t="str">
            <v xml:space="preserve">LIGA DE TIRO DE BOGOTÁ </v>
          </cell>
          <cell r="AQ1411" t="str">
            <v>Poliza</v>
          </cell>
          <cell r="AR1411">
            <v>44837</v>
          </cell>
          <cell r="AS1411" t="str">
            <v xml:space="preserve">octubre </v>
          </cell>
          <cell r="AT1411" t="str">
            <v>STRD</v>
          </cell>
          <cell r="AU1411" t="str">
            <v>MONICA DANIELA ARAUJO MOJICA</v>
          </cell>
        </row>
        <row r="1412">
          <cell r="AK1412">
            <v>18</v>
          </cell>
          <cell r="AL1412">
            <v>20225100410193</v>
          </cell>
          <cell r="AM1412">
            <v>44837</v>
          </cell>
          <cell r="AN1412">
            <v>18</v>
          </cell>
          <cell r="AO1412">
            <v>2021</v>
          </cell>
          <cell r="AP1412" t="str">
            <v>LIGA DE LUCHA DE SANTA FE DE BOGOTÁ D.C</v>
          </cell>
          <cell r="AQ1412" t="str">
            <v>Poliza</v>
          </cell>
          <cell r="AR1412">
            <v>44837</v>
          </cell>
          <cell r="AS1412" t="str">
            <v xml:space="preserve">octubre </v>
          </cell>
          <cell r="AT1412" t="str">
            <v>STRD</v>
          </cell>
          <cell r="AU1412" t="str">
            <v>MONICA DANIELA ARAUJO MOJICA</v>
          </cell>
        </row>
        <row r="1413">
          <cell r="AK1413">
            <v>4049</v>
          </cell>
          <cell r="AL1413">
            <v>20225100410163</v>
          </cell>
          <cell r="AM1413">
            <v>44837</v>
          </cell>
          <cell r="AN1413">
            <v>4049</v>
          </cell>
          <cell r="AO1413">
            <v>2016</v>
          </cell>
          <cell r="AP1413" t="str">
            <v>liga de Tenis de mesa de Bogotá</v>
          </cell>
          <cell r="AQ1413" t="str">
            <v>Poliza</v>
          </cell>
          <cell r="AR1413">
            <v>44837</v>
          </cell>
          <cell r="AS1413" t="str">
            <v xml:space="preserve">octubre </v>
          </cell>
          <cell r="AT1413" t="str">
            <v>STRD</v>
          </cell>
          <cell r="AU1413" t="str">
            <v>LAURA CATALINA LATORRE JIMENEZ</v>
          </cell>
        </row>
        <row r="1414">
          <cell r="AK1414">
            <v>1281</v>
          </cell>
          <cell r="AL1414">
            <v>20225100409583</v>
          </cell>
          <cell r="AM1414">
            <v>44837</v>
          </cell>
          <cell r="AN1414">
            <v>1281</v>
          </cell>
          <cell r="AO1414">
            <v>2017</v>
          </cell>
          <cell r="AP1414" t="str">
            <v>LIGA DE BEISBOL DE BOGOTA D.C</v>
          </cell>
          <cell r="AQ1414" t="str">
            <v>Poliza</v>
          </cell>
          <cell r="AR1414">
            <v>44837</v>
          </cell>
          <cell r="AS1414" t="str">
            <v xml:space="preserve">octubre </v>
          </cell>
          <cell r="AT1414" t="str">
            <v>STRD</v>
          </cell>
          <cell r="AU1414" t="str">
            <v>LAURA CATALINA LATORRE JIMENEZ</v>
          </cell>
        </row>
        <row r="1415">
          <cell r="AK1415">
            <v>3220</v>
          </cell>
          <cell r="AL1415">
            <v>20225100409573</v>
          </cell>
          <cell r="AM1415">
            <v>44837</v>
          </cell>
          <cell r="AN1415">
            <v>3220</v>
          </cell>
          <cell r="AO1415">
            <v>2017</v>
          </cell>
          <cell r="AP1415" t="str">
            <v>LIGA DE KARATE DO DE BOGOTA D.C</v>
          </cell>
          <cell r="AQ1415" t="str">
            <v>Poliza</v>
          </cell>
          <cell r="AR1415">
            <v>44837</v>
          </cell>
          <cell r="AS1415" t="str">
            <v xml:space="preserve">octubre </v>
          </cell>
          <cell r="AT1415" t="str">
            <v>STRD</v>
          </cell>
          <cell r="AU1415" t="str">
            <v>LAURA CATALINA LATORRE JIMENEZ</v>
          </cell>
        </row>
        <row r="1416">
          <cell r="AK1416">
            <v>2975</v>
          </cell>
          <cell r="AL1416">
            <v>20225100407103</v>
          </cell>
          <cell r="AM1416">
            <v>44837</v>
          </cell>
          <cell r="AN1416">
            <v>2975</v>
          </cell>
          <cell r="AO1416">
            <v>2017</v>
          </cell>
          <cell r="AP1416" t="str">
            <v>liga de Taekwondo de Bogotá</v>
          </cell>
          <cell r="AQ1416" t="str">
            <v>Poliza</v>
          </cell>
          <cell r="AR1416">
            <v>44837</v>
          </cell>
          <cell r="AS1416" t="str">
            <v xml:space="preserve">octubre </v>
          </cell>
          <cell r="AT1416" t="str">
            <v>STRD</v>
          </cell>
          <cell r="AU1416" t="str">
            <v>LAURA CATALINA LATORRE JIMENEZ</v>
          </cell>
        </row>
        <row r="1417">
          <cell r="AK1417">
            <v>1574</v>
          </cell>
          <cell r="AL1417">
            <v>20225000411783</v>
          </cell>
          <cell r="AM1417">
            <v>44838</v>
          </cell>
          <cell r="AN1417">
            <v>1574</v>
          </cell>
          <cell r="AO1417">
            <v>2022</v>
          </cell>
          <cell r="AP1417" t="str">
            <v>LUIS MIGUEL URIAN JEREZ A LUZ DARY MAYA GONZALEZ</v>
          </cell>
          <cell r="AQ1417" t="str">
            <v>Ceder el contrato</v>
          </cell>
          <cell r="AR1417">
            <v>44838</v>
          </cell>
          <cell r="AS1417" t="str">
            <v xml:space="preserve">octubre </v>
          </cell>
          <cell r="AT1417" t="str">
            <v>STRD</v>
          </cell>
          <cell r="AU1417" t="str">
            <v>JOHN ANDERSON MORENO PAREJA</v>
          </cell>
          <cell r="AV1417" t="str">
            <v>a partir de 06/10/2022</v>
          </cell>
        </row>
        <row r="1418">
          <cell r="AK1418">
            <v>29</v>
          </cell>
          <cell r="AL1418">
            <v>20225200408243</v>
          </cell>
          <cell r="AM1418">
            <v>44838</v>
          </cell>
          <cell r="AN1418">
            <v>29</v>
          </cell>
          <cell r="AO1418">
            <v>2022</v>
          </cell>
          <cell r="AP1418" t="str">
            <v>RICHARD ARTURO VARGAS PULIDO</v>
          </cell>
          <cell r="AQ1418" t="str">
            <v>Suspender el contrato</v>
          </cell>
          <cell r="AR1418">
            <v>44838</v>
          </cell>
          <cell r="AS1418" t="str">
            <v xml:space="preserve">octubre </v>
          </cell>
          <cell r="AT1418" t="str">
            <v>STRD</v>
          </cell>
          <cell r="AU1418" t="str">
            <v>CLAUDIA LILIANA MUÑOZ BARAJAS</v>
          </cell>
          <cell r="AV1418" t="str">
            <v>27/09/2022 hasta el 26/10/2022</v>
          </cell>
        </row>
        <row r="1419">
          <cell r="AK1419">
            <v>1683</v>
          </cell>
          <cell r="AL1419">
            <v>20225000404483</v>
          </cell>
          <cell r="AM1419">
            <v>44838</v>
          </cell>
          <cell r="AN1419">
            <v>1683</v>
          </cell>
          <cell r="AO1419">
            <v>2022</v>
          </cell>
          <cell r="AP1419" t="str">
            <v>CARVAJAL COMBARIZA TANIA BIBIANA</v>
          </cell>
          <cell r="AQ1419" t="str">
            <v>Adicion/Prorroga</v>
          </cell>
          <cell r="AR1419">
            <v>44838</v>
          </cell>
          <cell r="AS1419" t="str">
            <v xml:space="preserve">octubre </v>
          </cell>
          <cell r="AT1419" t="str">
            <v>STRD</v>
          </cell>
          <cell r="AU1419" t="str">
            <v>FRANCY LORENA DUEÑAS PATARROYO</v>
          </cell>
        </row>
        <row r="1420">
          <cell r="AK1420">
            <v>842</v>
          </cell>
          <cell r="AL1420">
            <v>20225000404423</v>
          </cell>
          <cell r="AM1420">
            <v>44838</v>
          </cell>
          <cell r="AN1420">
            <v>842</v>
          </cell>
          <cell r="AO1420">
            <v>2022</v>
          </cell>
          <cell r="AP1420" t="str">
            <v>MEJIA HERNANDEZ JENNYFER CAROLAIN</v>
          </cell>
          <cell r="AQ1420" t="str">
            <v>Adicion/Prorroga</v>
          </cell>
          <cell r="AR1420">
            <v>44838</v>
          </cell>
          <cell r="AS1420" t="str">
            <v xml:space="preserve">octubre </v>
          </cell>
          <cell r="AT1420" t="str">
            <v>STRD</v>
          </cell>
          <cell r="AU1420" t="str">
            <v>FRANCY LORENA DUEÑAS PATARROYO</v>
          </cell>
        </row>
        <row r="1421">
          <cell r="AK1421">
            <v>769</v>
          </cell>
          <cell r="AL1421">
            <v>20225000404093</v>
          </cell>
          <cell r="AM1421">
            <v>44838</v>
          </cell>
          <cell r="AN1421">
            <v>769</v>
          </cell>
          <cell r="AO1421">
            <v>2022</v>
          </cell>
          <cell r="AP1421" t="str">
            <v>GALAN PEÑUELA PAULA JULIANA</v>
          </cell>
          <cell r="AQ1421" t="str">
            <v>Adicion/Prorroga</v>
          </cell>
          <cell r="AR1421">
            <v>44838</v>
          </cell>
          <cell r="AS1421" t="str">
            <v xml:space="preserve">octubre </v>
          </cell>
          <cell r="AT1421" t="str">
            <v>STRD</v>
          </cell>
          <cell r="AU1421" t="str">
            <v>FRANCY LORENA DUEÑAS PATARROYO</v>
          </cell>
        </row>
        <row r="1422">
          <cell r="AK1422">
            <v>815</v>
          </cell>
          <cell r="AL1422">
            <v>20225000403923</v>
          </cell>
          <cell r="AM1422">
            <v>44838</v>
          </cell>
          <cell r="AN1422">
            <v>815</v>
          </cell>
          <cell r="AO1422">
            <v>2022</v>
          </cell>
          <cell r="AP1422" t="str">
            <v>ROBERTO VARGAS DIEGO NICOLAS</v>
          </cell>
          <cell r="AQ1422" t="str">
            <v>Adicion/Prorroga</v>
          </cell>
          <cell r="AR1422">
            <v>44838</v>
          </cell>
          <cell r="AS1422" t="str">
            <v xml:space="preserve">octubre </v>
          </cell>
          <cell r="AT1422" t="str">
            <v>STRD</v>
          </cell>
          <cell r="AU1422" t="str">
            <v>OLGA LUCY BRAVO CASTRO</v>
          </cell>
        </row>
        <row r="1423">
          <cell r="AK1423">
            <v>1141</v>
          </cell>
          <cell r="AL1423">
            <v>20225000403533</v>
          </cell>
          <cell r="AM1423">
            <v>44838</v>
          </cell>
          <cell r="AN1423">
            <v>1141</v>
          </cell>
          <cell r="AO1423">
            <v>2022</v>
          </cell>
          <cell r="AP1423" t="str">
            <v>ROA DIANA CAROLINA</v>
          </cell>
          <cell r="AQ1423" t="str">
            <v>Adicion/Prorroga</v>
          </cell>
          <cell r="AR1423">
            <v>44838</v>
          </cell>
          <cell r="AS1423" t="str">
            <v xml:space="preserve">octubre </v>
          </cell>
          <cell r="AT1423" t="str">
            <v>STRD</v>
          </cell>
          <cell r="AU1423" t="str">
            <v>OLGA LUCY BRAVO CASTRO</v>
          </cell>
        </row>
        <row r="1424">
          <cell r="AK1424">
            <v>1672</v>
          </cell>
          <cell r="AL1424">
            <v>20225200403093</v>
          </cell>
          <cell r="AM1424">
            <v>44838</v>
          </cell>
          <cell r="AN1424">
            <v>1672</v>
          </cell>
          <cell r="AO1424">
            <v>2022</v>
          </cell>
          <cell r="AP1424" t="str">
            <v>LUIS FERNANDO RAMIREZ URBINA</v>
          </cell>
          <cell r="AQ1424" t="str">
            <v>Suspender el contrato</v>
          </cell>
          <cell r="AR1424">
            <v>44838</v>
          </cell>
          <cell r="AS1424" t="str">
            <v xml:space="preserve">octubre </v>
          </cell>
          <cell r="AT1424" t="str">
            <v>STRD</v>
          </cell>
          <cell r="AU1424" t="str">
            <v>ESNEYDER CARRANZA ORTIZ</v>
          </cell>
          <cell r="AV1424" t="str">
            <v>21/09//2022 hasta el 18/10/2022</v>
          </cell>
        </row>
        <row r="1425">
          <cell r="AK1425">
            <v>2295</v>
          </cell>
          <cell r="AL1425">
            <v>20225000411803</v>
          </cell>
          <cell r="AM1425">
            <v>44838</v>
          </cell>
          <cell r="AN1425">
            <v>2295</v>
          </cell>
          <cell r="AO1425">
            <v>2021</v>
          </cell>
          <cell r="AP1425" t="str">
            <v>PAULA ANDREA ROMERO HERNÁNDEZ</v>
          </cell>
          <cell r="AQ1425" t="str">
            <v>Acta de liquidacion</v>
          </cell>
          <cell r="AR1425">
            <v>44838</v>
          </cell>
          <cell r="AS1425" t="str">
            <v xml:space="preserve">octubre </v>
          </cell>
          <cell r="AT1425" t="str">
            <v>STRD</v>
          </cell>
          <cell r="AU1425" t="str">
            <v>FRANCY LORENA DUEÑAS PATARROYO</v>
          </cell>
        </row>
        <row r="1426">
          <cell r="AK1426">
            <v>687</v>
          </cell>
          <cell r="AL1426">
            <v>20225200411953</v>
          </cell>
          <cell r="AM1426">
            <v>44839</v>
          </cell>
          <cell r="AN1426">
            <v>687</v>
          </cell>
          <cell r="AO1426">
            <v>2022</v>
          </cell>
          <cell r="AP1426" t="str">
            <v xml:space="preserve">DURAN GUTIERREZ MONICA ALEXANDRA A VALBUENA CABEZAS JONATHAN RUBEN </v>
          </cell>
          <cell r="AQ1426" t="str">
            <v>Ceder el contrato</v>
          </cell>
          <cell r="AR1426">
            <v>44838</v>
          </cell>
          <cell r="AS1426" t="str">
            <v xml:space="preserve">octubre </v>
          </cell>
          <cell r="AT1426" t="str">
            <v>STRD</v>
          </cell>
          <cell r="AU1426" t="str">
            <v>J</v>
          </cell>
          <cell r="AV1426" t="str">
            <v>a partir de 09/10/2022</v>
          </cell>
        </row>
        <row r="1427">
          <cell r="AK1427">
            <v>3231</v>
          </cell>
          <cell r="AL1427">
            <v>20225100413923</v>
          </cell>
          <cell r="AM1427">
            <v>44839</v>
          </cell>
          <cell r="AN1427">
            <v>3231</v>
          </cell>
          <cell r="AO1427">
            <v>2017</v>
          </cell>
          <cell r="AP1427" t="str">
            <v xml:space="preserve">LIGA DE ARQUERIA DE BOGOTA </v>
          </cell>
          <cell r="AQ1427" t="str">
            <v>Poliza</v>
          </cell>
          <cell r="AR1427">
            <v>44839</v>
          </cell>
          <cell r="AS1427" t="str">
            <v xml:space="preserve">octubre </v>
          </cell>
          <cell r="AT1427" t="str">
            <v>STRD</v>
          </cell>
          <cell r="AU1427" t="str">
            <v>MONICA DANIELA ARAUJO MOJICA</v>
          </cell>
        </row>
        <row r="1428">
          <cell r="AK1428">
            <v>84</v>
          </cell>
          <cell r="AL1428">
            <v>20225000411573</v>
          </cell>
          <cell r="AM1428">
            <v>44839</v>
          </cell>
          <cell r="AN1428">
            <v>84</v>
          </cell>
          <cell r="AO1428">
            <v>2022</v>
          </cell>
          <cell r="AP1428" t="str">
            <v xml:space="preserve">INGRID MILENA MARIÑO MERCHAN A JESUS DANIEL RAMIREZ </v>
          </cell>
          <cell r="AQ1428" t="str">
            <v>Ceder el contrato</v>
          </cell>
          <cell r="AR1428">
            <v>44839</v>
          </cell>
          <cell r="AS1428" t="str">
            <v xml:space="preserve">octubre </v>
          </cell>
          <cell r="AT1428" t="str">
            <v>STRD</v>
          </cell>
          <cell r="AV1428" t="str">
            <v>a partir del día 10/10/2022</v>
          </cell>
        </row>
        <row r="1429">
          <cell r="AK1429">
            <v>1934</v>
          </cell>
          <cell r="AL1429">
            <v>20225100409103</v>
          </cell>
          <cell r="AM1429">
            <v>44839</v>
          </cell>
          <cell r="AN1429">
            <v>1934</v>
          </cell>
          <cell r="AO1429">
            <v>2022</v>
          </cell>
          <cell r="AP1429" t="str">
            <v>MENESES CALDERON ANTHONY ALEJANDRO</v>
          </cell>
          <cell r="AQ1429" t="str">
            <v>Suspender el contrato</v>
          </cell>
          <cell r="AR1429">
            <v>44839</v>
          </cell>
          <cell r="AS1429" t="str">
            <v xml:space="preserve">octubre </v>
          </cell>
          <cell r="AT1429" t="str">
            <v>STRD</v>
          </cell>
          <cell r="AU1429" t="str">
            <v>ESNEYDER CARRANZA ORTIZ</v>
          </cell>
          <cell r="AV1429" t="str">
            <v xml:space="preserve"> 15/10/2022 al 15/12/2022</v>
          </cell>
        </row>
        <row r="1430">
          <cell r="AK1430">
            <v>2044</v>
          </cell>
          <cell r="AL1430">
            <v>20225100408363</v>
          </cell>
          <cell r="AM1430">
            <v>44839</v>
          </cell>
          <cell r="AN1430">
            <v>2044</v>
          </cell>
          <cell r="AO1430">
            <v>2022</v>
          </cell>
          <cell r="AP1430" t="str">
            <v>AMAYA QUINTERO DANIEL ALEJANDRO</v>
          </cell>
          <cell r="AQ1430" t="str">
            <v>Suspender el contrato</v>
          </cell>
          <cell r="AR1430">
            <v>44839</v>
          </cell>
          <cell r="AS1430" t="str">
            <v xml:space="preserve">octubre </v>
          </cell>
          <cell r="AT1430" t="str">
            <v>STRD</v>
          </cell>
          <cell r="AU1430" t="str">
            <v>ESNEYDER CARRANZA ORTIZ</v>
          </cell>
          <cell r="AV1430" t="str">
            <v>17/10/22 al 30/11/2022</v>
          </cell>
        </row>
        <row r="1431">
          <cell r="AK1431">
            <v>1561</v>
          </cell>
          <cell r="AL1431">
            <v>20225000412043</v>
          </cell>
          <cell r="AM1431">
            <v>44840</v>
          </cell>
          <cell r="AN1431">
            <v>1561</v>
          </cell>
          <cell r="AO1431">
            <v>2022</v>
          </cell>
          <cell r="AP1431" t="str">
            <v>NEILA GISSELL PARDO FLÓREZ</v>
          </cell>
          <cell r="AQ1431" t="str">
            <v>Adicion/Prorroga</v>
          </cell>
          <cell r="AU1431" t="str">
            <v>ESNEYDER CARRANZA ORTIZ</v>
          </cell>
          <cell r="AV1431">
            <v>44937</v>
          </cell>
        </row>
        <row r="1432">
          <cell r="AK1432">
            <v>945</v>
          </cell>
          <cell r="AL1432">
            <v>20225000412013</v>
          </cell>
          <cell r="AM1432">
            <v>44840</v>
          </cell>
          <cell r="AN1432">
            <v>945</v>
          </cell>
          <cell r="AO1432">
            <v>2022</v>
          </cell>
          <cell r="AP1432" t="str">
            <v>CINDY MILENA ALVARADO PAEZ</v>
          </cell>
          <cell r="AQ1432" t="str">
            <v>Adicion/Prorroga</v>
          </cell>
          <cell r="AU1432" t="str">
            <v>ESNEYDER CARRANZA ORTIZ</v>
          </cell>
          <cell r="AV1432">
            <v>44563</v>
          </cell>
        </row>
        <row r="1433">
          <cell r="AK1433">
            <v>1009</v>
          </cell>
          <cell r="AL1433">
            <v>20225000411933</v>
          </cell>
          <cell r="AM1433">
            <v>44840</v>
          </cell>
          <cell r="AN1433">
            <v>1009</v>
          </cell>
          <cell r="AO1433">
            <v>2022</v>
          </cell>
          <cell r="AP1433" t="str">
            <v>RODRIGUEZ PINEDA LUIS CARLOS</v>
          </cell>
          <cell r="AQ1433" t="str">
            <v>Adicion/Prorroga</v>
          </cell>
          <cell r="AU1433" t="str">
            <v>ESNEYDER CARRANZA ORTIZ</v>
          </cell>
          <cell r="AV1433">
            <v>44919</v>
          </cell>
        </row>
        <row r="1434">
          <cell r="AK1434">
            <v>748</v>
          </cell>
          <cell r="AL1434">
            <v>20225000411923</v>
          </cell>
          <cell r="AM1434">
            <v>44840</v>
          </cell>
          <cell r="AN1434">
            <v>748</v>
          </cell>
          <cell r="AO1434">
            <v>2022</v>
          </cell>
          <cell r="AP1434" t="str">
            <v>BARBOSA ALMONACID ELIA TATIANA</v>
          </cell>
          <cell r="AQ1434" t="str">
            <v>Adicion/Prorroga</v>
          </cell>
          <cell r="AU1434" t="str">
            <v>ESNEYDER CARRANZA ORTIZ</v>
          </cell>
          <cell r="AV1434">
            <v>44949</v>
          </cell>
        </row>
        <row r="1435">
          <cell r="AK1435">
            <v>733</v>
          </cell>
          <cell r="AL1435">
            <v>20225000411893</v>
          </cell>
          <cell r="AM1435">
            <v>44840</v>
          </cell>
          <cell r="AN1435">
            <v>733</v>
          </cell>
          <cell r="AO1435">
            <v>2022</v>
          </cell>
          <cell r="AP1435" t="str">
            <v>QUINTERO DUVAN CAMILO</v>
          </cell>
          <cell r="AQ1435" t="str">
            <v>Adicion/Prorroga</v>
          </cell>
          <cell r="AU1435" t="str">
            <v>ESNEYDER CARRANZA ORTIZ</v>
          </cell>
          <cell r="AV1435">
            <v>44915</v>
          </cell>
        </row>
        <row r="1436">
          <cell r="AK1436">
            <v>1237</v>
          </cell>
          <cell r="AL1436">
            <v>20225000411883</v>
          </cell>
          <cell r="AM1436">
            <v>44840</v>
          </cell>
          <cell r="AN1436">
            <v>1237</v>
          </cell>
          <cell r="AO1436">
            <v>2022</v>
          </cell>
          <cell r="AP1436" t="str">
            <v>OMAR FABIAN RODRIGUEZ GONZALEZ</v>
          </cell>
          <cell r="AQ1436" t="str">
            <v>Adicion/Prorroga</v>
          </cell>
          <cell r="AU1436" t="str">
            <v>ESNEYDER CARRANZA ORTIZ</v>
          </cell>
          <cell r="AV1436">
            <v>44930</v>
          </cell>
        </row>
        <row r="1437">
          <cell r="AK1437">
            <v>982</v>
          </cell>
          <cell r="AL1437">
            <v>20225000411823</v>
          </cell>
          <cell r="AM1437">
            <v>44840</v>
          </cell>
          <cell r="AN1437">
            <v>982</v>
          </cell>
          <cell r="AO1437">
            <v>2022</v>
          </cell>
          <cell r="AP1437" t="str">
            <v>LUISA FERNANDA DRADA POSSO</v>
          </cell>
          <cell r="AQ1437" t="str">
            <v>Adicion/Prorroga</v>
          </cell>
          <cell r="AU1437" t="str">
            <v>OLGA LUCY BRAVO CASTRO</v>
          </cell>
          <cell r="AV1437">
            <v>44927</v>
          </cell>
        </row>
        <row r="1438">
          <cell r="AK1438">
            <v>1084</v>
          </cell>
          <cell r="AL1438">
            <v>20225000411713</v>
          </cell>
          <cell r="AM1438">
            <v>44840</v>
          </cell>
          <cell r="AN1438">
            <v>1084</v>
          </cell>
          <cell r="AO1438">
            <v>2022</v>
          </cell>
          <cell r="AP1438" t="str">
            <v>WILLIAM ANDRES TRIVIÑO GUZMAN</v>
          </cell>
          <cell r="AQ1438" t="str">
            <v>Adicion/Prorroga</v>
          </cell>
          <cell r="AU1438" t="str">
            <v>OLGA LUCY BRAVO CASTRO</v>
          </cell>
          <cell r="AV1438">
            <v>44959</v>
          </cell>
        </row>
        <row r="1439">
          <cell r="AK1439">
            <v>1108</v>
          </cell>
          <cell r="AL1439">
            <v>20225000411623</v>
          </cell>
          <cell r="AM1439">
            <v>44840</v>
          </cell>
          <cell r="AN1439">
            <v>1108</v>
          </cell>
          <cell r="AO1439">
            <v>2022</v>
          </cell>
          <cell r="AP1439" t="str">
            <v>HECTOR ENRIQUE MANTILLA PADILLA</v>
          </cell>
          <cell r="AQ1439" t="str">
            <v>Adicion/Prorroga</v>
          </cell>
          <cell r="AU1439" t="str">
            <v>OLGA LUCY BRAVO CASTRO</v>
          </cell>
          <cell r="AV1439">
            <v>44965</v>
          </cell>
        </row>
        <row r="1440">
          <cell r="AK1440">
            <v>740</v>
          </cell>
          <cell r="AL1440">
            <v>20225000411553</v>
          </cell>
          <cell r="AM1440">
            <v>44840</v>
          </cell>
          <cell r="AN1440">
            <v>740</v>
          </cell>
          <cell r="AO1440">
            <v>2022</v>
          </cell>
          <cell r="AP1440" t="str">
            <v>RAQUEJO MARTINEZ MARITZABEL</v>
          </cell>
          <cell r="AQ1440" t="str">
            <v>Adicion/Prorroga</v>
          </cell>
          <cell r="AU1440" t="str">
            <v>OLGA LUCY BRAVO CASTRO</v>
          </cell>
          <cell r="AV1440">
            <v>44612</v>
          </cell>
        </row>
        <row r="1441">
          <cell r="AK1441">
            <v>1177</v>
          </cell>
          <cell r="AL1441">
            <v>20225000411523</v>
          </cell>
          <cell r="AM1441">
            <v>44840</v>
          </cell>
          <cell r="AN1441">
            <v>1177</v>
          </cell>
          <cell r="AO1441">
            <v>2022</v>
          </cell>
          <cell r="AP1441" t="str">
            <v>WILLIAM HERNANDO RODRIGUEZ MARTINEZ</v>
          </cell>
          <cell r="AQ1441" t="str">
            <v>Adicion/Prorroga</v>
          </cell>
          <cell r="AU1441" t="str">
            <v>OLGA LUCY BRAVO CASTRO</v>
          </cell>
          <cell r="AV1441">
            <v>44933</v>
          </cell>
        </row>
        <row r="1442">
          <cell r="AK1442">
            <v>1000</v>
          </cell>
          <cell r="AL1442">
            <v>20225000411493</v>
          </cell>
          <cell r="AM1442">
            <v>44840</v>
          </cell>
          <cell r="AN1442">
            <v>1000</v>
          </cell>
          <cell r="AO1442">
            <v>2022</v>
          </cell>
          <cell r="AP1442" t="str">
            <v>AYALA MORENO HERNAN ALBERTO</v>
          </cell>
          <cell r="AQ1442" t="str">
            <v>Adicion/Prorroga</v>
          </cell>
          <cell r="AU1442" t="str">
            <v>CLAUDIA LILIANA MUÑOZ BARAJAS</v>
          </cell>
          <cell r="AV1442">
            <v>44928</v>
          </cell>
        </row>
        <row r="1443">
          <cell r="AK1443">
            <v>1644</v>
          </cell>
          <cell r="AL1443">
            <v>20225000411473</v>
          </cell>
          <cell r="AM1443">
            <v>44840</v>
          </cell>
          <cell r="AN1443">
            <v>1644</v>
          </cell>
          <cell r="AO1443">
            <v>2022</v>
          </cell>
          <cell r="AP1443" t="str">
            <v>RUTH MARIZA SILVA PRIETO</v>
          </cell>
          <cell r="AQ1443" t="str">
            <v>Adicion/Prorroga</v>
          </cell>
          <cell r="AU1443" t="str">
            <v>OLGA LUCY BRAVO CASTRO</v>
          </cell>
          <cell r="AV1443">
            <v>44946</v>
          </cell>
        </row>
        <row r="1444">
          <cell r="AK1444">
            <v>996</v>
          </cell>
          <cell r="AL1444">
            <v>20225000411433</v>
          </cell>
          <cell r="AM1444">
            <v>44840</v>
          </cell>
          <cell r="AN1444">
            <v>996</v>
          </cell>
          <cell r="AO1444">
            <v>2022</v>
          </cell>
          <cell r="AP1444" t="str">
            <v>DIAZ PEÑA DESIREE</v>
          </cell>
          <cell r="AQ1444" t="str">
            <v>Adicion/Prorroga</v>
          </cell>
          <cell r="AU1444" t="str">
            <v>CLAUDIA LILIANA MUÑOZ BARAJAS</v>
          </cell>
          <cell r="AV1444">
            <v>44922</v>
          </cell>
        </row>
        <row r="1445">
          <cell r="AK1445">
            <v>1085</v>
          </cell>
          <cell r="AL1445">
            <v>20225000409093</v>
          </cell>
          <cell r="AM1445">
            <v>44840</v>
          </cell>
          <cell r="AN1445">
            <v>1085</v>
          </cell>
          <cell r="AO1445">
            <v>2022</v>
          </cell>
          <cell r="AP1445" t="str">
            <v>ESPINOSA MONTES TAMARA</v>
          </cell>
          <cell r="AQ1445" t="str">
            <v>Adicion/Prorroga</v>
          </cell>
          <cell r="AU1445" t="str">
            <v>CLAUDIA LILIANA MUÑOZ BARAJAS</v>
          </cell>
          <cell r="AV1445">
            <v>44591</v>
          </cell>
        </row>
        <row r="1446">
          <cell r="AK1446">
            <v>993</v>
          </cell>
          <cell r="AL1446">
            <v>20225000404493</v>
          </cell>
          <cell r="AM1446">
            <v>44840</v>
          </cell>
          <cell r="AN1446">
            <v>993</v>
          </cell>
          <cell r="AO1446">
            <v>2022</v>
          </cell>
          <cell r="AP1446" t="str">
            <v>JUAN CAMILO TOLOSA RICARDO</v>
          </cell>
          <cell r="AQ1446" t="str">
            <v>Adicion/Prorroga</v>
          </cell>
          <cell r="AU1446" t="str">
            <v>CLAUDIA LILIANA MUÑOZ BARAJAS</v>
          </cell>
          <cell r="AV1446">
            <v>44594</v>
          </cell>
        </row>
        <row r="1447">
          <cell r="AK1447">
            <v>775</v>
          </cell>
          <cell r="AL1447">
            <v>20225000404063</v>
          </cell>
          <cell r="AM1447">
            <v>44840</v>
          </cell>
          <cell r="AN1447">
            <v>775</v>
          </cell>
          <cell r="AO1447">
            <v>2022</v>
          </cell>
          <cell r="AP1447" t="str">
            <v>BENAVIDES VANEGAS MARY ANGELICA</v>
          </cell>
          <cell r="AQ1447" t="str">
            <v>Adicion/Prorroga</v>
          </cell>
          <cell r="AU1447" t="str">
            <v>CLAUDIA LILIANA MUÑOZ BARAJAS</v>
          </cell>
          <cell r="AV1447">
            <v>44949</v>
          </cell>
        </row>
        <row r="1448">
          <cell r="AK1448">
            <v>1644</v>
          </cell>
          <cell r="AL1448">
            <v>20225000411473</v>
          </cell>
          <cell r="AM1448">
            <v>44840</v>
          </cell>
          <cell r="AN1448">
            <v>1644</v>
          </cell>
          <cell r="AO1448">
            <v>2022</v>
          </cell>
          <cell r="AP1448" t="str">
            <v>RUTH MARIZA SILVA PRIETO</v>
          </cell>
          <cell r="AQ1448" t="str">
            <v>Adicion/Prorroga</v>
          </cell>
          <cell r="AU1448" t="str">
            <v>CLAUDIA LILIANA MUÑOZ BARAJAS</v>
          </cell>
          <cell r="AV1448">
            <v>44946</v>
          </cell>
        </row>
        <row r="1449">
          <cell r="AK1449">
            <v>2729</v>
          </cell>
          <cell r="AL1449">
            <v>20225110363213</v>
          </cell>
          <cell r="AM1449">
            <v>44840</v>
          </cell>
          <cell r="AN1449">
            <v>2729</v>
          </cell>
          <cell r="AO1449">
            <v>2021</v>
          </cell>
          <cell r="AP1449" t="str">
            <v>TECHNOLOGY WORLD GROUP SAS</v>
          </cell>
          <cell r="AQ1449" t="str">
            <v>Acta de liquidacion</v>
          </cell>
          <cell r="AU1449" t="str">
            <v>FRANCY LORENA DUEÑAS PATARROYO</v>
          </cell>
        </row>
        <row r="1450">
          <cell r="AK1450">
            <v>2773</v>
          </cell>
          <cell r="AL1450">
            <v>20226100411903</v>
          </cell>
          <cell r="AM1450">
            <v>44840</v>
          </cell>
          <cell r="AN1450">
            <v>2773</v>
          </cell>
          <cell r="AO1450">
            <v>2021</v>
          </cell>
          <cell r="AP1450" t="str">
            <v>EBRATT &amp; ARENAS SAS</v>
          </cell>
          <cell r="AQ1450" t="str">
            <v>Acta de liquidacion</v>
          </cell>
        </row>
        <row r="1451">
          <cell r="AK1451">
            <v>0</v>
          </cell>
          <cell r="AL1451">
            <v>20225000213231</v>
          </cell>
          <cell r="AM1451">
            <v>44840</v>
          </cell>
          <cell r="AP1451" t="str">
            <v>ELIZABETH CRIOLLO</v>
          </cell>
          <cell r="AQ1451" t="str">
            <v>Designacion de supervisor contratos 2022</v>
          </cell>
          <cell r="AU1451" t="str">
            <v>DIEGO ROLDAN</v>
          </cell>
        </row>
        <row r="1452">
          <cell r="AK1452">
            <v>2563</v>
          </cell>
          <cell r="AL1452">
            <v>20223500415083</v>
          </cell>
          <cell r="AM1452">
            <v>44840</v>
          </cell>
          <cell r="AN1452">
            <v>2563</v>
          </cell>
          <cell r="AO1452">
            <v>2021</v>
          </cell>
          <cell r="AP1452" t="str">
            <v>ISOLUCIÓN SISTEMAS INTEGRADOS DE GESTIÓN S.A</v>
          </cell>
          <cell r="AQ1452" t="str">
            <v>Acta de liquidacion</v>
          </cell>
        </row>
        <row r="1453">
          <cell r="AK1453">
            <v>2562</v>
          </cell>
          <cell r="AL1453">
            <v>20225200412353</v>
          </cell>
          <cell r="AM1453">
            <v>44840</v>
          </cell>
          <cell r="AN1453">
            <v>2562</v>
          </cell>
          <cell r="AO1453">
            <v>2022</v>
          </cell>
          <cell r="AP1453" t="str">
            <v>SEBASTIAN MARIN BASALLO</v>
          </cell>
          <cell r="AQ1453" t="str">
            <v>Ajustar nueva fecha de terminacion</v>
          </cell>
          <cell r="AU1453" t="str">
            <v>DIEGO ROLDAN</v>
          </cell>
        </row>
        <row r="1454">
          <cell r="AK1454">
            <v>0</v>
          </cell>
          <cell r="AM1454">
            <v>44840</v>
          </cell>
        </row>
        <row r="1455">
          <cell r="AK1455">
            <v>0</v>
          </cell>
          <cell r="AM1455">
            <v>44840</v>
          </cell>
        </row>
        <row r="1456">
          <cell r="AK1456">
            <v>0</v>
          </cell>
          <cell r="AM1456">
            <v>44840</v>
          </cell>
        </row>
        <row r="1457">
          <cell r="AK1457">
            <v>0</v>
          </cell>
        </row>
        <row r="1458">
          <cell r="AK1458">
            <v>0</v>
          </cell>
        </row>
        <row r="1459">
          <cell r="AK1459">
            <v>0</v>
          </cell>
        </row>
        <row r="1460">
          <cell r="AK1460">
            <v>0</v>
          </cell>
        </row>
        <row r="1461">
          <cell r="AK1461">
            <v>0</v>
          </cell>
        </row>
        <row r="1462">
          <cell r="AK1462">
            <v>0</v>
          </cell>
        </row>
        <row r="1463">
          <cell r="AK1463">
            <v>0</v>
          </cell>
        </row>
        <row r="1464">
          <cell r="AK1464">
            <v>0</v>
          </cell>
        </row>
        <row r="1465">
          <cell r="AK1465">
            <v>0</v>
          </cell>
        </row>
        <row r="1466">
          <cell r="AK1466">
            <v>0</v>
          </cell>
        </row>
        <row r="1467">
          <cell r="AK1467">
            <v>0</v>
          </cell>
        </row>
        <row r="1468">
          <cell r="AK1468">
            <v>0</v>
          </cell>
        </row>
        <row r="1469">
          <cell r="AK1469">
            <v>0</v>
          </cell>
        </row>
        <row r="1470">
          <cell r="AK1470">
            <v>0</v>
          </cell>
        </row>
        <row r="1471">
          <cell r="AK1471">
            <v>0</v>
          </cell>
        </row>
        <row r="1472">
          <cell r="AK1472">
            <v>0</v>
          </cell>
        </row>
        <row r="1473">
          <cell r="AK1473">
            <v>0</v>
          </cell>
        </row>
        <row r="1474">
          <cell r="AK1474">
            <v>0</v>
          </cell>
        </row>
        <row r="1475">
          <cell r="AK1475">
            <v>0</v>
          </cell>
        </row>
        <row r="1476">
          <cell r="AK1476">
            <v>0</v>
          </cell>
        </row>
        <row r="1477">
          <cell r="AK1477">
            <v>0</v>
          </cell>
        </row>
        <row r="1478">
          <cell r="AK1478">
            <v>0</v>
          </cell>
        </row>
        <row r="1479">
          <cell r="AK1479">
            <v>0</v>
          </cell>
        </row>
        <row r="1480">
          <cell r="AK1480">
            <v>0</v>
          </cell>
        </row>
        <row r="1481">
          <cell r="AK1481">
            <v>0</v>
          </cell>
        </row>
        <row r="1482">
          <cell r="AK1482">
            <v>0</v>
          </cell>
        </row>
        <row r="1483">
          <cell r="AK1483">
            <v>0</v>
          </cell>
        </row>
        <row r="1484">
          <cell r="AK1484">
            <v>0</v>
          </cell>
        </row>
        <row r="1485">
          <cell r="AK1485">
            <v>0</v>
          </cell>
        </row>
        <row r="1486">
          <cell r="AK1486">
            <v>0</v>
          </cell>
        </row>
        <row r="1487">
          <cell r="AK1487">
            <v>0</v>
          </cell>
        </row>
        <row r="1488">
          <cell r="AK1488">
            <v>0</v>
          </cell>
        </row>
        <row r="1489">
          <cell r="AK1489">
            <v>0</v>
          </cell>
        </row>
        <row r="1490">
          <cell r="AK1490">
            <v>0</v>
          </cell>
        </row>
        <row r="1491">
          <cell r="AK1491">
            <v>0</v>
          </cell>
        </row>
        <row r="1492">
          <cell r="AK1492">
            <v>0</v>
          </cell>
        </row>
        <row r="1493">
          <cell r="AK1493">
            <v>0</v>
          </cell>
        </row>
        <row r="1494">
          <cell r="AK1494">
            <v>0</v>
          </cell>
        </row>
        <row r="1495">
          <cell r="AK1495">
            <v>0</v>
          </cell>
        </row>
        <row r="1496">
          <cell r="AK1496">
            <v>0</v>
          </cell>
        </row>
        <row r="1497">
          <cell r="AK1497">
            <v>0</v>
          </cell>
        </row>
        <row r="1498">
          <cell r="AK1498">
            <v>0</v>
          </cell>
        </row>
        <row r="1499">
          <cell r="AK1499">
            <v>0</v>
          </cell>
        </row>
        <row r="1500">
          <cell r="AK1500">
            <v>0</v>
          </cell>
        </row>
        <row r="1501">
          <cell r="AK1501">
            <v>0</v>
          </cell>
        </row>
        <row r="1502">
          <cell r="AK1502">
            <v>0</v>
          </cell>
        </row>
        <row r="1503">
          <cell r="AK1503">
            <v>0</v>
          </cell>
        </row>
        <row r="1504">
          <cell r="AK1504">
            <v>0</v>
          </cell>
        </row>
        <row r="1505">
          <cell r="AK1505">
            <v>0</v>
          </cell>
        </row>
        <row r="1506">
          <cell r="AK1506">
            <v>0</v>
          </cell>
        </row>
        <row r="1507">
          <cell r="AK1507">
            <v>0</v>
          </cell>
        </row>
        <row r="1508">
          <cell r="AK1508">
            <v>0</v>
          </cell>
        </row>
        <row r="1509">
          <cell r="AK1509">
            <v>0</v>
          </cell>
        </row>
        <row r="1510">
          <cell r="AK1510">
            <v>0</v>
          </cell>
        </row>
        <row r="1511">
          <cell r="AK1511">
            <v>0</v>
          </cell>
        </row>
        <row r="1512">
          <cell r="AK1512">
            <v>0</v>
          </cell>
        </row>
        <row r="1513">
          <cell r="AK1513">
            <v>0</v>
          </cell>
        </row>
        <row r="1514">
          <cell r="AK1514">
            <v>0</v>
          </cell>
        </row>
        <row r="1515">
          <cell r="AK1515">
            <v>0</v>
          </cell>
        </row>
        <row r="1516">
          <cell r="AK1516">
            <v>0</v>
          </cell>
        </row>
        <row r="1517">
          <cell r="AK1517">
            <v>0</v>
          </cell>
        </row>
        <row r="1518">
          <cell r="AK1518">
            <v>0</v>
          </cell>
        </row>
        <row r="1519">
          <cell r="AK1519">
            <v>0</v>
          </cell>
        </row>
        <row r="1520">
          <cell r="AK1520">
            <v>0</v>
          </cell>
        </row>
        <row r="1521">
          <cell r="AK1521">
            <v>0</v>
          </cell>
        </row>
        <row r="1522">
          <cell r="AK1522">
            <v>0</v>
          </cell>
        </row>
        <row r="1523">
          <cell r="AK1523">
            <v>0</v>
          </cell>
        </row>
        <row r="1524">
          <cell r="AK1524">
            <v>0</v>
          </cell>
        </row>
        <row r="1525">
          <cell r="AK1525">
            <v>0</v>
          </cell>
        </row>
        <row r="1526">
          <cell r="AK1526">
            <v>0</v>
          </cell>
        </row>
        <row r="1527">
          <cell r="AK1527">
            <v>0</v>
          </cell>
        </row>
        <row r="1528">
          <cell r="AK1528">
            <v>0</v>
          </cell>
        </row>
        <row r="1529">
          <cell r="AK1529">
            <v>0</v>
          </cell>
        </row>
        <row r="1530">
          <cell r="AK1530">
            <v>0</v>
          </cell>
        </row>
        <row r="1531">
          <cell r="AK1531">
            <v>0</v>
          </cell>
        </row>
        <row r="1532">
          <cell r="AK1532">
            <v>0</v>
          </cell>
        </row>
        <row r="1533">
          <cell r="AK1533">
            <v>0</v>
          </cell>
        </row>
        <row r="1534">
          <cell r="AK1534">
            <v>0</v>
          </cell>
        </row>
        <row r="1535">
          <cell r="AK1535">
            <v>0</v>
          </cell>
        </row>
        <row r="1536">
          <cell r="AK1536">
            <v>0</v>
          </cell>
        </row>
        <row r="1537">
          <cell r="AK1537">
            <v>0</v>
          </cell>
        </row>
        <row r="1538">
          <cell r="AK1538">
            <v>0</v>
          </cell>
        </row>
        <row r="1539">
          <cell r="AK1539">
            <v>0</v>
          </cell>
        </row>
        <row r="1540">
          <cell r="AK1540">
            <v>0</v>
          </cell>
        </row>
        <row r="1541">
          <cell r="AK1541">
            <v>0</v>
          </cell>
        </row>
        <row r="1542">
          <cell r="AK1542">
            <v>0</v>
          </cell>
        </row>
        <row r="1543">
          <cell r="AK1543">
            <v>0</v>
          </cell>
        </row>
        <row r="1544">
          <cell r="AK1544">
            <v>0</v>
          </cell>
        </row>
        <row r="1545">
          <cell r="AK1545">
            <v>0</v>
          </cell>
        </row>
        <row r="1546">
          <cell r="AK1546">
            <v>0</v>
          </cell>
        </row>
        <row r="1547">
          <cell r="AK1547">
            <v>0</v>
          </cell>
        </row>
        <row r="1548">
          <cell r="AK1548">
            <v>0</v>
          </cell>
        </row>
        <row r="1549">
          <cell r="AK1549">
            <v>0</v>
          </cell>
        </row>
        <row r="1550">
          <cell r="AK1550">
            <v>0</v>
          </cell>
        </row>
        <row r="1551">
          <cell r="AK1551">
            <v>0</v>
          </cell>
        </row>
        <row r="1552">
          <cell r="AK1552">
            <v>0</v>
          </cell>
        </row>
        <row r="1553">
          <cell r="AK1553">
            <v>0</v>
          </cell>
        </row>
        <row r="1554">
          <cell r="AK1554">
            <v>0</v>
          </cell>
        </row>
        <row r="1555">
          <cell r="AK1555">
            <v>0</v>
          </cell>
        </row>
        <row r="1556">
          <cell r="AK1556">
            <v>0</v>
          </cell>
        </row>
        <row r="1557">
          <cell r="AK1557">
            <v>0</v>
          </cell>
        </row>
        <row r="1558">
          <cell r="AK1558">
            <v>0</v>
          </cell>
        </row>
        <row r="1559">
          <cell r="AK1559">
            <v>0</v>
          </cell>
        </row>
        <row r="1560">
          <cell r="AK1560">
            <v>0</v>
          </cell>
        </row>
        <row r="1561">
          <cell r="AK1561">
            <v>0</v>
          </cell>
        </row>
        <row r="1562">
          <cell r="AK1562">
            <v>0</v>
          </cell>
        </row>
        <row r="1563">
          <cell r="AK1563">
            <v>0</v>
          </cell>
        </row>
        <row r="1564">
          <cell r="AK1564">
            <v>0</v>
          </cell>
        </row>
        <row r="1565">
          <cell r="AK1565">
            <v>0</v>
          </cell>
        </row>
        <row r="1566">
          <cell r="AK1566">
            <v>0</v>
          </cell>
        </row>
        <row r="1567">
          <cell r="AK1567">
            <v>0</v>
          </cell>
        </row>
        <row r="1568">
          <cell r="AK1568">
            <v>0</v>
          </cell>
        </row>
        <row r="1569">
          <cell r="AK1569">
            <v>0</v>
          </cell>
        </row>
        <row r="1570">
          <cell r="AK1570">
            <v>0</v>
          </cell>
        </row>
        <row r="1571">
          <cell r="AK1571">
            <v>0</v>
          </cell>
        </row>
        <row r="1572">
          <cell r="AK1572">
            <v>0</v>
          </cell>
        </row>
        <row r="1573">
          <cell r="AK1573">
            <v>0</v>
          </cell>
        </row>
        <row r="1574">
          <cell r="AK1574">
            <v>0</v>
          </cell>
        </row>
        <row r="1575">
          <cell r="AK1575">
            <v>0</v>
          </cell>
        </row>
        <row r="1576">
          <cell r="AK1576">
            <v>0</v>
          </cell>
        </row>
        <row r="1577">
          <cell r="AK1577">
            <v>0</v>
          </cell>
        </row>
        <row r="1578">
          <cell r="AK1578">
            <v>0</v>
          </cell>
        </row>
        <row r="1579">
          <cell r="AK1579">
            <v>0</v>
          </cell>
        </row>
        <row r="1580">
          <cell r="AK1580">
            <v>0</v>
          </cell>
        </row>
        <row r="1581">
          <cell r="AK1581">
            <v>0</v>
          </cell>
        </row>
        <row r="1582">
          <cell r="AK1582">
            <v>0</v>
          </cell>
        </row>
        <row r="1583">
          <cell r="AK1583">
            <v>0</v>
          </cell>
        </row>
        <row r="1584">
          <cell r="AK1584">
            <v>0</v>
          </cell>
        </row>
        <row r="1585">
          <cell r="AK1585">
            <v>0</v>
          </cell>
        </row>
        <row r="1586">
          <cell r="AK1586">
            <v>0</v>
          </cell>
        </row>
        <row r="1587">
          <cell r="AK1587">
            <v>0</v>
          </cell>
        </row>
        <row r="1588">
          <cell r="AK1588">
            <v>0</v>
          </cell>
        </row>
        <row r="1589">
          <cell r="AK1589">
            <v>0</v>
          </cell>
        </row>
        <row r="1590">
          <cell r="AK1590">
            <v>0</v>
          </cell>
        </row>
        <row r="1591">
          <cell r="AK1591">
            <v>0</v>
          </cell>
        </row>
        <row r="1592">
          <cell r="AK1592">
            <v>0</v>
          </cell>
        </row>
        <row r="1593">
          <cell r="AK1593">
            <v>0</v>
          </cell>
        </row>
        <row r="1594">
          <cell r="AK1594">
            <v>0</v>
          </cell>
        </row>
        <row r="1595">
          <cell r="AK1595">
            <v>0</v>
          </cell>
        </row>
        <row r="1596">
          <cell r="AK1596">
            <v>0</v>
          </cell>
        </row>
        <row r="1597">
          <cell r="AK1597">
            <v>0</v>
          </cell>
        </row>
        <row r="1598">
          <cell r="AK1598">
            <v>0</v>
          </cell>
        </row>
        <row r="1599">
          <cell r="AK1599">
            <v>0</v>
          </cell>
        </row>
        <row r="1600">
          <cell r="AK1600">
            <v>0</v>
          </cell>
        </row>
        <row r="1601">
          <cell r="AK1601">
            <v>0</v>
          </cell>
        </row>
        <row r="1602">
          <cell r="AK1602">
            <v>0</v>
          </cell>
        </row>
        <row r="1603">
          <cell r="AK1603">
            <v>0</v>
          </cell>
        </row>
        <row r="1604">
          <cell r="AK1604">
            <v>0</v>
          </cell>
        </row>
        <row r="1605">
          <cell r="AK1605">
            <v>0</v>
          </cell>
        </row>
        <row r="1606">
          <cell r="AK1606">
            <v>0</v>
          </cell>
        </row>
        <row r="1607">
          <cell r="AK1607">
            <v>0</v>
          </cell>
        </row>
        <row r="1608">
          <cell r="AK1608">
            <v>0</v>
          </cell>
        </row>
        <row r="1609">
          <cell r="AK1609">
            <v>0</v>
          </cell>
        </row>
        <row r="1610">
          <cell r="AK1610">
            <v>0</v>
          </cell>
        </row>
        <row r="1611">
          <cell r="AK1611">
            <v>0</v>
          </cell>
        </row>
        <row r="1612">
          <cell r="AK1612">
            <v>0</v>
          </cell>
        </row>
        <row r="1613">
          <cell r="AK1613">
            <v>0</v>
          </cell>
        </row>
        <row r="1614">
          <cell r="AK1614">
            <v>0</v>
          </cell>
        </row>
        <row r="1615">
          <cell r="AK1615">
            <v>0</v>
          </cell>
        </row>
        <row r="1616">
          <cell r="AK1616">
            <v>0</v>
          </cell>
        </row>
        <row r="1617">
          <cell r="AK1617">
            <v>0</v>
          </cell>
        </row>
        <row r="1618">
          <cell r="AK1618">
            <v>0</v>
          </cell>
        </row>
        <row r="1619">
          <cell r="AK1619">
            <v>0</v>
          </cell>
        </row>
        <row r="1620">
          <cell r="AK1620">
            <v>0</v>
          </cell>
        </row>
        <row r="1621">
          <cell r="AK1621">
            <v>0</v>
          </cell>
        </row>
        <row r="1622">
          <cell r="AK1622">
            <v>0</v>
          </cell>
        </row>
        <row r="1623">
          <cell r="AK1623">
            <v>0</v>
          </cell>
        </row>
        <row r="1624">
          <cell r="AK1624">
            <v>0</v>
          </cell>
        </row>
        <row r="1625">
          <cell r="AK1625">
            <v>0</v>
          </cell>
        </row>
        <row r="1626">
          <cell r="AK1626">
            <v>0</v>
          </cell>
        </row>
        <row r="1627">
          <cell r="AK1627">
            <v>0</v>
          </cell>
        </row>
        <row r="1628">
          <cell r="AK1628">
            <v>0</v>
          </cell>
        </row>
        <row r="1629">
          <cell r="AK1629">
            <v>0</v>
          </cell>
        </row>
        <row r="1630">
          <cell r="AK1630">
            <v>0</v>
          </cell>
        </row>
        <row r="1631">
          <cell r="AK1631">
            <v>0</v>
          </cell>
        </row>
        <row r="1632">
          <cell r="AK1632">
            <v>0</v>
          </cell>
        </row>
        <row r="1633">
          <cell r="AK1633">
            <v>0</v>
          </cell>
        </row>
        <row r="1634">
          <cell r="AK1634">
            <v>0</v>
          </cell>
        </row>
        <row r="1635">
          <cell r="AK1635">
            <v>0</v>
          </cell>
        </row>
        <row r="1636">
          <cell r="AK1636">
            <v>0</v>
          </cell>
        </row>
        <row r="1637">
          <cell r="AK1637">
            <v>0</v>
          </cell>
        </row>
        <row r="1638">
          <cell r="AK1638">
            <v>0</v>
          </cell>
        </row>
        <row r="1639">
          <cell r="AK1639">
            <v>0</v>
          </cell>
        </row>
        <row r="1640">
          <cell r="AK1640">
            <v>0</v>
          </cell>
        </row>
        <row r="1641">
          <cell r="AK1641">
            <v>0</v>
          </cell>
        </row>
        <row r="1642">
          <cell r="AK1642">
            <v>0</v>
          </cell>
        </row>
        <row r="1643">
          <cell r="AK1643">
            <v>0</v>
          </cell>
        </row>
        <row r="1644">
          <cell r="AK1644">
            <v>0</v>
          </cell>
        </row>
        <row r="1645">
          <cell r="AK1645">
            <v>0</v>
          </cell>
        </row>
        <row r="1646">
          <cell r="AK1646">
            <v>0</v>
          </cell>
        </row>
        <row r="1647">
          <cell r="AK1647">
            <v>0</v>
          </cell>
        </row>
        <row r="1648">
          <cell r="AK1648">
            <v>0</v>
          </cell>
        </row>
        <row r="1649">
          <cell r="AK1649">
            <v>0</v>
          </cell>
        </row>
        <row r="1650">
          <cell r="AK1650">
            <v>0</v>
          </cell>
        </row>
        <row r="1651">
          <cell r="AK1651">
            <v>0</v>
          </cell>
        </row>
        <row r="1652">
          <cell r="AK1652">
            <v>0</v>
          </cell>
        </row>
        <row r="1653">
          <cell r="AK1653">
            <v>0</v>
          </cell>
        </row>
        <row r="1654">
          <cell r="AK1654">
            <v>0</v>
          </cell>
        </row>
        <row r="1655">
          <cell r="AK1655">
            <v>0</v>
          </cell>
        </row>
        <row r="1656">
          <cell r="AK1656">
            <v>0</v>
          </cell>
        </row>
        <row r="1657">
          <cell r="AK1657">
            <v>0</v>
          </cell>
        </row>
        <row r="1658">
          <cell r="AK1658">
            <v>0</v>
          </cell>
        </row>
        <row r="1659">
          <cell r="AK1659">
            <v>0</v>
          </cell>
        </row>
        <row r="1660">
          <cell r="AK1660">
            <v>0</v>
          </cell>
        </row>
        <row r="1661">
          <cell r="AK1661">
            <v>0</v>
          </cell>
        </row>
        <row r="1662">
          <cell r="AK1662">
            <v>0</v>
          </cell>
        </row>
        <row r="1663">
          <cell r="AK1663">
            <v>0</v>
          </cell>
        </row>
        <row r="1664">
          <cell r="AK1664">
            <v>0</v>
          </cell>
        </row>
        <row r="1665">
          <cell r="AK1665">
            <v>0</v>
          </cell>
        </row>
        <row r="1666">
          <cell r="AK1666">
            <v>0</v>
          </cell>
        </row>
        <row r="1667">
          <cell r="AK1667">
            <v>0</v>
          </cell>
        </row>
        <row r="1668">
          <cell r="AK1668">
            <v>0</v>
          </cell>
        </row>
        <row r="1669">
          <cell r="AK1669">
            <v>0</v>
          </cell>
        </row>
        <row r="1670">
          <cell r="AK1670">
            <v>0</v>
          </cell>
        </row>
        <row r="1671">
          <cell r="AK1671">
            <v>0</v>
          </cell>
        </row>
        <row r="1672">
          <cell r="AK1672">
            <v>0</v>
          </cell>
        </row>
        <row r="1673">
          <cell r="AK1673">
            <v>0</v>
          </cell>
        </row>
        <row r="1674">
          <cell r="AK1674">
            <v>0</v>
          </cell>
        </row>
        <row r="1675">
          <cell r="AK1675">
            <v>0</v>
          </cell>
        </row>
        <row r="1676">
          <cell r="AK1676">
            <v>0</v>
          </cell>
        </row>
        <row r="1677">
          <cell r="AK1677">
            <v>0</v>
          </cell>
        </row>
        <row r="1678">
          <cell r="AK1678">
            <v>0</v>
          </cell>
        </row>
        <row r="1679">
          <cell r="AK1679">
            <v>0</v>
          </cell>
        </row>
        <row r="1680">
          <cell r="AK1680">
            <v>0</v>
          </cell>
        </row>
        <row r="1681">
          <cell r="AK1681">
            <v>0</v>
          </cell>
        </row>
        <row r="1682">
          <cell r="AK1682">
            <v>0</v>
          </cell>
        </row>
        <row r="1683">
          <cell r="AK1683">
            <v>0</v>
          </cell>
        </row>
        <row r="1684">
          <cell r="AK1684">
            <v>0</v>
          </cell>
        </row>
        <row r="1685">
          <cell r="AK1685">
            <v>0</v>
          </cell>
        </row>
        <row r="1686">
          <cell r="AK1686">
            <v>0</v>
          </cell>
        </row>
        <row r="1687">
          <cell r="AK1687">
            <v>0</v>
          </cell>
        </row>
        <row r="1688">
          <cell r="AK1688">
            <v>0</v>
          </cell>
        </row>
        <row r="1689">
          <cell r="AK1689">
            <v>0</v>
          </cell>
        </row>
        <row r="1690">
          <cell r="AK1690">
            <v>0</v>
          </cell>
        </row>
        <row r="1691">
          <cell r="AK1691">
            <v>0</v>
          </cell>
        </row>
        <row r="1692">
          <cell r="AK1692">
            <v>0</v>
          </cell>
        </row>
        <row r="1693">
          <cell r="AK1693">
            <v>0</v>
          </cell>
        </row>
        <row r="1694">
          <cell r="AK1694">
            <v>0</v>
          </cell>
        </row>
        <row r="1695">
          <cell r="AK1695">
            <v>0</v>
          </cell>
        </row>
        <row r="1696">
          <cell r="AK1696">
            <v>0</v>
          </cell>
        </row>
        <row r="1697">
          <cell r="AK1697">
            <v>0</v>
          </cell>
        </row>
        <row r="1698">
          <cell r="AK1698">
            <v>0</v>
          </cell>
        </row>
        <row r="1699">
          <cell r="AK1699">
            <v>0</v>
          </cell>
        </row>
        <row r="1700">
          <cell r="AK1700">
            <v>0</v>
          </cell>
        </row>
        <row r="1701">
          <cell r="AK1701">
            <v>0</v>
          </cell>
        </row>
        <row r="1702">
          <cell r="AK1702">
            <v>0</v>
          </cell>
        </row>
        <row r="1703">
          <cell r="AK1703">
            <v>0</v>
          </cell>
        </row>
        <row r="1704">
          <cell r="AK1704">
            <v>0</v>
          </cell>
        </row>
        <row r="1705">
          <cell r="AK1705">
            <v>0</v>
          </cell>
        </row>
        <row r="1706">
          <cell r="AK1706">
            <v>0</v>
          </cell>
        </row>
        <row r="1707">
          <cell r="AK1707">
            <v>0</v>
          </cell>
        </row>
        <row r="1708">
          <cell r="AK1708">
            <v>0</v>
          </cell>
        </row>
        <row r="1709">
          <cell r="AK1709">
            <v>0</v>
          </cell>
        </row>
        <row r="1710">
          <cell r="AK1710">
            <v>0</v>
          </cell>
        </row>
        <row r="1711">
          <cell r="AK1711">
            <v>0</v>
          </cell>
        </row>
        <row r="1712">
          <cell r="AK1712">
            <v>0</v>
          </cell>
        </row>
        <row r="1713">
          <cell r="AK1713">
            <v>0</v>
          </cell>
        </row>
        <row r="1714">
          <cell r="AK1714">
            <v>0</v>
          </cell>
        </row>
        <row r="1715">
          <cell r="AK1715">
            <v>0</v>
          </cell>
        </row>
        <row r="1716">
          <cell r="AK1716">
            <v>0</v>
          </cell>
        </row>
        <row r="1717">
          <cell r="AK1717">
            <v>0</v>
          </cell>
        </row>
        <row r="1718">
          <cell r="AK1718">
            <v>0</v>
          </cell>
        </row>
        <row r="1719">
          <cell r="AK1719">
            <v>0</v>
          </cell>
        </row>
        <row r="1720">
          <cell r="AK1720">
            <v>0</v>
          </cell>
        </row>
        <row r="1721">
          <cell r="AK1721">
            <v>0</v>
          </cell>
        </row>
        <row r="1722">
          <cell r="AK1722">
            <v>0</v>
          </cell>
        </row>
        <row r="1723">
          <cell r="AK1723">
            <v>0</v>
          </cell>
        </row>
        <row r="1724">
          <cell r="AK1724">
            <v>0</v>
          </cell>
        </row>
        <row r="1725">
          <cell r="AK1725">
            <v>0</v>
          </cell>
        </row>
        <row r="1726">
          <cell r="AK1726">
            <v>0</v>
          </cell>
        </row>
        <row r="1727">
          <cell r="AK1727">
            <v>0</v>
          </cell>
        </row>
        <row r="1728">
          <cell r="AK1728">
            <v>0</v>
          </cell>
        </row>
        <row r="1729">
          <cell r="AK1729">
            <v>0</v>
          </cell>
        </row>
        <row r="1730">
          <cell r="AK1730">
            <v>0</v>
          </cell>
        </row>
        <row r="1731">
          <cell r="AK1731">
            <v>0</v>
          </cell>
        </row>
        <row r="1732">
          <cell r="AK1732">
            <v>0</v>
          </cell>
        </row>
        <row r="1733">
          <cell r="AK1733">
            <v>0</v>
          </cell>
        </row>
        <row r="1734">
          <cell r="AK1734">
            <v>0</v>
          </cell>
        </row>
        <row r="1735">
          <cell r="AK1735">
            <v>0</v>
          </cell>
        </row>
        <row r="1736">
          <cell r="AK1736">
            <v>0</v>
          </cell>
        </row>
        <row r="1737">
          <cell r="AK1737">
            <v>0</v>
          </cell>
        </row>
        <row r="1738">
          <cell r="AK1738">
            <v>0</v>
          </cell>
        </row>
        <row r="1739">
          <cell r="AK1739">
            <v>0</v>
          </cell>
        </row>
        <row r="1740">
          <cell r="AK1740">
            <v>0</v>
          </cell>
        </row>
        <row r="1741">
          <cell r="AK1741">
            <v>0</v>
          </cell>
        </row>
        <row r="1742">
          <cell r="AK1742">
            <v>0</v>
          </cell>
        </row>
        <row r="1743">
          <cell r="AK1743">
            <v>0</v>
          </cell>
        </row>
        <row r="1744">
          <cell r="AK1744">
            <v>0</v>
          </cell>
        </row>
        <row r="1745">
          <cell r="AK1745">
            <v>0</v>
          </cell>
        </row>
        <row r="1746">
          <cell r="AK1746">
            <v>0</v>
          </cell>
        </row>
        <row r="1747">
          <cell r="AK1747">
            <v>0</v>
          </cell>
        </row>
        <row r="1748">
          <cell r="AK1748">
            <v>0</v>
          </cell>
        </row>
        <row r="1749">
          <cell r="AK1749">
            <v>0</v>
          </cell>
        </row>
        <row r="1750">
          <cell r="AK1750">
            <v>0</v>
          </cell>
        </row>
        <row r="1751">
          <cell r="AK1751">
            <v>0</v>
          </cell>
        </row>
        <row r="1752">
          <cell r="AK1752">
            <v>0</v>
          </cell>
        </row>
        <row r="1753">
          <cell r="AK1753">
            <v>0</v>
          </cell>
        </row>
        <row r="1754">
          <cell r="AK1754">
            <v>0</v>
          </cell>
        </row>
      </sheetData>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mmunity.secop.gov.co/Public/Tendering/OpportunityDetail/Index?noticeUID=CO1.NTC.3536711&amp;isFromPublicArea=True&amp;isModal=true&amp;asPopupView=true" TargetMode="External"/><Relationship Id="rId2" Type="http://schemas.openxmlformats.org/officeDocument/2006/relationships/hyperlink" Target="https://community.secop.gov.co/Public/Tendering/OpportunityDetail/Index?noticeUID=CO1.NTC.3629125&amp;isFromPublicArea=True&amp;isModal=true&amp;asPopupView=true" TargetMode="External"/><Relationship Id="rId1" Type="http://schemas.openxmlformats.org/officeDocument/2006/relationships/hyperlink" Target="https://community.secop.gov.co/Public/Tendering/OpportunityDetail/Index?noticeUID=CO1.NTC.3528376&amp;isFromPublicArea=True&amp;isModal=true&amp;asPopupView=true" TargetMode="External"/><Relationship Id="rId5" Type="http://schemas.openxmlformats.org/officeDocument/2006/relationships/hyperlink" Target="https://community.secop.gov.co/Public/Tendering/OpportunityDetail/Index?noticeUID=CO1.NTC.3333161&amp;isFromPublicArea=True&amp;isModal=true&amp;asPopupView=true" TargetMode="External"/><Relationship Id="rId4" Type="http://schemas.openxmlformats.org/officeDocument/2006/relationships/hyperlink" Target="https://community.secop.gov.co/Public/Tendering/OpportunityDetail/Index?noticeUID=CO1.NTC.3065325&amp;isFromPublicArea=True&amp;isModal=true&amp;asPopupView=tru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76B57-35F5-4EF6-A62E-2D5EA0FA6606}">
  <sheetPr filterMode="1"/>
  <dimension ref="A1:R3401"/>
  <sheetViews>
    <sheetView zoomScale="101" workbookViewId="0">
      <selection activeCell="J2361" sqref="J2361"/>
    </sheetView>
  </sheetViews>
  <sheetFormatPr baseColWidth="10" defaultRowHeight="15" x14ac:dyDescent="0.25"/>
  <cols>
    <col min="1" max="1" width="8.28515625" style="24" customWidth="1"/>
    <col min="2" max="2" width="11.42578125" style="24"/>
    <col min="3" max="3" width="29.7109375" bestFit="1" customWidth="1"/>
    <col min="4" max="4" width="25.28515625" customWidth="1"/>
    <col min="5" max="5" width="14.28515625" bestFit="1" customWidth="1"/>
    <col min="6" max="6" width="20.85546875" customWidth="1"/>
    <col min="7" max="7" width="53.28515625" customWidth="1"/>
    <col min="8" max="8" width="12.42578125" bestFit="1" customWidth="1"/>
    <col min="9" max="9" width="56.28515625" customWidth="1"/>
    <col min="10" max="10" width="19" style="12" bestFit="1" customWidth="1"/>
    <col min="11" max="11" width="11.42578125" style="24"/>
    <col min="12" max="12" width="11.5703125" customWidth="1"/>
    <col min="13" max="13" width="17.28515625" customWidth="1"/>
    <col min="14" max="14" width="14.5703125" style="11" customWidth="1"/>
    <col min="15" max="15" width="11.42578125" style="24"/>
    <col min="16" max="17" width="14.5703125" customWidth="1"/>
  </cols>
  <sheetData>
    <row r="1" spans="1:18" s="24" customFormat="1" ht="15.75" thickTop="1" x14ac:dyDescent="0.25">
      <c r="A1" s="23" t="s">
        <v>8584</v>
      </c>
      <c r="B1" s="20" t="s">
        <v>531</v>
      </c>
      <c r="C1" s="21" t="s">
        <v>532</v>
      </c>
      <c r="D1" s="21" t="s">
        <v>561</v>
      </c>
      <c r="E1" s="21" t="s">
        <v>8564</v>
      </c>
      <c r="F1" s="21" t="s">
        <v>560</v>
      </c>
      <c r="G1" s="21" t="s">
        <v>533</v>
      </c>
      <c r="H1" s="21" t="s">
        <v>562</v>
      </c>
      <c r="I1" s="21" t="s">
        <v>534</v>
      </c>
      <c r="J1" s="50" t="s">
        <v>535</v>
      </c>
      <c r="K1" s="21" t="s">
        <v>536</v>
      </c>
      <c r="L1" s="21" t="s">
        <v>563</v>
      </c>
      <c r="M1" s="21" t="s">
        <v>537</v>
      </c>
      <c r="N1" s="22" t="s">
        <v>538</v>
      </c>
      <c r="O1" s="21" t="s">
        <v>539</v>
      </c>
      <c r="P1" s="23" t="s">
        <v>540</v>
      </c>
      <c r="Q1" s="23" t="s">
        <v>8585</v>
      </c>
    </row>
    <row r="2" spans="1:18" hidden="1" x14ac:dyDescent="0.25">
      <c r="A2" s="82">
        <v>1</v>
      </c>
      <c r="B2" s="25">
        <v>2</v>
      </c>
      <c r="C2" s="26" t="s">
        <v>577</v>
      </c>
      <c r="D2" s="26" t="s">
        <v>443</v>
      </c>
      <c r="E2" s="26" t="s">
        <v>2886</v>
      </c>
      <c r="F2" s="26" t="s">
        <v>447</v>
      </c>
      <c r="G2" s="26" t="s">
        <v>270</v>
      </c>
      <c r="H2" s="26">
        <v>53891439</v>
      </c>
      <c r="I2" s="26" t="s">
        <v>2629</v>
      </c>
      <c r="J2" s="27">
        <v>30900000</v>
      </c>
      <c r="K2" s="28" t="s">
        <v>2872</v>
      </c>
      <c r="L2" s="27" t="s">
        <v>564</v>
      </c>
      <c r="M2" s="27">
        <v>3090000</v>
      </c>
      <c r="N2" s="29">
        <v>44579</v>
      </c>
      <c r="O2" s="30" t="s">
        <v>444</v>
      </c>
      <c r="P2" s="31" t="s">
        <v>445</v>
      </c>
      <c r="Q2" s="31" t="s">
        <v>8587</v>
      </c>
      <c r="R2" t="s">
        <v>8586</v>
      </c>
    </row>
    <row r="3" spans="1:18" hidden="1" x14ac:dyDescent="0.25">
      <c r="A3" s="82">
        <v>2</v>
      </c>
      <c r="B3" s="25">
        <v>3</v>
      </c>
      <c r="C3" s="26" t="s">
        <v>578</v>
      </c>
      <c r="D3" s="26" t="s">
        <v>443</v>
      </c>
      <c r="E3" s="26" t="s">
        <v>2886</v>
      </c>
      <c r="F3" s="26" t="s">
        <v>447</v>
      </c>
      <c r="G3" s="26" t="s">
        <v>342</v>
      </c>
      <c r="H3" s="26">
        <v>1016089909</v>
      </c>
      <c r="I3" s="26" t="s">
        <v>2629</v>
      </c>
      <c r="J3" s="27">
        <v>30900000</v>
      </c>
      <c r="K3" s="28" t="s">
        <v>2872</v>
      </c>
      <c r="L3" s="27" t="s">
        <v>564</v>
      </c>
      <c r="M3" s="27">
        <v>3090000</v>
      </c>
      <c r="N3" s="29">
        <v>44578</v>
      </c>
      <c r="O3" s="30" t="s">
        <v>444</v>
      </c>
      <c r="P3" s="31" t="s">
        <v>445</v>
      </c>
      <c r="Q3" s="31" t="s">
        <v>8587</v>
      </c>
      <c r="R3" t="s">
        <v>8586</v>
      </c>
    </row>
    <row r="4" spans="1:18" hidden="1" x14ac:dyDescent="0.25">
      <c r="A4" s="82">
        <v>3</v>
      </c>
      <c r="B4" s="25">
        <v>4</v>
      </c>
      <c r="C4" s="26" t="s">
        <v>579</v>
      </c>
      <c r="D4" s="26" t="s">
        <v>443</v>
      </c>
      <c r="E4" s="26" t="s">
        <v>2886</v>
      </c>
      <c r="F4" s="26" t="s">
        <v>447</v>
      </c>
      <c r="G4" s="26" t="s">
        <v>297</v>
      </c>
      <c r="H4" s="26">
        <v>1015429992</v>
      </c>
      <c r="I4" s="26" t="s">
        <v>2630</v>
      </c>
      <c r="J4" s="27">
        <v>30900000</v>
      </c>
      <c r="K4" s="28" t="s">
        <v>2872</v>
      </c>
      <c r="L4" s="27" t="s">
        <v>564</v>
      </c>
      <c r="M4" s="27">
        <v>3090000</v>
      </c>
      <c r="N4" s="29">
        <v>44579</v>
      </c>
      <c r="O4" s="30" t="s">
        <v>444</v>
      </c>
      <c r="P4" s="31" t="s">
        <v>445</v>
      </c>
      <c r="Q4" s="31" t="s">
        <v>8587</v>
      </c>
      <c r="R4" t="s">
        <v>8586</v>
      </c>
    </row>
    <row r="5" spans="1:18" hidden="1" x14ac:dyDescent="0.25">
      <c r="A5" s="82">
        <v>4</v>
      </c>
      <c r="B5" s="25">
        <v>5</v>
      </c>
      <c r="C5" s="26" t="s">
        <v>580</v>
      </c>
      <c r="D5" s="26" t="s">
        <v>443</v>
      </c>
      <c r="E5" s="26" t="s">
        <v>2886</v>
      </c>
      <c r="F5" s="26" t="s">
        <v>447</v>
      </c>
      <c r="G5" s="26" t="s">
        <v>556</v>
      </c>
      <c r="H5" s="26">
        <v>80170276</v>
      </c>
      <c r="I5" s="26" t="s">
        <v>2629</v>
      </c>
      <c r="J5" s="27">
        <v>30900000</v>
      </c>
      <c r="K5" s="28" t="s">
        <v>2872</v>
      </c>
      <c r="L5" s="27" t="s">
        <v>564</v>
      </c>
      <c r="M5" s="27">
        <v>3090000</v>
      </c>
      <c r="N5" s="29">
        <v>44583</v>
      </c>
      <c r="O5" s="30" t="s">
        <v>444</v>
      </c>
      <c r="P5" s="31" t="s">
        <v>492</v>
      </c>
      <c r="Q5" s="31" t="s">
        <v>8587</v>
      </c>
      <c r="R5" t="s">
        <v>8586</v>
      </c>
    </row>
    <row r="6" spans="1:18" hidden="1" x14ac:dyDescent="0.25">
      <c r="A6" s="82">
        <v>5</v>
      </c>
      <c r="B6" s="25">
        <v>6</v>
      </c>
      <c r="C6" s="26" t="s">
        <v>581</v>
      </c>
      <c r="D6" s="26" t="s">
        <v>443</v>
      </c>
      <c r="E6" s="26" t="s">
        <v>2886</v>
      </c>
      <c r="F6" s="26" t="s">
        <v>447</v>
      </c>
      <c r="G6" s="26" t="s">
        <v>265</v>
      </c>
      <c r="H6" s="26">
        <v>12549645</v>
      </c>
      <c r="I6" s="26" t="s">
        <v>2629</v>
      </c>
      <c r="J6" s="27">
        <v>30900000</v>
      </c>
      <c r="K6" s="28" t="s">
        <v>2872</v>
      </c>
      <c r="L6" s="27" t="s">
        <v>564</v>
      </c>
      <c r="M6" s="27">
        <v>3090000</v>
      </c>
      <c r="N6" s="29">
        <v>44584</v>
      </c>
      <c r="O6" s="30" t="s">
        <v>444</v>
      </c>
      <c r="P6" s="31" t="s">
        <v>445</v>
      </c>
      <c r="Q6" s="31" t="s">
        <v>8587</v>
      </c>
      <c r="R6" t="s">
        <v>8586</v>
      </c>
    </row>
    <row r="7" spans="1:18" hidden="1" x14ac:dyDescent="0.25">
      <c r="A7" s="82">
        <v>6</v>
      </c>
      <c r="B7" s="25">
        <v>7</v>
      </c>
      <c r="C7" s="26" t="s">
        <v>582</v>
      </c>
      <c r="D7" s="26" t="s">
        <v>443</v>
      </c>
      <c r="E7" s="26" t="s">
        <v>2886</v>
      </c>
      <c r="F7" s="26" t="s">
        <v>447</v>
      </c>
      <c r="G7" s="26" t="s">
        <v>411</v>
      </c>
      <c r="H7" s="26">
        <v>53121765</v>
      </c>
      <c r="I7" s="26" t="s">
        <v>2596</v>
      </c>
      <c r="J7" s="27">
        <v>26955000</v>
      </c>
      <c r="K7" s="28" t="s">
        <v>2871</v>
      </c>
      <c r="L7" s="27" t="s">
        <v>564</v>
      </c>
      <c r="M7" s="27">
        <v>2450000</v>
      </c>
      <c r="N7" s="29">
        <v>44578</v>
      </c>
      <c r="O7" s="30" t="s">
        <v>449</v>
      </c>
      <c r="P7" s="31" t="s">
        <v>445</v>
      </c>
      <c r="Q7" s="31" t="s">
        <v>8588</v>
      </c>
      <c r="R7" t="s">
        <v>8586</v>
      </c>
    </row>
    <row r="8" spans="1:18" hidden="1" x14ac:dyDescent="0.25">
      <c r="A8" s="82">
        <v>7</v>
      </c>
      <c r="B8" s="25">
        <v>8</v>
      </c>
      <c r="C8" s="26" t="s">
        <v>583</v>
      </c>
      <c r="D8" s="26" t="s">
        <v>443</v>
      </c>
      <c r="E8" s="26" t="s">
        <v>2886</v>
      </c>
      <c r="F8" s="26" t="s">
        <v>447</v>
      </c>
      <c r="G8" s="26" t="s">
        <v>327</v>
      </c>
      <c r="H8" s="26">
        <v>1032410098</v>
      </c>
      <c r="I8" s="26" t="s">
        <v>2596</v>
      </c>
      <c r="J8" s="27">
        <v>26950000</v>
      </c>
      <c r="K8" s="28" t="s">
        <v>2871</v>
      </c>
      <c r="L8" s="27" t="s">
        <v>564</v>
      </c>
      <c r="M8" s="27">
        <v>2450000</v>
      </c>
      <c r="N8" s="29">
        <v>44579</v>
      </c>
      <c r="O8" s="30" t="s">
        <v>449</v>
      </c>
      <c r="P8" s="31" t="s">
        <v>445</v>
      </c>
      <c r="Q8" s="31" t="s">
        <v>8589</v>
      </c>
      <c r="R8" t="s">
        <v>8586</v>
      </c>
    </row>
    <row r="9" spans="1:18" hidden="1" x14ac:dyDescent="0.25">
      <c r="A9" s="82">
        <v>8</v>
      </c>
      <c r="B9" s="25">
        <v>9</v>
      </c>
      <c r="C9" s="26" t="s">
        <v>584</v>
      </c>
      <c r="D9" s="26" t="s">
        <v>443</v>
      </c>
      <c r="E9" s="26" t="s">
        <v>2886</v>
      </c>
      <c r="F9" s="26" t="s">
        <v>447</v>
      </c>
      <c r="G9" s="26" t="s">
        <v>1812</v>
      </c>
      <c r="H9" s="26">
        <v>1012353297</v>
      </c>
      <c r="I9" s="26" t="s">
        <v>2596</v>
      </c>
      <c r="J9" s="27">
        <v>26950000</v>
      </c>
      <c r="K9" s="28" t="s">
        <v>2871</v>
      </c>
      <c r="L9" s="27" t="s">
        <v>564</v>
      </c>
      <c r="M9" s="27">
        <v>2450000</v>
      </c>
      <c r="N9" s="29">
        <v>44579</v>
      </c>
      <c r="O9" s="30" t="s">
        <v>449</v>
      </c>
      <c r="P9" s="31" t="s">
        <v>445</v>
      </c>
      <c r="Q9" s="31" t="s">
        <v>8590</v>
      </c>
      <c r="R9" t="s">
        <v>8586</v>
      </c>
    </row>
    <row r="10" spans="1:18" hidden="1" x14ac:dyDescent="0.25">
      <c r="A10" s="82">
        <v>9</v>
      </c>
      <c r="B10" s="25">
        <v>10</v>
      </c>
      <c r="C10" s="26" t="s">
        <v>585</v>
      </c>
      <c r="D10" s="26" t="s">
        <v>443</v>
      </c>
      <c r="E10" s="26" t="s">
        <v>2886</v>
      </c>
      <c r="F10" s="26" t="s">
        <v>447</v>
      </c>
      <c r="G10" s="26" t="s">
        <v>1813</v>
      </c>
      <c r="H10" s="26">
        <v>1018441335</v>
      </c>
      <c r="I10" s="26" t="s">
        <v>2596</v>
      </c>
      <c r="J10" s="27">
        <v>26950000</v>
      </c>
      <c r="K10" s="28" t="s">
        <v>2871</v>
      </c>
      <c r="L10" s="27" t="s">
        <v>564</v>
      </c>
      <c r="M10" s="27">
        <v>2450000</v>
      </c>
      <c r="N10" s="29">
        <v>44579</v>
      </c>
      <c r="O10" s="30" t="s">
        <v>449</v>
      </c>
      <c r="P10" s="31" t="s">
        <v>445</v>
      </c>
      <c r="Q10" s="31" t="s">
        <v>8591</v>
      </c>
      <c r="R10" t="s">
        <v>8586</v>
      </c>
    </row>
    <row r="11" spans="1:18" hidden="1" x14ac:dyDescent="0.25">
      <c r="A11" s="82">
        <v>10</v>
      </c>
      <c r="B11" s="25">
        <v>11</v>
      </c>
      <c r="C11" s="26" t="s">
        <v>586</v>
      </c>
      <c r="D11" s="26" t="s">
        <v>443</v>
      </c>
      <c r="E11" s="26" t="s">
        <v>2886</v>
      </c>
      <c r="F11" s="26" t="s">
        <v>447</v>
      </c>
      <c r="G11" s="26" t="s">
        <v>413</v>
      </c>
      <c r="H11" s="26">
        <v>79996304</v>
      </c>
      <c r="I11" s="26" t="s">
        <v>2596</v>
      </c>
      <c r="J11" s="27">
        <v>26950000</v>
      </c>
      <c r="K11" s="28" t="s">
        <v>2871</v>
      </c>
      <c r="L11" s="27" t="s">
        <v>564</v>
      </c>
      <c r="M11" s="27">
        <v>2450000</v>
      </c>
      <c r="N11" s="29">
        <v>44579</v>
      </c>
      <c r="O11" s="30" t="s">
        <v>449</v>
      </c>
      <c r="P11" s="31" t="s">
        <v>445</v>
      </c>
      <c r="Q11" s="31" t="s">
        <v>8592</v>
      </c>
      <c r="R11" t="s">
        <v>8586</v>
      </c>
    </row>
    <row r="12" spans="1:18" hidden="1" x14ac:dyDescent="0.25">
      <c r="A12" s="82">
        <v>11</v>
      </c>
      <c r="B12" s="25">
        <v>12</v>
      </c>
      <c r="C12" s="26" t="s">
        <v>587</v>
      </c>
      <c r="D12" s="26" t="s">
        <v>443</v>
      </c>
      <c r="E12" s="26" t="s">
        <v>2886</v>
      </c>
      <c r="F12" s="26" t="s">
        <v>447</v>
      </c>
      <c r="G12" s="26" t="s">
        <v>483</v>
      </c>
      <c r="H12" s="26">
        <v>39797480</v>
      </c>
      <c r="I12" s="26" t="s">
        <v>2596</v>
      </c>
      <c r="J12" s="27">
        <v>26950000</v>
      </c>
      <c r="K12" s="28" t="s">
        <v>2871</v>
      </c>
      <c r="L12" s="27" t="s">
        <v>564</v>
      </c>
      <c r="M12" s="27">
        <v>2450000</v>
      </c>
      <c r="N12" s="29">
        <v>44586</v>
      </c>
      <c r="O12" s="30" t="s">
        <v>449</v>
      </c>
      <c r="P12" s="31" t="s">
        <v>445</v>
      </c>
      <c r="Q12" s="31" t="s">
        <v>8593</v>
      </c>
      <c r="R12" t="s">
        <v>8586</v>
      </c>
    </row>
    <row r="13" spans="1:18" hidden="1" x14ac:dyDescent="0.25">
      <c r="A13" s="82">
        <v>12</v>
      </c>
      <c r="B13" s="25">
        <v>13</v>
      </c>
      <c r="C13" s="26" t="s">
        <v>588</v>
      </c>
      <c r="D13" s="26" t="s">
        <v>443</v>
      </c>
      <c r="E13" s="26" t="s">
        <v>2886</v>
      </c>
      <c r="F13" s="26" t="s">
        <v>447</v>
      </c>
      <c r="G13" s="26" t="s">
        <v>1814</v>
      </c>
      <c r="H13" s="26">
        <v>1023955413</v>
      </c>
      <c r="I13" s="26" t="s">
        <v>2545</v>
      </c>
      <c r="J13" s="27">
        <v>18205000</v>
      </c>
      <c r="K13" s="28" t="s">
        <v>2871</v>
      </c>
      <c r="L13" s="27" t="s">
        <v>564</v>
      </c>
      <c r="M13" s="27">
        <v>1655000</v>
      </c>
      <c r="N13" s="29">
        <v>44578</v>
      </c>
      <c r="O13" s="30" t="s">
        <v>449</v>
      </c>
      <c r="P13" s="31" t="s">
        <v>543</v>
      </c>
      <c r="Q13" s="31" t="s">
        <v>8594</v>
      </c>
      <c r="R13" t="s">
        <v>8586</v>
      </c>
    </row>
    <row r="14" spans="1:18" hidden="1" x14ac:dyDescent="0.25">
      <c r="A14" s="82">
        <v>13</v>
      </c>
      <c r="B14" s="25">
        <v>14</v>
      </c>
      <c r="C14" s="26" t="s">
        <v>589</v>
      </c>
      <c r="D14" s="26" t="s">
        <v>443</v>
      </c>
      <c r="E14" s="26" t="s">
        <v>2886</v>
      </c>
      <c r="F14" s="26" t="s">
        <v>447</v>
      </c>
      <c r="G14" s="26" t="s">
        <v>346</v>
      </c>
      <c r="H14" s="26">
        <v>1026304356</v>
      </c>
      <c r="I14" s="26" t="s">
        <v>2548</v>
      </c>
      <c r="J14" s="27">
        <v>18205000</v>
      </c>
      <c r="K14" s="28" t="s">
        <v>2871</v>
      </c>
      <c r="L14" s="27" t="s">
        <v>564</v>
      </c>
      <c r="M14" s="27">
        <v>1655000</v>
      </c>
      <c r="N14" s="29">
        <v>44588</v>
      </c>
      <c r="O14" s="30" t="s">
        <v>449</v>
      </c>
      <c r="P14" s="31" t="s">
        <v>3478</v>
      </c>
      <c r="Q14" s="31" t="s">
        <v>8595</v>
      </c>
      <c r="R14" t="s">
        <v>8586</v>
      </c>
    </row>
    <row r="15" spans="1:18" hidden="1" x14ac:dyDescent="0.25">
      <c r="A15" s="82">
        <v>14</v>
      </c>
      <c r="B15" s="25">
        <v>15</v>
      </c>
      <c r="C15" s="26" t="s">
        <v>590</v>
      </c>
      <c r="D15" s="26" t="s">
        <v>443</v>
      </c>
      <c r="E15" s="26" t="s">
        <v>2886</v>
      </c>
      <c r="F15" s="26" t="s">
        <v>447</v>
      </c>
      <c r="G15" s="26" t="s">
        <v>462</v>
      </c>
      <c r="H15" s="26">
        <v>80190125</v>
      </c>
      <c r="I15" s="26" t="s">
        <v>2545</v>
      </c>
      <c r="J15" s="27">
        <v>18205000</v>
      </c>
      <c r="K15" s="28" t="s">
        <v>2871</v>
      </c>
      <c r="L15" s="27" t="s">
        <v>564</v>
      </c>
      <c r="M15" s="27">
        <v>1655000</v>
      </c>
      <c r="N15" s="29">
        <v>44578</v>
      </c>
      <c r="O15" s="30" t="s">
        <v>449</v>
      </c>
      <c r="P15" s="31" t="s">
        <v>445</v>
      </c>
      <c r="Q15" s="31" t="s">
        <v>8596</v>
      </c>
      <c r="R15" t="s">
        <v>8586</v>
      </c>
    </row>
    <row r="16" spans="1:18" hidden="1" x14ac:dyDescent="0.25">
      <c r="A16" s="82">
        <v>15</v>
      </c>
      <c r="B16" s="25">
        <v>16</v>
      </c>
      <c r="C16" s="26" t="s">
        <v>591</v>
      </c>
      <c r="D16" s="26" t="s">
        <v>443</v>
      </c>
      <c r="E16" s="26" t="s">
        <v>2886</v>
      </c>
      <c r="F16" s="26" t="s">
        <v>447</v>
      </c>
      <c r="G16" s="26" t="s">
        <v>463</v>
      </c>
      <c r="H16" s="26">
        <v>1015448910</v>
      </c>
      <c r="I16" s="26" t="s">
        <v>2545</v>
      </c>
      <c r="J16" s="27">
        <v>18205000</v>
      </c>
      <c r="K16" s="28" t="s">
        <v>2871</v>
      </c>
      <c r="L16" s="27" t="s">
        <v>564</v>
      </c>
      <c r="M16" s="27">
        <v>1655000</v>
      </c>
      <c r="N16" s="29">
        <v>44582</v>
      </c>
      <c r="O16" s="30" t="s">
        <v>449</v>
      </c>
      <c r="P16" s="31" t="s">
        <v>445</v>
      </c>
      <c r="Q16" s="31" t="s">
        <v>8595</v>
      </c>
      <c r="R16" t="s">
        <v>8586</v>
      </c>
    </row>
    <row r="17" spans="1:18" hidden="1" x14ac:dyDescent="0.25">
      <c r="A17" s="82">
        <v>16</v>
      </c>
      <c r="B17" s="25">
        <v>17</v>
      </c>
      <c r="C17" s="26" t="s">
        <v>592</v>
      </c>
      <c r="D17" s="26" t="s">
        <v>443</v>
      </c>
      <c r="E17" s="26" t="s">
        <v>2886</v>
      </c>
      <c r="F17" s="26" t="s">
        <v>447</v>
      </c>
      <c r="G17" s="26" t="s">
        <v>1815</v>
      </c>
      <c r="H17" s="26">
        <v>1030640309</v>
      </c>
      <c r="I17" s="26" t="s">
        <v>2545</v>
      </c>
      <c r="J17" s="27">
        <v>18205000</v>
      </c>
      <c r="K17" s="28" t="s">
        <v>2871</v>
      </c>
      <c r="L17" s="27" t="s">
        <v>564</v>
      </c>
      <c r="M17" s="27">
        <v>1655000</v>
      </c>
      <c r="N17" s="29">
        <v>44582</v>
      </c>
      <c r="O17" s="30" t="s">
        <v>449</v>
      </c>
      <c r="P17" s="31" t="s">
        <v>445</v>
      </c>
      <c r="Q17" s="31" t="s">
        <v>8595</v>
      </c>
      <c r="R17" t="s">
        <v>8586</v>
      </c>
    </row>
    <row r="18" spans="1:18" hidden="1" x14ac:dyDescent="0.25">
      <c r="A18" s="82">
        <v>17</v>
      </c>
      <c r="B18" s="25">
        <v>18</v>
      </c>
      <c r="C18" s="26" t="s">
        <v>593</v>
      </c>
      <c r="D18" s="26" t="s">
        <v>443</v>
      </c>
      <c r="E18" s="26" t="s">
        <v>2886</v>
      </c>
      <c r="F18" s="26" t="s">
        <v>447</v>
      </c>
      <c r="G18" s="26" t="s">
        <v>1816</v>
      </c>
      <c r="H18" s="26">
        <v>52478543</v>
      </c>
      <c r="I18" s="26" t="s">
        <v>2545</v>
      </c>
      <c r="J18" s="27">
        <v>18205000</v>
      </c>
      <c r="K18" s="28" t="s">
        <v>2871</v>
      </c>
      <c r="L18" s="27" t="s">
        <v>564</v>
      </c>
      <c r="M18" s="27">
        <v>1655000</v>
      </c>
      <c r="N18" s="29">
        <v>44578</v>
      </c>
      <c r="O18" s="30" t="s">
        <v>449</v>
      </c>
      <c r="P18" s="31" t="s">
        <v>445</v>
      </c>
      <c r="Q18" s="31" t="s">
        <v>8597</v>
      </c>
      <c r="R18" t="s">
        <v>8586</v>
      </c>
    </row>
    <row r="19" spans="1:18" hidden="1" x14ac:dyDescent="0.25">
      <c r="A19" s="82">
        <v>18</v>
      </c>
      <c r="B19" s="25">
        <v>20</v>
      </c>
      <c r="C19" s="26" t="s">
        <v>594</v>
      </c>
      <c r="D19" s="26" t="s">
        <v>443</v>
      </c>
      <c r="E19" s="26" t="s">
        <v>2886</v>
      </c>
      <c r="F19" s="26" t="s">
        <v>447</v>
      </c>
      <c r="G19" s="26" t="s">
        <v>1817</v>
      </c>
      <c r="H19" s="26">
        <v>1010195696</v>
      </c>
      <c r="I19" s="26" t="s">
        <v>2545</v>
      </c>
      <c r="J19" s="27">
        <v>18205000</v>
      </c>
      <c r="K19" s="28" t="s">
        <v>2871</v>
      </c>
      <c r="L19" s="27" t="s">
        <v>564</v>
      </c>
      <c r="M19" s="27">
        <v>1655000</v>
      </c>
      <c r="N19" s="29">
        <v>44578</v>
      </c>
      <c r="O19" s="30" t="s">
        <v>449</v>
      </c>
      <c r="P19" s="31" t="s">
        <v>445</v>
      </c>
      <c r="Q19" s="31" t="s">
        <v>8598</v>
      </c>
      <c r="R19" t="s">
        <v>8586</v>
      </c>
    </row>
    <row r="20" spans="1:18" hidden="1" x14ac:dyDescent="0.25">
      <c r="A20" s="82">
        <v>19</v>
      </c>
      <c r="B20" s="25">
        <v>21</v>
      </c>
      <c r="C20" s="26" t="s">
        <v>595</v>
      </c>
      <c r="D20" s="26" t="s">
        <v>443</v>
      </c>
      <c r="E20" s="26" t="s">
        <v>2886</v>
      </c>
      <c r="F20" s="26" t="s">
        <v>447</v>
      </c>
      <c r="G20" s="26" t="s">
        <v>1818</v>
      </c>
      <c r="H20" s="26">
        <v>1019025544</v>
      </c>
      <c r="I20" s="26" t="s">
        <v>527</v>
      </c>
      <c r="J20" s="27">
        <v>18205000</v>
      </c>
      <c r="K20" s="28" t="s">
        <v>2871</v>
      </c>
      <c r="L20" s="27" t="s">
        <v>564</v>
      </c>
      <c r="M20" s="27">
        <v>1655000</v>
      </c>
      <c r="N20" s="29">
        <v>44585</v>
      </c>
      <c r="O20" s="30" t="s">
        <v>449</v>
      </c>
      <c r="P20" s="31" t="s">
        <v>445</v>
      </c>
      <c r="Q20" s="31" t="s">
        <v>8595</v>
      </c>
      <c r="R20" t="s">
        <v>8586</v>
      </c>
    </row>
    <row r="21" spans="1:18" hidden="1" x14ac:dyDescent="0.25">
      <c r="A21" s="82">
        <v>20</v>
      </c>
      <c r="B21" s="25">
        <v>22</v>
      </c>
      <c r="C21" s="26" t="s">
        <v>596</v>
      </c>
      <c r="D21" s="26" t="s">
        <v>443</v>
      </c>
      <c r="E21" s="26" t="s">
        <v>2886</v>
      </c>
      <c r="F21" s="26" t="s">
        <v>447</v>
      </c>
      <c r="G21" s="26" t="s">
        <v>1819</v>
      </c>
      <c r="H21" s="26">
        <v>1014193431</v>
      </c>
      <c r="I21" s="26" t="s">
        <v>2596</v>
      </c>
      <c r="J21" s="27">
        <v>26950000</v>
      </c>
      <c r="K21" s="28" t="s">
        <v>2871</v>
      </c>
      <c r="L21" s="27" t="s">
        <v>564</v>
      </c>
      <c r="M21" s="27">
        <v>2450000</v>
      </c>
      <c r="N21" s="29">
        <v>44585</v>
      </c>
      <c r="O21" s="30" t="s">
        <v>449</v>
      </c>
      <c r="P21" s="31" t="s">
        <v>445</v>
      </c>
      <c r="Q21" s="31" t="s">
        <v>8593</v>
      </c>
      <c r="R21" t="s">
        <v>8586</v>
      </c>
    </row>
    <row r="22" spans="1:18" hidden="1" x14ac:dyDescent="0.25">
      <c r="A22" s="82">
        <v>21</v>
      </c>
      <c r="B22" s="25">
        <v>23</v>
      </c>
      <c r="C22" s="26" t="s">
        <v>597</v>
      </c>
      <c r="D22" s="26" t="s">
        <v>443</v>
      </c>
      <c r="E22" s="26" t="s">
        <v>2886</v>
      </c>
      <c r="F22" s="26" t="s">
        <v>447</v>
      </c>
      <c r="G22" s="26" t="s">
        <v>1820</v>
      </c>
      <c r="H22" s="26">
        <v>80013737</v>
      </c>
      <c r="I22" s="26" t="s">
        <v>2545</v>
      </c>
      <c r="J22" s="27">
        <v>18205000</v>
      </c>
      <c r="K22" s="28" t="s">
        <v>2871</v>
      </c>
      <c r="L22" s="27" t="s">
        <v>564</v>
      </c>
      <c r="M22" s="27">
        <v>1655000</v>
      </c>
      <c r="N22" s="29">
        <v>44582</v>
      </c>
      <c r="O22" s="30" t="s">
        <v>449</v>
      </c>
      <c r="P22" s="31" t="s">
        <v>445</v>
      </c>
      <c r="Q22" s="31" t="s">
        <v>8595</v>
      </c>
      <c r="R22" t="s">
        <v>8586</v>
      </c>
    </row>
    <row r="23" spans="1:18" hidden="1" x14ac:dyDescent="0.25">
      <c r="A23" s="82">
        <v>22</v>
      </c>
      <c r="B23" s="25">
        <v>24</v>
      </c>
      <c r="C23" s="26" t="s">
        <v>598</v>
      </c>
      <c r="D23" s="26" t="s">
        <v>443</v>
      </c>
      <c r="E23" s="26" t="s">
        <v>2886</v>
      </c>
      <c r="F23" s="26" t="s">
        <v>447</v>
      </c>
      <c r="G23" s="26" t="s">
        <v>1821</v>
      </c>
      <c r="H23" s="26">
        <v>1026293805</v>
      </c>
      <c r="I23" s="26" t="s">
        <v>2554</v>
      </c>
      <c r="J23" s="27">
        <v>28589000</v>
      </c>
      <c r="K23" s="28" t="s">
        <v>2871</v>
      </c>
      <c r="L23" s="27" t="s">
        <v>564</v>
      </c>
      <c r="M23" s="27">
        <v>2599000</v>
      </c>
      <c r="N23" s="29">
        <v>44579</v>
      </c>
      <c r="O23" s="30" t="s">
        <v>444</v>
      </c>
      <c r="P23" s="31" t="s">
        <v>445</v>
      </c>
      <c r="Q23" s="31" t="s">
        <v>8599</v>
      </c>
      <c r="R23" t="s">
        <v>8586</v>
      </c>
    </row>
    <row r="24" spans="1:18" hidden="1" x14ac:dyDescent="0.25">
      <c r="A24" s="82">
        <v>23</v>
      </c>
      <c r="B24" s="25">
        <v>25</v>
      </c>
      <c r="C24" s="26" t="s">
        <v>599</v>
      </c>
      <c r="D24" s="26" t="s">
        <v>443</v>
      </c>
      <c r="E24" s="26" t="s">
        <v>2886</v>
      </c>
      <c r="F24" s="26" t="s">
        <v>447</v>
      </c>
      <c r="G24" s="26" t="s">
        <v>1822</v>
      </c>
      <c r="H24" s="26">
        <v>1022402673</v>
      </c>
      <c r="I24" s="26" t="s">
        <v>2554</v>
      </c>
      <c r="J24" s="27">
        <v>28589000</v>
      </c>
      <c r="K24" s="28" t="s">
        <v>2871</v>
      </c>
      <c r="L24" s="27" t="s">
        <v>564</v>
      </c>
      <c r="M24" s="27">
        <v>2599000</v>
      </c>
      <c r="N24" s="29">
        <v>44573</v>
      </c>
      <c r="O24" s="30" t="s">
        <v>444</v>
      </c>
      <c r="P24" s="31" t="s">
        <v>445</v>
      </c>
      <c r="Q24" s="31" t="s">
        <v>8599</v>
      </c>
      <c r="R24" t="s">
        <v>8586</v>
      </c>
    </row>
    <row r="25" spans="1:18" hidden="1" x14ac:dyDescent="0.25">
      <c r="A25" s="82">
        <v>24</v>
      </c>
      <c r="B25" s="25">
        <v>26</v>
      </c>
      <c r="C25" s="26" t="s">
        <v>600</v>
      </c>
      <c r="D25" s="26" t="s">
        <v>443</v>
      </c>
      <c r="E25" s="26" t="s">
        <v>2886</v>
      </c>
      <c r="F25" s="26" t="s">
        <v>447</v>
      </c>
      <c r="G25" s="26" t="s">
        <v>1823</v>
      </c>
      <c r="H25" s="26">
        <v>53115896</v>
      </c>
      <c r="I25" s="26" t="s">
        <v>2546</v>
      </c>
      <c r="J25" s="27">
        <v>28589000</v>
      </c>
      <c r="K25" s="28" t="s">
        <v>2871</v>
      </c>
      <c r="L25" s="27" t="s">
        <v>564</v>
      </c>
      <c r="M25" s="27">
        <v>2599000</v>
      </c>
      <c r="N25" s="29">
        <v>44574</v>
      </c>
      <c r="O25" s="30" t="s">
        <v>444</v>
      </c>
      <c r="P25" s="31" t="s">
        <v>445</v>
      </c>
      <c r="Q25" s="31" t="s">
        <v>8599</v>
      </c>
      <c r="R25" t="s">
        <v>8586</v>
      </c>
    </row>
    <row r="26" spans="1:18" hidden="1" x14ac:dyDescent="0.25">
      <c r="A26" s="82">
        <v>25</v>
      </c>
      <c r="B26" s="25">
        <v>27</v>
      </c>
      <c r="C26" s="26" t="s">
        <v>601</v>
      </c>
      <c r="D26" s="26" t="s">
        <v>443</v>
      </c>
      <c r="E26" s="26" t="s">
        <v>2886</v>
      </c>
      <c r="F26" s="26" t="s">
        <v>447</v>
      </c>
      <c r="G26" s="26" t="s">
        <v>1824</v>
      </c>
      <c r="H26" s="26">
        <v>1030586355</v>
      </c>
      <c r="I26" s="26" t="s">
        <v>2554</v>
      </c>
      <c r="J26" s="27">
        <v>28589000</v>
      </c>
      <c r="K26" s="28" t="s">
        <v>2871</v>
      </c>
      <c r="L26" s="27" t="s">
        <v>564</v>
      </c>
      <c r="M26" s="27">
        <v>2599000</v>
      </c>
      <c r="N26" s="29">
        <v>44574</v>
      </c>
      <c r="O26" s="30" t="s">
        <v>444</v>
      </c>
      <c r="P26" s="31" t="s">
        <v>445</v>
      </c>
      <c r="Q26" s="31" t="s">
        <v>8599</v>
      </c>
      <c r="R26" t="s">
        <v>8586</v>
      </c>
    </row>
    <row r="27" spans="1:18" hidden="1" x14ac:dyDescent="0.25">
      <c r="A27" s="82">
        <v>26</v>
      </c>
      <c r="B27" s="25">
        <v>28</v>
      </c>
      <c r="C27" s="26" t="s">
        <v>602</v>
      </c>
      <c r="D27" s="26" t="s">
        <v>443</v>
      </c>
      <c r="E27" s="26" t="s">
        <v>2886</v>
      </c>
      <c r="F27" s="26" t="s">
        <v>447</v>
      </c>
      <c r="G27" s="26" t="s">
        <v>1825</v>
      </c>
      <c r="H27" s="26">
        <v>52321788</v>
      </c>
      <c r="I27" s="26" t="s">
        <v>2554</v>
      </c>
      <c r="J27" s="27">
        <v>28589000</v>
      </c>
      <c r="K27" s="28" t="s">
        <v>2871</v>
      </c>
      <c r="L27" s="27" t="s">
        <v>564</v>
      </c>
      <c r="M27" s="27">
        <v>2599000</v>
      </c>
      <c r="N27" s="29">
        <v>44586</v>
      </c>
      <c r="O27" s="30" t="s">
        <v>444</v>
      </c>
      <c r="P27" s="31" t="s">
        <v>445</v>
      </c>
      <c r="Q27" s="31" t="s">
        <v>8599</v>
      </c>
      <c r="R27" t="s">
        <v>8586</v>
      </c>
    </row>
    <row r="28" spans="1:18" hidden="1" x14ac:dyDescent="0.25">
      <c r="A28" s="82">
        <v>27</v>
      </c>
      <c r="B28" s="25">
        <v>29</v>
      </c>
      <c r="C28" s="26" t="s">
        <v>603</v>
      </c>
      <c r="D28" s="26" t="s">
        <v>443</v>
      </c>
      <c r="E28" s="26" t="s">
        <v>2886</v>
      </c>
      <c r="F28" s="26" t="s">
        <v>447</v>
      </c>
      <c r="G28" s="26" t="s">
        <v>1826</v>
      </c>
      <c r="H28" s="26">
        <v>1012348768</v>
      </c>
      <c r="I28" s="26" t="s">
        <v>2554</v>
      </c>
      <c r="J28" s="27">
        <v>28589000</v>
      </c>
      <c r="K28" s="28" t="s">
        <v>2871</v>
      </c>
      <c r="L28" s="27" t="s">
        <v>564</v>
      </c>
      <c r="M28" s="27">
        <v>2599000</v>
      </c>
      <c r="N28" s="29">
        <v>44574</v>
      </c>
      <c r="O28" s="30" t="s">
        <v>444</v>
      </c>
      <c r="P28" s="31" t="s">
        <v>445</v>
      </c>
      <c r="Q28" s="31" t="s">
        <v>8599</v>
      </c>
      <c r="R28" t="s">
        <v>8586</v>
      </c>
    </row>
    <row r="29" spans="1:18" hidden="1" x14ac:dyDescent="0.25">
      <c r="A29" s="82">
        <v>28</v>
      </c>
      <c r="B29" s="25">
        <v>30</v>
      </c>
      <c r="C29" s="26" t="s">
        <v>604</v>
      </c>
      <c r="D29" s="26" t="s">
        <v>443</v>
      </c>
      <c r="E29" s="26" t="s">
        <v>2886</v>
      </c>
      <c r="F29" s="26" t="s">
        <v>447</v>
      </c>
      <c r="G29" s="26" t="s">
        <v>1827</v>
      </c>
      <c r="H29" s="26">
        <v>1007467831</v>
      </c>
      <c r="I29" s="26" t="s">
        <v>2554</v>
      </c>
      <c r="J29" s="27">
        <v>28589000</v>
      </c>
      <c r="K29" s="28" t="s">
        <v>2871</v>
      </c>
      <c r="L29" s="27" t="s">
        <v>564</v>
      </c>
      <c r="M29" s="27">
        <v>2599000</v>
      </c>
      <c r="N29" s="29">
        <v>44574</v>
      </c>
      <c r="O29" s="30" t="s">
        <v>444</v>
      </c>
      <c r="P29" s="31" t="s">
        <v>445</v>
      </c>
      <c r="Q29" s="31" t="s">
        <v>8599</v>
      </c>
      <c r="R29" t="s">
        <v>8586</v>
      </c>
    </row>
    <row r="30" spans="1:18" hidden="1" x14ac:dyDescent="0.25">
      <c r="A30" s="82">
        <v>29</v>
      </c>
      <c r="B30" s="25">
        <v>31</v>
      </c>
      <c r="C30" s="26" t="s">
        <v>605</v>
      </c>
      <c r="D30" s="26" t="s">
        <v>443</v>
      </c>
      <c r="E30" s="26" t="s">
        <v>2886</v>
      </c>
      <c r="F30" s="26" t="s">
        <v>336</v>
      </c>
      <c r="G30" s="26" t="s">
        <v>23</v>
      </c>
      <c r="H30" s="26">
        <v>1010207035</v>
      </c>
      <c r="I30" s="26" t="s">
        <v>3461</v>
      </c>
      <c r="J30" s="27">
        <v>59196000</v>
      </c>
      <c r="K30" s="28" t="s">
        <v>2873</v>
      </c>
      <c r="L30" s="27" t="s">
        <v>564</v>
      </c>
      <c r="M30" s="27">
        <v>4933000</v>
      </c>
      <c r="N30" s="29">
        <v>44572</v>
      </c>
      <c r="O30" s="30" t="s">
        <v>446</v>
      </c>
      <c r="P30" s="31" t="s">
        <v>445</v>
      </c>
      <c r="Q30" s="31" t="s">
        <v>8600</v>
      </c>
      <c r="R30" t="s">
        <v>8586</v>
      </c>
    </row>
    <row r="31" spans="1:18" hidden="1" x14ac:dyDescent="0.25">
      <c r="A31" s="82">
        <v>30</v>
      </c>
      <c r="B31" s="25">
        <v>32</v>
      </c>
      <c r="C31" s="26" t="s">
        <v>606</v>
      </c>
      <c r="D31" s="26" t="s">
        <v>443</v>
      </c>
      <c r="E31" s="26" t="s">
        <v>2886</v>
      </c>
      <c r="F31" s="26" t="s">
        <v>447</v>
      </c>
      <c r="G31" s="26" t="s">
        <v>80</v>
      </c>
      <c r="H31" s="26">
        <v>79327297</v>
      </c>
      <c r="I31" s="26" t="s">
        <v>2680</v>
      </c>
      <c r="J31" s="27">
        <v>15722500</v>
      </c>
      <c r="K31" s="28" t="s">
        <v>2877</v>
      </c>
      <c r="L31" s="27" t="s">
        <v>564</v>
      </c>
      <c r="M31" s="27">
        <v>1655000</v>
      </c>
      <c r="N31" s="29">
        <v>44577</v>
      </c>
      <c r="O31" s="30" t="s">
        <v>444</v>
      </c>
      <c r="P31" s="31" t="s">
        <v>445</v>
      </c>
      <c r="Q31" s="31" t="s">
        <v>8601</v>
      </c>
      <c r="R31" t="s">
        <v>8586</v>
      </c>
    </row>
    <row r="32" spans="1:18" hidden="1" x14ac:dyDescent="0.25">
      <c r="A32" s="82">
        <v>31</v>
      </c>
      <c r="B32" s="25">
        <v>33</v>
      </c>
      <c r="C32" s="26" t="s">
        <v>607</v>
      </c>
      <c r="D32" s="26" t="s">
        <v>443</v>
      </c>
      <c r="E32" s="26" t="s">
        <v>2886</v>
      </c>
      <c r="F32" s="26" t="s">
        <v>447</v>
      </c>
      <c r="G32" s="26" t="s">
        <v>349</v>
      </c>
      <c r="H32" s="26">
        <v>1000577407</v>
      </c>
      <c r="I32" s="26" t="s">
        <v>2548</v>
      </c>
      <c r="J32" s="27">
        <v>18205000</v>
      </c>
      <c r="K32" s="28" t="s">
        <v>2871</v>
      </c>
      <c r="L32" s="27" t="s">
        <v>564</v>
      </c>
      <c r="M32" s="27">
        <v>1655000</v>
      </c>
      <c r="N32" s="29">
        <v>44575</v>
      </c>
      <c r="O32" s="30" t="s">
        <v>449</v>
      </c>
      <c r="P32" s="31" t="s">
        <v>445</v>
      </c>
      <c r="Q32" s="31" t="s">
        <v>8602</v>
      </c>
      <c r="R32" t="s">
        <v>8586</v>
      </c>
    </row>
    <row r="33" spans="1:18" hidden="1" x14ac:dyDescent="0.25">
      <c r="A33" s="82">
        <v>32</v>
      </c>
      <c r="B33" s="25">
        <v>34</v>
      </c>
      <c r="C33" s="26" t="s">
        <v>608</v>
      </c>
      <c r="D33" s="26" t="s">
        <v>443</v>
      </c>
      <c r="E33" s="26" t="s">
        <v>2886</v>
      </c>
      <c r="F33" s="26" t="s">
        <v>447</v>
      </c>
      <c r="G33" s="26" t="s">
        <v>295</v>
      </c>
      <c r="H33" s="26">
        <v>1016047892</v>
      </c>
      <c r="I33" s="26" t="s">
        <v>2548</v>
      </c>
      <c r="J33" s="27">
        <v>18205000</v>
      </c>
      <c r="K33" s="28" t="s">
        <v>2871</v>
      </c>
      <c r="L33" s="27" t="s">
        <v>564</v>
      </c>
      <c r="M33" s="27">
        <v>1655000</v>
      </c>
      <c r="N33" s="29">
        <v>44578</v>
      </c>
      <c r="O33" s="30" t="s">
        <v>449</v>
      </c>
      <c r="P33" s="31" t="s">
        <v>445</v>
      </c>
      <c r="Q33" s="31" t="s">
        <v>8602</v>
      </c>
      <c r="R33" t="s">
        <v>8586</v>
      </c>
    </row>
    <row r="34" spans="1:18" hidden="1" x14ac:dyDescent="0.25">
      <c r="A34" s="82">
        <v>33</v>
      </c>
      <c r="B34" s="25">
        <v>35</v>
      </c>
      <c r="C34" s="26" t="s">
        <v>609</v>
      </c>
      <c r="D34" s="26" t="s">
        <v>443</v>
      </c>
      <c r="E34" s="26" t="s">
        <v>2886</v>
      </c>
      <c r="F34" s="26" t="s">
        <v>447</v>
      </c>
      <c r="G34" s="26" t="s">
        <v>1828</v>
      </c>
      <c r="H34" s="26">
        <v>1015441791</v>
      </c>
      <c r="I34" s="26" t="s">
        <v>2548</v>
      </c>
      <c r="J34" s="27">
        <v>18205000</v>
      </c>
      <c r="K34" s="28" t="s">
        <v>2871</v>
      </c>
      <c r="L34" s="27" t="s">
        <v>564</v>
      </c>
      <c r="M34" s="27">
        <v>1655000</v>
      </c>
      <c r="N34" s="29">
        <v>44578</v>
      </c>
      <c r="O34" s="30" t="s">
        <v>449</v>
      </c>
      <c r="P34" s="31" t="s">
        <v>445</v>
      </c>
      <c r="Q34" s="31" t="s">
        <v>8602</v>
      </c>
      <c r="R34" t="s">
        <v>8586</v>
      </c>
    </row>
    <row r="35" spans="1:18" hidden="1" x14ac:dyDescent="0.25">
      <c r="A35" s="82">
        <v>34</v>
      </c>
      <c r="B35" s="25">
        <v>36</v>
      </c>
      <c r="C35" s="26" t="s">
        <v>610</v>
      </c>
      <c r="D35" s="26" t="s">
        <v>443</v>
      </c>
      <c r="E35" s="26" t="s">
        <v>2886</v>
      </c>
      <c r="F35" s="26" t="s">
        <v>447</v>
      </c>
      <c r="G35" s="26" t="s">
        <v>1829</v>
      </c>
      <c r="H35" s="26">
        <v>1024487928</v>
      </c>
      <c r="I35" s="26" t="s">
        <v>530</v>
      </c>
      <c r="J35" s="27">
        <v>18208000</v>
      </c>
      <c r="K35" s="28" t="s">
        <v>2871</v>
      </c>
      <c r="L35" s="27" t="s">
        <v>564</v>
      </c>
      <c r="M35" s="27">
        <v>1655000</v>
      </c>
      <c r="N35" s="29">
        <v>44589</v>
      </c>
      <c r="O35" s="30" t="s">
        <v>449</v>
      </c>
      <c r="P35" s="31" t="s">
        <v>445</v>
      </c>
      <c r="Q35" s="31" t="s">
        <v>8603</v>
      </c>
      <c r="R35" t="s">
        <v>8586</v>
      </c>
    </row>
    <row r="36" spans="1:18" hidden="1" x14ac:dyDescent="0.25">
      <c r="A36" s="82">
        <v>35</v>
      </c>
      <c r="B36" s="25">
        <v>37</v>
      </c>
      <c r="C36" s="26" t="s">
        <v>611</v>
      </c>
      <c r="D36" s="26" t="s">
        <v>443</v>
      </c>
      <c r="E36" s="26" t="s">
        <v>2886</v>
      </c>
      <c r="F36" s="26" t="s">
        <v>447</v>
      </c>
      <c r="G36" s="26" t="s">
        <v>1830</v>
      </c>
      <c r="H36" s="26">
        <v>1023915973</v>
      </c>
      <c r="I36" s="26" t="s">
        <v>2548</v>
      </c>
      <c r="J36" s="27">
        <v>18205000</v>
      </c>
      <c r="K36" s="28" t="s">
        <v>2871</v>
      </c>
      <c r="L36" s="27" t="s">
        <v>564</v>
      </c>
      <c r="M36" s="27">
        <v>1655000</v>
      </c>
      <c r="N36" s="29">
        <v>44578</v>
      </c>
      <c r="O36" s="30" t="s">
        <v>449</v>
      </c>
      <c r="P36" s="31" t="s">
        <v>445</v>
      </c>
      <c r="Q36" s="31" t="s">
        <v>8602</v>
      </c>
      <c r="R36" t="s">
        <v>8586</v>
      </c>
    </row>
    <row r="37" spans="1:18" hidden="1" x14ac:dyDescent="0.25">
      <c r="A37" s="82">
        <v>36</v>
      </c>
      <c r="B37" s="25">
        <v>39</v>
      </c>
      <c r="C37" s="26" t="s">
        <v>612</v>
      </c>
      <c r="D37" s="26" t="s">
        <v>443</v>
      </c>
      <c r="E37" s="26" t="s">
        <v>2886</v>
      </c>
      <c r="F37" s="26" t="s">
        <v>447</v>
      </c>
      <c r="G37" s="26" t="s">
        <v>341</v>
      </c>
      <c r="H37" s="26">
        <v>1055552323</v>
      </c>
      <c r="I37" s="26" t="s">
        <v>530</v>
      </c>
      <c r="J37" s="27">
        <v>18205000</v>
      </c>
      <c r="K37" s="28" t="s">
        <v>2871</v>
      </c>
      <c r="L37" s="27" t="s">
        <v>564</v>
      </c>
      <c r="M37" s="27">
        <v>1655000</v>
      </c>
      <c r="N37" s="29">
        <v>44577</v>
      </c>
      <c r="O37" s="30" t="s">
        <v>449</v>
      </c>
      <c r="P37" s="31" t="s">
        <v>445</v>
      </c>
      <c r="Q37" s="31" t="s">
        <v>8602</v>
      </c>
      <c r="R37" t="s">
        <v>8586</v>
      </c>
    </row>
    <row r="38" spans="1:18" hidden="1" x14ac:dyDescent="0.25">
      <c r="A38" s="82">
        <v>37</v>
      </c>
      <c r="B38" s="25">
        <v>40</v>
      </c>
      <c r="C38" s="26" t="s">
        <v>613</v>
      </c>
      <c r="D38" s="26" t="s">
        <v>443</v>
      </c>
      <c r="E38" s="26" t="s">
        <v>2886</v>
      </c>
      <c r="F38" s="26" t="s">
        <v>447</v>
      </c>
      <c r="G38" s="26" t="s">
        <v>1831</v>
      </c>
      <c r="H38" s="26">
        <v>80214291</v>
      </c>
      <c r="I38" s="26" t="s">
        <v>2548</v>
      </c>
      <c r="J38" s="27">
        <v>18205000</v>
      </c>
      <c r="K38" s="28" t="s">
        <v>2871</v>
      </c>
      <c r="L38" s="27" t="s">
        <v>564</v>
      </c>
      <c r="M38" s="27">
        <v>1655000</v>
      </c>
      <c r="N38" s="29">
        <v>44578</v>
      </c>
      <c r="O38" s="30" t="s">
        <v>449</v>
      </c>
      <c r="P38" s="31" t="s">
        <v>445</v>
      </c>
      <c r="Q38" s="31" t="s">
        <v>8602</v>
      </c>
      <c r="R38" t="s">
        <v>8586</v>
      </c>
    </row>
    <row r="39" spans="1:18" hidden="1" x14ac:dyDescent="0.25">
      <c r="A39" s="82">
        <v>38</v>
      </c>
      <c r="B39" s="25">
        <v>41</v>
      </c>
      <c r="C39" s="26" t="s">
        <v>614</v>
      </c>
      <c r="D39" s="26" t="s">
        <v>443</v>
      </c>
      <c r="E39" s="26" t="s">
        <v>2886</v>
      </c>
      <c r="F39" s="26" t="s">
        <v>447</v>
      </c>
      <c r="G39" s="26" t="s">
        <v>356</v>
      </c>
      <c r="H39" s="26">
        <v>1001112335</v>
      </c>
      <c r="I39" s="26" t="s">
        <v>2548</v>
      </c>
      <c r="J39" s="27">
        <v>18205000</v>
      </c>
      <c r="K39" s="28" t="s">
        <v>2871</v>
      </c>
      <c r="L39" s="27" t="s">
        <v>564</v>
      </c>
      <c r="M39" s="27">
        <v>1655000</v>
      </c>
      <c r="N39" s="29">
        <v>44577</v>
      </c>
      <c r="O39" s="30" t="s">
        <v>449</v>
      </c>
      <c r="P39" s="31" t="s">
        <v>445</v>
      </c>
      <c r="Q39" s="31" t="s">
        <v>8602</v>
      </c>
      <c r="R39" t="s">
        <v>8586</v>
      </c>
    </row>
    <row r="40" spans="1:18" hidden="1" x14ac:dyDescent="0.25">
      <c r="A40" s="82">
        <v>39</v>
      </c>
      <c r="B40" s="25">
        <v>42</v>
      </c>
      <c r="C40" s="26" t="s">
        <v>615</v>
      </c>
      <c r="D40" s="26" t="s">
        <v>443</v>
      </c>
      <c r="E40" s="26" t="s">
        <v>2886</v>
      </c>
      <c r="F40" s="26" t="s">
        <v>447</v>
      </c>
      <c r="G40" s="26" t="s">
        <v>1832</v>
      </c>
      <c r="H40" s="26">
        <v>1019121567</v>
      </c>
      <c r="I40" s="26" t="s">
        <v>2548</v>
      </c>
      <c r="J40" s="27">
        <v>18205000</v>
      </c>
      <c r="K40" s="28" t="s">
        <v>2871</v>
      </c>
      <c r="L40" s="27" t="s">
        <v>564</v>
      </c>
      <c r="M40" s="27">
        <v>1655000</v>
      </c>
      <c r="N40" s="29">
        <v>44575</v>
      </c>
      <c r="O40" s="30" t="s">
        <v>449</v>
      </c>
      <c r="P40" s="31" t="s">
        <v>445</v>
      </c>
      <c r="Q40" s="31" t="s">
        <v>8602</v>
      </c>
      <c r="R40" t="s">
        <v>8586</v>
      </c>
    </row>
    <row r="41" spans="1:18" hidden="1" x14ac:dyDescent="0.25">
      <c r="A41" s="82">
        <v>40</v>
      </c>
      <c r="B41" s="25">
        <v>43</v>
      </c>
      <c r="C41" s="26" t="s">
        <v>616</v>
      </c>
      <c r="D41" s="26" t="s">
        <v>443</v>
      </c>
      <c r="E41" s="26" t="s">
        <v>2886</v>
      </c>
      <c r="F41" s="26" t="s">
        <v>447</v>
      </c>
      <c r="G41" s="26" t="s">
        <v>1833</v>
      </c>
      <c r="H41" s="26">
        <v>24120596</v>
      </c>
      <c r="I41" s="26" t="s">
        <v>2549</v>
      </c>
      <c r="J41" s="27">
        <v>26950000</v>
      </c>
      <c r="K41" s="28" t="s">
        <v>2871</v>
      </c>
      <c r="L41" s="27" t="s">
        <v>564</v>
      </c>
      <c r="M41" s="27">
        <v>2450000</v>
      </c>
      <c r="N41" s="29">
        <v>44582</v>
      </c>
      <c r="O41" s="30" t="s">
        <v>449</v>
      </c>
      <c r="P41" s="31" t="s">
        <v>445</v>
      </c>
      <c r="Q41" s="31" t="s">
        <v>8604</v>
      </c>
      <c r="R41" t="s">
        <v>8586</v>
      </c>
    </row>
    <row r="42" spans="1:18" hidden="1" x14ac:dyDescent="0.25">
      <c r="A42" s="82">
        <v>41</v>
      </c>
      <c r="B42" s="25">
        <v>44</v>
      </c>
      <c r="C42" s="26" t="s">
        <v>617</v>
      </c>
      <c r="D42" s="26" t="s">
        <v>443</v>
      </c>
      <c r="E42" s="26" t="s">
        <v>2886</v>
      </c>
      <c r="F42" s="26" t="s">
        <v>447</v>
      </c>
      <c r="G42" s="26" t="s">
        <v>435</v>
      </c>
      <c r="H42" s="26">
        <v>79762990</v>
      </c>
      <c r="I42" s="26" t="s">
        <v>2544</v>
      </c>
      <c r="J42" s="27">
        <v>26950000</v>
      </c>
      <c r="K42" s="28" t="s">
        <v>2871</v>
      </c>
      <c r="L42" s="27" t="s">
        <v>564</v>
      </c>
      <c r="M42" s="27">
        <v>2450000</v>
      </c>
      <c r="N42" s="29">
        <v>44578</v>
      </c>
      <c r="O42" s="30" t="s">
        <v>449</v>
      </c>
      <c r="P42" s="31" t="s">
        <v>445</v>
      </c>
      <c r="Q42" s="31" t="s">
        <v>8604</v>
      </c>
      <c r="R42" t="s">
        <v>8586</v>
      </c>
    </row>
    <row r="43" spans="1:18" hidden="1" x14ac:dyDescent="0.25">
      <c r="A43" s="82">
        <v>42</v>
      </c>
      <c r="B43" s="25">
        <v>45</v>
      </c>
      <c r="C43" s="26" t="s">
        <v>618</v>
      </c>
      <c r="D43" s="26" t="s">
        <v>443</v>
      </c>
      <c r="E43" s="26" t="s">
        <v>2886</v>
      </c>
      <c r="F43" s="26" t="s">
        <v>447</v>
      </c>
      <c r="G43" s="26" t="s">
        <v>357</v>
      </c>
      <c r="H43" s="26">
        <v>19455814</v>
      </c>
      <c r="I43" s="26" t="s">
        <v>2549</v>
      </c>
      <c r="J43" s="27">
        <v>26950000</v>
      </c>
      <c r="K43" s="28" t="s">
        <v>2871</v>
      </c>
      <c r="L43" s="27" t="s">
        <v>564</v>
      </c>
      <c r="M43" s="27">
        <v>2450000</v>
      </c>
      <c r="N43" s="29">
        <v>44581</v>
      </c>
      <c r="O43" s="30" t="s">
        <v>449</v>
      </c>
      <c r="P43" s="31" t="s">
        <v>445</v>
      </c>
      <c r="Q43" s="31" t="s">
        <v>8604</v>
      </c>
      <c r="R43" t="s">
        <v>8586</v>
      </c>
    </row>
    <row r="44" spans="1:18" hidden="1" x14ac:dyDescent="0.25">
      <c r="A44" s="82">
        <v>43</v>
      </c>
      <c r="B44" s="25">
        <v>46</v>
      </c>
      <c r="C44" s="26" t="s">
        <v>619</v>
      </c>
      <c r="D44" s="26" t="s">
        <v>443</v>
      </c>
      <c r="E44" s="26" t="s">
        <v>2886</v>
      </c>
      <c r="F44" s="26" t="s">
        <v>447</v>
      </c>
      <c r="G44" s="26" t="s">
        <v>1834</v>
      </c>
      <c r="H44" s="26">
        <v>93372378</v>
      </c>
      <c r="I44" s="26" t="s">
        <v>2549</v>
      </c>
      <c r="J44" s="27">
        <v>26950000</v>
      </c>
      <c r="K44" s="28" t="s">
        <v>2871</v>
      </c>
      <c r="L44" s="27" t="s">
        <v>564</v>
      </c>
      <c r="M44" s="27">
        <v>2450000</v>
      </c>
      <c r="N44" s="29">
        <v>44582</v>
      </c>
      <c r="O44" s="30" t="s">
        <v>449</v>
      </c>
      <c r="P44" s="31" t="s">
        <v>445</v>
      </c>
      <c r="Q44" s="31" t="s">
        <v>8604</v>
      </c>
      <c r="R44" t="s">
        <v>8586</v>
      </c>
    </row>
    <row r="45" spans="1:18" hidden="1" x14ac:dyDescent="0.25">
      <c r="A45" s="82">
        <v>44</v>
      </c>
      <c r="B45" s="25">
        <v>47</v>
      </c>
      <c r="C45" s="26" t="s">
        <v>620</v>
      </c>
      <c r="D45" s="26" t="s">
        <v>443</v>
      </c>
      <c r="E45" s="26" t="s">
        <v>2886</v>
      </c>
      <c r="F45" s="26" t="s">
        <v>447</v>
      </c>
      <c r="G45" s="26" t="s">
        <v>1835</v>
      </c>
      <c r="H45" s="26">
        <v>1019104023</v>
      </c>
      <c r="I45" s="26" t="s">
        <v>2549</v>
      </c>
      <c r="J45" s="27">
        <v>26950000</v>
      </c>
      <c r="K45" s="28" t="s">
        <v>2871</v>
      </c>
      <c r="L45" s="27" t="s">
        <v>564</v>
      </c>
      <c r="M45" s="27">
        <v>2450000</v>
      </c>
      <c r="N45" s="29">
        <v>44582</v>
      </c>
      <c r="O45" s="30" t="s">
        <v>449</v>
      </c>
      <c r="P45" s="31" t="s">
        <v>445</v>
      </c>
      <c r="Q45" s="31" t="s">
        <v>8604</v>
      </c>
      <c r="R45" t="s">
        <v>8586</v>
      </c>
    </row>
    <row r="46" spans="1:18" hidden="1" x14ac:dyDescent="0.25">
      <c r="A46" s="82">
        <v>45</v>
      </c>
      <c r="B46" s="25">
        <v>48</v>
      </c>
      <c r="C46" s="26" t="s">
        <v>621</v>
      </c>
      <c r="D46" s="26" t="s">
        <v>443</v>
      </c>
      <c r="E46" s="26" t="s">
        <v>2886</v>
      </c>
      <c r="F46" s="26" t="s">
        <v>336</v>
      </c>
      <c r="G46" s="26" t="s">
        <v>146</v>
      </c>
      <c r="H46" s="26">
        <v>53122722</v>
      </c>
      <c r="I46" s="26" t="s">
        <v>516</v>
      </c>
      <c r="J46" s="27">
        <v>42440000</v>
      </c>
      <c r="K46" s="28" t="s">
        <v>2872</v>
      </c>
      <c r="L46" s="27" t="s">
        <v>565</v>
      </c>
      <c r="M46" s="27">
        <v>4244000</v>
      </c>
      <c r="N46" s="29">
        <v>44568</v>
      </c>
      <c r="O46" s="30" t="s">
        <v>446</v>
      </c>
      <c r="P46" s="31" t="s">
        <v>445</v>
      </c>
      <c r="Q46" s="31" t="s">
        <v>8605</v>
      </c>
      <c r="R46" t="s">
        <v>8586</v>
      </c>
    </row>
    <row r="47" spans="1:18" hidden="1" x14ac:dyDescent="0.25">
      <c r="A47" s="82">
        <v>46</v>
      </c>
      <c r="B47" s="25">
        <v>49</v>
      </c>
      <c r="C47" s="26" t="s">
        <v>622</v>
      </c>
      <c r="D47" s="26" t="s">
        <v>443</v>
      </c>
      <c r="E47" s="26" t="s">
        <v>2886</v>
      </c>
      <c r="F47" s="26" t="s">
        <v>336</v>
      </c>
      <c r="G47" s="26" t="s">
        <v>1836</v>
      </c>
      <c r="H47" s="26">
        <v>52793259</v>
      </c>
      <c r="I47" s="26" t="s">
        <v>3462</v>
      </c>
      <c r="J47" s="27">
        <v>105660000</v>
      </c>
      <c r="K47" s="28" t="s">
        <v>2873</v>
      </c>
      <c r="L47" s="27" t="s">
        <v>564</v>
      </c>
      <c r="M47" s="27">
        <v>8805000</v>
      </c>
      <c r="N47" s="29">
        <v>44579</v>
      </c>
      <c r="O47" s="30" t="s">
        <v>446</v>
      </c>
      <c r="P47" s="31" t="s">
        <v>445</v>
      </c>
      <c r="Q47" s="31" t="s">
        <v>8606</v>
      </c>
      <c r="R47" t="s">
        <v>8586</v>
      </c>
    </row>
    <row r="48" spans="1:18" hidden="1" x14ac:dyDescent="0.25">
      <c r="A48" s="82">
        <v>47</v>
      </c>
      <c r="B48" s="25">
        <v>50</v>
      </c>
      <c r="C48" s="26" t="s">
        <v>623</v>
      </c>
      <c r="D48" s="26" t="s">
        <v>443</v>
      </c>
      <c r="E48" s="26" t="s">
        <v>2886</v>
      </c>
      <c r="F48" s="26" t="s">
        <v>336</v>
      </c>
      <c r="G48" s="26" t="s">
        <v>24</v>
      </c>
      <c r="H48" s="26">
        <v>52714759</v>
      </c>
      <c r="I48" s="26" t="s">
        <v>3463</v>
      </c>
      <c r="J48" s="27">
        <v>88104000</v>
      </c>
      <c r="K48" s="28" t="s">
        <v>2873</v>
      </c>
      <c r="L48" s="27" t="s">
        <v>564</v>
      </c>
      <c r="M48" s="27">
        <v>7342000</v>
      </c>
      <c r="N48" s="29">
        <v>44566</v>
      </c>
      <c r="O48" s="30" t="s">
        <v>446</v>
      </c>
      <c r="P48" s="31" t="s">
        <v>445</v>
      </c>
      <c r="Q48" s="31" t="s">
        <v>8607</v>
      </c>
      <c r="R48" t="s">
        <v>8586</v>
      </c>
    </row>
    <row r="49" spans="1:18" hidden="1" x14ac:dyDescent="0.25">
      <c r="A49" s="82">
        <v>48</v>
      </c>
      <c r="B49" s="25">
        <v>51</v>
      </c>
      <c r="C49" s="26" t="s">
        <v>624</v>
      </c>
      <c r="D49" s="26" t="s">
        <v>443</v>
      </c>
      <c r="E49" s="26" t="s">
        <v>2886</v>
      </c>
      <c r="F49" s="26" t="s">
        <v>447</v>
      </c>
      <c r="G49" s="26" t="s">
        <v>131</v>
      </c>
      <c r="H49" s="26">
        <v>1015417477</v>
      </c>
      <c r="I49" s="26" t="s">
        <v>2593</v>
      </c>
      <c r="J49" s="27">
        <v>21945000</v>
      </c>
      <c r="K49" s="28" t="s">
        <v>3464</v>
      </c>
      <c r="L49" s="27" t="s">
        <v>564</v>
      </c>
      <c r="M49" s="27">
        <v>2090000</v>
      </c>
      <c r="N49" s="29">
        <v>44573</v>
      </c>
      <c r="O49" s="30" t="s">
        <v>444</v>
      </c>
      <c r="P49" s="31" t="s">
        <v>445</v>
      </c>
      <c r="Q49" s="31" t="s">
        <v>8608</v>
      </c>
      <c r="R49" t="s">
        <v>8586</v>
      </c>
    </row>
    <row r="50" spans="1:18" hidden="1" x14ac:dyDescent="0.25">
      <c r="A50" s="82">
        <v>49</v>
      </c>
      <c r="B50" s="25">
        <v>52</v>
      </c>
      <c r="C50" s="26" t="s">
        <v>625</v>
      </c>
      <c r="D50" s="26" t="s">
        <v>443</v>
      </c>
      <c r="E50" s="26" t="s">
        <v>2886</v>
      </c>
      <c r="F50" s="26" t="s">
        <v>447</v>
      </c>
      <c r="G50" s="26" t="s">
        <v>1837</v>
      </c>
      <c r="H50" s="26">
        <v>1010197656</v>
      </c>
      <c r="I50" s="26" t="s">
        <v>2553</v>
      </c>
      <c r="J50" s="27">
        <v>26950000</v>
      </c>
      <c r="K50" s="28" t="s">
        <v>2871</v>
      </c>
      <c r="L50" s="27" t="s">
        <v>564</v>
      </c>
      <c r="M50" s="27">
        <v>2450000</v>
      </c>
      <c r="N50" s="29">
        <v>44574</v>
      </c>
      <c r="O50" s="30" t="s">
        <v>444</v>
      </c>
      <c r="P50" s="31" t="s">
        <v>445</v>
      </c>
      <c r="Q50" s="31" t="s">
        <v>8609</v>
      </c>
      <c r="R50" t="s">
        <v>8586</v>
      </c>
    </row>
    <row r="51" spans="1:18" hidden="1" x14ac:dyDescent="0.25">
      <c r="A51" s="82">
        <v>50</v>
      </c>
      <c r="B51" s="25">
        <v>53</v>
      </c>
      <c r="C51" s="26" t="s">
        <v>626</v>
      </c>
      <c r="D51" s="26" t="s">
        <v>443</v>
      </c>
      <c r="E51" s="26" t="s">
        <v>2886</v>
      </c>
      <c r="F51" s="26" t="s">
        <v>447</v>
      </c>
      <c r="G51" s="26" t="s">
        <v>1838</v>
      </c>
      <c r="H51" s="26">
        <v>1233888820</v>
      </c>
      <c r="I51" s="26" t="s">
        <v>2546</v>
      </c>
      <c r="J51" s="27">
        <v>28589000</v>
      </c>
      <c r="K51" s="28" t="s">
        <v>2871</v>
      </c>
      <c r="L51" s="27" t="s">
        <v>564</v>
      </c>
      <c r="M51" s="27">
        <v>2599000</v>
      </c>
      <c r="N51" s="29">
        <v>44575</v>
      </c>
      <c r="O51" s="30" t="s">
        <v>444</v>
      </c>
      <c r="P51" s="31" t="s">
        <v>445</v>
      </c>
      <c r="Q51" s="31" t="s">
        <v>8610</v>
      </c>
      <c r="R51" t="s">
        <v>8586</v>
      </c>
    </row>
    <row r="52" spans="1:18" hidden="1" x14ac:dyDescent="0.25">
      <c r="A52" s="82">
        <v>51</v>
      </c>
      <c r="B52" s="25">
        <v>54</v>
      </c>
      <c r="C52" s="26" t="s">
        <v>627</v>
      </c>
      <c r="D52" s="26" t="s">
        <v>443</v>
      </c>
      <c r="E52" s="26" t="s">
        <v>2886</v>
      </c>
      <c r="F52" s="26" t="s">
        <v>447</v>
      </c>
      <c r="G52" s="26" t="s">
        <v>1839</v>
      </c>
      <c r="H52" s="26">
        <v>1000954443</v>
      </c>
      <c r="I52" s="26" t="s">
        <v>2683</v>
      </c>
      <c r="J52" s="27">
        <v>13596000</v>
      </c>
      <c r="K52" s="28" t="s">
        <v>2871</v>
      </c>
      <c r="L52" s="27" t="s">
        <v>564</v>
      </c>
      <c r="M52" s="27">
        <v>1236000</v>
      </c>
      <c r="N52" s="29">
        <v>44575</v>
      </c>
      <c r="O52" s="30" t="s">
        <v>444</v>
      </c>
      <c r="P52" s="31" t="s">
        <v>445</v>
      </c>
      <c r="Q52" s="31" t="s">
        <v>8611</v>
      </c>
      <c r="R52" t="s">
        <v>8586</v>
      </c>
    </row>
    <row r="53" spans="1:18" hidden="1" x14ac:dyDescent="0.25">
      <c r="A53" s="82">
        <v>52</v>
      </c>
      <c r="B53" s="25">
        <v>55</v>
      </c>
      <c r="C53" s="26" t="s">
        <v>628</v>
      </c>
      <c r="D53" s="26" t="s">
        <v>443</v>
      </c>
      <c r="E53" s="26" t="s">
        <v>2886</v>
      </c>
      <c r="F53" s="26" t="s">
        <v>447</v>
      </c>
      <c r="G53" s="26" t="s">
        <v>1840</v>
      </c>
      <c r="H53" s="26">
        <v>80258413</v>
      </c>
      <c r="I53" s="26" t="s">
        <v>2554</v>
      </c>
      <c r="J53" s="27">
        <v>28589000</v>
      </c>
      <c r="K53" s="28" t="s">
        <v>2871</v>
      </c>
      <c r="L53" s="27" t="s">
        <v>564</v>
      </c>
      <c r="M53" s="27">
        <v>2599000</v>
      </c>
      <c r="N53" s="29">
        <v>44575</v>
      </c>
      <c r="O53" s="30" t="s">
        <v>444</v>
      </c>
      <c r="P53" s="31" t="s">
        <v>445</v>
      </c>
      <c r="Q53" s="31" t="s">
        <v>8612</v>
      </c>
      <c r="R53" t="s">
        <v>8586</v>
      </c>
    </row>
    <row r="54" spans="1:18" hidden="1" x14ac:dyDescent="0.25">
      <c r="A54" s="82">
        <v>53</v>
      </c>
      <c r="B54" s="25">
        <v>56</v>
      </c>
      <c r="C54" s="26" t="s">
        <v>629</v>
      </c>
      <c r="D54" s="26" t="s">
        <v>443</v>
      </c>
      <c r="E54" s="26" t="s">
        <v>2886</v>
      </c>
      <c r="F54" s="26" t="s">
        <v>447</v>
      </c>
      <c r="G54" s="26" t="s">
        <v>1841</v>
      </c>
      <c r="H54" s="26">
        <v>1031145485</v>
      </c>
      <c r="I54" s="26" t="s">
        <v>2554</v>
      </c>
      <c r="J54" s="27">
        <v>28589000</v>
      </c>
      <c r="K54" s="28" t="s">
        <v>2871</v>
      </c>
      <c r="L54" s="27" t="s">
        <v>564</v>
      </c>
      <c r="M54" s="27">
        <v>2599000</v>
      </c>
      <c r="N54" s="29">
        <v>44573</v>
      </c>
      <c r="O54" s="30" t="s">
        <v>444</v>
      </c>
      <c r="P54" s="31" t="s">
        <v>445</v>
      </c>
      <c r="Q54" s="31" t="s">
        <v>8613</v>
      </c>
      <c r="R54" t="s">
        <v>8586</v>
      </c>
    </row>
    <row r="55" spans="1:18" hidden="1" x14ac:dyDescent="0.25">
      <c r="A55" s="82">
        <v>54</v>
      </c>
      <c r="B55" s="25">
        <v>57</v>
      </c>
      <c r="C55" s="26" t="s">
        <v>630</v>
      </c>
      <c r="D55" s="26" t="s">
        <v>443</v>
      </c>
      <c r="E55" s="26" t="s">
        <v>2886</v>
      </c>
      <c r="F55" s="26" t="s">
        <v>447</v>
      </c>
      <c r="G55" s="26" t="s">
        <v>1842</v>
      </c>
      <c r="H55" s="26">
        <v>1005461009</v>
      </c>
      <c r="I55" s="26" t="s">
        <v>2683</v>
      </c>
      <c r="J55" s="27">
        <v>13596000</v>
      </c>
      <c r="K55" s="28" t="s">
        <v>2871</v>
      </c>
      <c r="L55" s="27" t="s">
        <v>564</v>
      </c>
      <c r="M55" s="27">
        <v>1236000</v>
      </c>
      <c r="N55" s="29">
        <v>44575</v>
      </c>
      <c r="O55" s="30" t="s">
        <v>444</v>
      </c>
      <c r="P55" s="31" t="s">
        <v>445</v>
      </c>
      <c r="Q55" s="31" t="s">
        <v>8614</v>
      </c>
      <c r="R55" t="s">
        <v>8586</v>
      </c>
    </row>
    <row r="56" spans="1:18" hidden="1" x14ac:dyDescent="0.25">
      <c r="A56" s="82">
        <v>55</v>
      </c>
      <c r="B56" s="25">
        <v>58</v>
      </c>
      <c r="C56" s="26" t="s">
        <v>631</v>
      </c>
      <c r="D56" s="26" t="s">
        <v>443</v>
      </c>
      <c r="E56" s="26" t="s">
        <v>2886</v>
      </c>
      <c r="F56" s="26" t="s">
        <v>447</v>
      </c>
      <c r="G56" s="26" t="s">
        <v>1843</v>
      </c>
      <c r="H56" s="26">
        <v>1015412779</v>
      </c>
      <c r="I56" s="26" t="s">
        <v>3465</v>
      </c>
      <c r="J56" s="27">
        <v>26950000</v>
      </c>
      <c r="K56" s="28" t="s">
        <v>2871</v>
      </c>
      <c r="L56" s="27" t="s">
        <v>564</v>
      </c>
      <c r="M56" s="27">
        <v>2450000</v>
      </c>
      <c r="N56" s="29">
        <v>44576</v>
      </c>
      <c r="O56" s="30" t="s">
        <v>444</v>
      </c>
      <c r="P56" s="31" t="s">
        <v>445</v>
      </c>
      <c r="Q56" s="31" t="s">
        <v>8615</v>
      </c>
      <c r="R56" t="s">
        <v>8586</v>
      </c>
    </row>
    <row r="57" spans="1:18" hidden="1" x14ac:dyDescent="0.25">
      <c r="A57" s="82">
        <v>56</v>
      </c>
      <c r="B57" s="25">
        <v>59</v>
      </c>
      <c r="C57" s="26" t="s">
        <v>632</v>
      </c>
      <c r="D57" s="26" t="s">
        <v>443</v>
      </c>
      <c r="E57" s="26" t="s">
        <v>2886</v>
      </c>
      <c r="F57" s="26" t="s">
        <v>447</v>
      </c>
      <c r="G57" s="26" t="s">
        <v>1844</v>
      </c>
      <c r="H57" s="26">
        <v>1013613739</v>
      </c>
      <c r="I57" s="26" t="s">
        <v>2551</v>
      </c>
      <c r="J57" s="27">
        <v>26950000</v>
      </c>
      <c r="K57" s="28" t="s">
        <v>2871</v>
      </c>
      <c r="L57" s="27" t="s">
        <v>564</v>
      </c>
      <c r="M57" s="27">
        <v>2450000</v>
      </c>
      <c r="N57" s="29">
        <v>44574</v>
      </c>
      <c r="O57" s="30" t="s">
        <v>444</v>
      </c>
      <c r="P57" s="31" t="s">
        <v>445</v>
      </c>
      <c r="Q57" s="31" t="s">
        <v>8616</v>
      </c>
      <c r="R57" t="s">
        <v>8586</v>
      </c>
    </row>
    <row r="58" spans="1:18" hidden="1" x14ac:dyDescent="0.25">
      <c r="A58" s="82">
        <v>57</v>
      </c>
      <c r="B58" s="25">
        <v>60</v>
      </c>
      <c r="C58" s="26" t="s">
        <v>633</v>
      </c>
      <c r="D58" s="26" t="s">
        <v>443</v>
      </c>
      <c r="E58" s="26" t="s">
        <v>2886</v>
      </c>
      <c r="F58" s="26" t="s">
        <v>447</v>
      </c>
      <c r="G58" s="26" t="s">
        <v>1845</v>
      </c>
      <c r="H58" s="26">
        <v>1000836529</v>
      </c>
      <c r="I58" s="26" t="s">
        <v>2554</v>
      </c>
      <c r="J58" s="27">
        <v>28589000</v>
      </c>
      <c r="K58" s="28" t="s">
        <v>2871</v>
      </c>
      <c r="L58" s="27" t="s">
        <v>564</v>
      </c>
      <c r="M58" s="27">
        <v>2599000</v>
      </c>
      <c r="N58" s="29">
        <v>44574</v>
      </c>
      <c r="O58" s="30" t="s">
        <v>444</v>
      </c>
      <c r="P58" s="31" t="s">
        <v>492</v>
      </c>
      <c r="Q58" s="31" t="s">
        <v>8617</v>
      </c>
      <c r="R58" t="s">
        <v>8586</v>
      </c>
    </row>
    <row r="59" spans="1:18" hidden="1" x14ac:dyDescent="0.25">
      <c r="A59" s="82">
        <v>58</v>
      </c>
      <c r="B59" s="25">
        <v>61</v>
      </c>
      <c r="C59" s="26" t="s">
        <v>634</v>
      </c>
      <c r="D59" s="26" t="s">
        <v>443</v>
      </c>
      <c r="E59" s="26" t="s">
        <v>2886</v>
      </c>
      <c r="F59" s="26" t="s">
        <v>447</v>
      </c>
      <c r="G59" s="26" t="s">
        <v>1846</v>
      </c>
      <c r="H59" s="26">
        <v>1033700326</v>
      </c>
      <c r="I59" s="26" t="s">
        <v>2554</v>
      </c>
      <c r="J59" s="27">
        <v>28589000</v>
      </c>
      <c r="K59" s="28" t="s">
        <v>2871</v>
      </c>
      <c r="L59" s="27" t="s">
        <v>564</v>
      </c>
      <c r="M59" s="27">
        <v>2599000</v>
      </c>
      <c r="N59" s="29">
        <v>44575</v>
      </c>
      <c r="O59" s="30" t="s">
        <v>444</v>
      </c>
      <c r="P59" s="31" t="s">
        <v>445</v>
      </c>
      <c r="Q59" s="31" t="s">
        <v>8618</v>
      </c>
      <c r="R59" t="s">
        <v>8586</v>
      </c>
    </row>
    <row r="60" spans="1:18" hidden="1" x14ac:dyDescent="0.25">
      <c r="A60" s="82">
        <v>59</v>
      </c>
      <c r="B60" s="25">
        <v>62</v>
      </c>
      <c r="C60" s="26" t="s">
        <v>635</v>
      </c>
      <c r="D60" s="26" t="s">
        <v>443</v>
      </c>
      <c r="E60" s="26" t="s">
        <v>2886</v>
      </c>
      <c r="F60" s="26" t="s">
        <v>447</v>
      </c>
      <c r="G60" s="26" t="s">
        <v>1847</v>
      </c>
      <c r="H60" s="26">
        <v>79754517</v>
      </c>
      <c r="I60" s="26" t="s">
        <v>2554</v>
      </c>
      <c r="J60" s="27">
        <v>28589000</v>
      </c>
      <c r="K60" s="28" t="s">
        <v>2871</v>
      </c>
      <c r="L60" s="27" t="s">
        <v>564</v>
      </c>
      <c r="M60" s="27">
        <v>2599000</v>
      </c>
      <c r="N60" s="29">
        <v>44574</v>
      </c>
      <c r="O60" s="30" t="s">
        <v>444</v>
      </c>
      <c r="P60" s="31" t="s">
        <v>445</v>
      </c>
      <c r="Q60" s="31" t="s">
        <v>8619</v>
      </c>
      <c r="R60" t="s">
        <v>8586</v>
      </c>
    </row>
    <row r="61" spans="1:18" hidden="1" x14ac:dyDescent="0.25">
      <c r="A61" s="82">
        <v>60</v>
      </c>
      <c r="B61" s="25">
        <v>63</v>
      </c>
      <c r="C61" s="26" t="s">
        <v>636</v>
      </c>
      <c r="D61" s="26" t="s">
        <v>443</v>
      </c>
      <c r="E61" s="26" t="s">
        <v>2886</v>
      </c>
      <c r="F61" s="26" t="s">
        <v>447</v>
      </c>
      <c r="G61" s="26" t="s">
        <v>1848</v>
      </c>
      <c r="H61" s="26">
        <v>13740810</v>
      </c>
      <c r="I61" s="26" t="s">
        <v>2554</v>
      </c>
      <c r="J61" s="27">
        <v>28589000</v>
      </c>
      <c r="K61" s="28" t="s">
        <v>2871</v>
      </c>
      <c r="L61" s="27" t="s">
        <v>564</v>
      </c>
      <c r="M61" s="27">
        <v>2599000</v>
      </c>
      <c r="N61" s="29">
        <v>44574</v>
      </c>
      <c r="O61" s="30" t="s">
        <v>444</v>
      </c>
      <c r="P61" s="31" t="s">
        <v>445</v>
      </c>
      <c r="Q61" s="31" t="s">
        <v>8620</v>
      </c>
      <c r="R61" t="s">
        <v>8586</v>
      </c>
    </row>
    <row r="62" spans="1:18" hidden="1" x14ac:dyDescent="0.25">
      <c r="A62" s="82">
        <v>61</v>
      </c>
      <c r="B62" s="25">
        <v>64</v>
      </c>
      <c r="C62" s="26" t="s">
        <v>637</v>
      </c>
      <c r="D62" s="26" t="s">
        <v>443</v>
      </c>
      <c r="E62" s="26" t="s">
        <v>2886</v>
      </c>
      <c r="F62" s="26" t="s">
        <v>447</v>
      </c>
      <c r="G62" s="26" t="s">
        <v>1849</v>
      </c>
      <c r="H62" s="26">
        <v>1030612385</v>
      </c>
      <c r="I62" s="26" t="s">
        <v>2554</v>
      </c>
      <c r="J62" s="27">
        <v>28589000</v>
      </c>
      <c r="K62" s="28" t="s">
        <v>2871</v>
      </c>
      <c r="L62" s="27" t="s">
        <v>564</v>
      </c>
      <c r="M62" s="27">
        <v>2599000</v>
      </c>
      <c r="N62" s="29">
        <v>44574</v>
      </c>
      <c r="O62" s="30" t="s">
        <v>444</v>
      </c>
      <c r="P62" s="31" t="s">
        <v>445</v>
      </c>
      <c r="Q62" s="31" t="s">
        <v>8621</v>
      </c>
      <c r="R62" t="s">
        <v>8586</v>
      </c>
    </row>
    <row r="63" spans="1:18" hidden="1" x14ac:dyDescent="0.25">
      <c r="A63" s="82">
        <v>62</v>
      </c>
      <c r="B63" s="25">
        <v>65</v>
      </c>
      <c r="C63" s="26" t="s">
        <v>638</v>
      </c>
      <c r="D63" s="26" t="s">
        <v>443</v>
      </c>
      <c r="E63" s="26" t="s">
        <v>2886</v>
      </c>
      <c r="F63" s="26" t="s">
        <v>447</v>
      </c>
      <c r="G63" s="26" t="s">
        <v>1850</v>
      </c>
      <c r="H63" s="26">
        <v>1013613738</v>
      </c>
      <c r="I63" s="26" t="s">
        <v>2553</v>
      </c>
      <c r="J63" s="27">
        <v>26950000</v>
      </c>
      <c r="K63" s="28" t="s">
        <v>2871</v>
      </c>
      <c r="L63" s="27" t="s">
        <v>564</v>
      </c>
      <c r="M63" s="27">
        <v>2450000</v>
      </c>
      <c r="N63" s="29">
        <v>44575</v>
      </c>
      <c r="O63" s="30" t="s">
        <v>444</v>
      </c>
      <c r="P63" s="31" t="s">
        <v>445</v>
      </c>
      <c r="Q63" s="31" t="s">
        <v>8622</v>
      </c>
      <c r="R63" t="s">
        <v>8586</v>
      </c>
    </row>
    <row r="64" spans="1:18" hidden="1" x14ac:dyDescent="0.25">
      <c r="A64" s="82">
        <v>63</v>
      </c>
      <c r="B64" s="25">
        <v>66</v>
      </c>
      <c r="C64" s="26" t="s">
        <v>639</v>
      </c>
      <c r="D64" s="26" t="s">
        <v>443</v>
      </c>
      <c r="E64" s="26" t="s">
        <v>2886</v>
      </c>
      <c r="F64" s="26" t="s">
        <v>447</v>
      </c>
      <c r="G64" s="26" t="s">
        <v>69</v>
      </c>
      <c r="H64" s="26">
        <v>51844487</v>
      </c>
      <c r="I64" s="26" t="s">
        <v>2555</v>
      </c>
      <c r="J64" s="27">
        <v>24500000</v>
      </c>
      <c r="K64" s="28" t="s">
        <v>2872</v>
      </c>
      <c r="L64" s="27" t="s">
        <v>564</v>
      </c>
      <c r="M64" s="27">
        <v>2450000</v>
      </c>
      <c r="N64" s="29">
        <v>44575</v>
      </c>
      <c r="O64" s="30" t="s">
        <v>444</v>
      </c>
      <c r="P64" s="31" t="s">
        <v>445</v>
      </c>
      <c r="Q64" s="31" t="s">
        <v>8623</v>
      </c>
      <c r="R64" t="s">
        <v>8586</v>
      </c>
    </row>
    <row r="65" spans="1:18" hidden="1" x14ac:dyDescent="0.25">
      <c r="A65" s="82">
        <v>64</v>
      </c>
      <c r="B65" s="25">
        <v>67</v>
      </c>
      <c r="C65" s="26" t="s">
        <v>640</v>
      </c>
      <c r="D65" s="26" t="s">
        <v>443</v>
      </c>
      <c r="E65" s="26" t="s">
        <v>2886</v>
      </c>
      <c r="F65" s="26" t="s">
        <v>447</v>
      </c>
      <c r="G65" s="26" t="s">
        <v>1851</v>
      </c>
      <c r="H65" s="26">
        <v>1022384587</v>
      </c>
      <c r="I65" s="26" t="s">
        <v>2553</v>
      </c>
      <c r="J65" s="27">
        <v>26950000</v>
      </c>
      <c r="K65" s="28" t="s">
        <v>2871</v>
      </c>
      <c r="L65" s="27" t="s">
        <v>564</v>
      </c>
      <c r="M65" s="27">
        <v>2450000</v>
      </c>
      <c r="N65" s="29">
        <v>44574</v>
      </c>
      <c r="O65" s="30" t="s">
        <v>444</v>
      </c>
      <c r="P65" s="31" t="s">
        <v>445</v>
      </c>
      <c r="Q65" s="31" t="s">
        <v>8624</v>
      </c>
      <c r="R65" t="s">
        <v>8586</v>
      </c>
    </row>
    <row r="66" spans="1:18" hidden="1" x14ac:dyDescent="0.25">
      <c r="A66" s="82">
        <v>65</v>
      </c>
      <c r="B66" s="25">
        <v>68</v>
      </c>
      <c r="C66" s="26" t="s">
        <v>641</v>
      </c>
      <c r="D66" s="26" t="s">
        <v>443</v>
      </c>
      <c r="E66" s="26" t="s">
        <v>2886</v>
      </c>
      <c r="F66" s="26" t="s">
        <v>447</v>
      </c>
      <c r="G66" s="26" t="s">
        <v>1852</v>
      </c>
      <c r="H66" s="26">
        <v>80739787</v>
      </c>
      <c r="I66" s="26" t="s">
        <v>2554</v>
      </c>
      <c r="J66" s="27">
        <v>28589000</v>
      </c>
      <c r="K66" s="28" t="s">
        <v>2871</v>
      </c>
      <c r="L66" s="27" t="s">
        <v>564</v>
      </c>
      <c r="M66" s="27">
        <v>2599000</v>
      </c>
      <c r="N66" s="29">
        <v>44575</v>
      </c>
      <c r="O66" s="30" t="s">
        <v>444</v>
      </c>
      <c r="P66" s="31" t="s">
        <v>445</v>
      </c>
      <c r="Q66" s="31" t="s">
        <v>8625</v>
      </c>
      <c r="R66" t="s">
        <v>8586</v>
      </c>
    </row>
    <row r="67" spans="1:18" hidden="1" x14ac:dyDescent="0.25">
      <c r="A67" s="82">
        <v>66</v>
      </c>
      <c r="B67" s="25">
        <v>69</v>
      </c>
      <c r="C67" s="26" t="s">
        <v>642</v>
      </c>
      <c r="D67" s="26" t="s">
        <v>443</v>
      </c>
      <c r="E67" s="26" t="s">
        <v>2886</v>
      </c>
      <c r="F67" s="26" t="s">
        <v>447</v>
      </c>
      <c r="G67" s="26" t="s">
        <v>471</v>
      </c>
      <c r="H67" s="26">
        <v>1056411425</v>
      </c>
      <c r="I67" s="26" t="s">
        <v>2556</v>
      </c>
      <c r="J67" s="27">
        <v>18205000</v>
      </c>
      <c r="K67" s="28" t="s">
        <v>2871</v>
      </c>
      <c r="L67" s="27" t="s">
        <v>564</v>
      </c>
      <c r="M67" s="27">
        <v>1655000</v>
      </c>
      <c r="N67" s="29">
        <v>44576</v>
      </c>
      <c r="O67" s="30" t="s">
        <v>444</v>
      </c>
      <c r="P67" s="31" t="s">
        <v>543</v>
      </c>
      <c r="Q67" s="31" t="s">
        <v>8626</v>
      </c>
      <c r="R67" t="s">
        <v>8586</v>
      </c>
    </row>
    <row r="68" spans="1:18" hidden="1" x14ac:dyDescent="0.25">
      <c r="A68" s="82">
        <v>67</v>
      </c>
      <c r="B68" s="25">
        <v>70</v>
      </c>
      <c r="C68" s="26" t="s">
        <v>643</v>
      </c>
      <c r="D68" s="26" t="s">
        <v>443</v>
      </c>
      <c r="E68" s="26" t="s">
        <v>2886</v>
      </c>
      <c r="F68" s="26" t="s">
        <v>447</v>
      </c>
      <c r="G68" s="26" t="s">
        <v>1853</v>
      </c>
      <c r="H68" s="26">
        <v>1013636243</v>
      </c>
      <c r="I68" s="26" t="s">
        <v>2554</v>
      </c>
      <c r="J68" s="27">
        <v>28589000</v>
      </c>
      <c r="K68" s="28" t="s">
        <v>2871</v>
      </c>
      <c r="L68" s="27" t="s">
        <v>564</v>
      </c>
      <c r="M68" s="27">
        <v>2599000</v>
      </c>
      <c r="N68" s="29">
        <v>44575</v>
      </c>
      <c r="O68" s="30" t="s">
        <v>444</v>
      </c>
      <c r="P68" s="31" t="s">
        <v>445</v>
      </c>
      <c r="Q68" s="31" t="s">
        <v>8627</v>
      </c>
      <c r="R68" t="s">
        <v>8586</v>
      </c>
    </row>
    <row r="69" spans="1:18" hidden="1" x14ac:dyDescent="0.25">
      <c r="A69" s="82">
        <v>68</v>
      </c>
      <c r="B69" s="25">
        <v>71</v>
      </c>
      <c r="C69" s="26" t="s">
        <v>644</v>
      </c>
      <c r="D69" s="26" t="s">
        <v>443</v>
      </c>
      <c r="E69" s="26" t="s">
        <v>2886</v>
      </c>
      <c r="F69" s="26" t="s">
        <v>447</v>
      </c>
      <c r="G69" s="26" t="s">
        <v>117</v>
      </c>
      <c r="H69" s="26">
        <v>1030595702</v>
      </c>
      <c r="I69" s="26" t="s">
        <v>2557</v>
      </c>
      <c r="J69" s="27">
        <v>25725000</v>
      </c>
      <c r="K69" s="28" t="s">
        <v>3464</v>
      </c>
      <c r="L69" s="27" t="s">
        <v>564</v>
      </c>
      <c r="M69" s="27">
        <v>2450000</v>
      </c>
      <c r="N69" s="29">
        <v>44575</v>
      </c>
      <c r="O69" s="30" t="s">
        <v>444</v>
      </c>
      <c r="P69" s="31" t="s">
        <v>445</v>
      </c>
      <c r="Q69" s="31" t="s">
        <v>8628</v>
      </c>
      <c r="R69" t="s">
        <v>8586</v>
      </c>
    </row>
    <row r="70" spans="1:18" hidden="1" x14ac:dyDescent="0.25">
      <c r="A70" s="82">
        <v>69</v>
      </c>
      <c r="B70" s="25">
        <v>72</v>
      </c>
      <c r="C70" s="26" t="s">
        <v>645</v>
      </c>
      <c r="D70" s="26" t="s">
        <v>443</v>
      </c>
      <c r="E70" s="26" t="s">
        <v>2886</v>
      </c>
      <c r="F70" s="26" t="s">
        <v>447</v>
      </c>
      <c r="G70" s="26" t="s">
        <v>517</v>
      </c>
      <c r="H70" s="26">
        <v>80245629</v>
      </c>
      <c r="I70" s="26" t="s">
        <v>3466</v>
      </c>
      <c r="J70" s="27">
        <v>29400000</v>
      </c>
      <c r="K70" s="28" t="s">
        <v>2873</v>
      </c>
      <c r="L70" s="27" t="s">
        <v>564</v>
      </c>
      <c r="M70" s="27">
        <v>2450000</v>
      </c>
      <c r="N70" s="29">
        <v>44566</v>
      </c>
      <c r="O70" s="30" t="s">
        <v>446</v>
      </c>
      <c r="P70" s="31" t="s">
        <v>445</v>
      </c>
      <c r="Q70" s="31" t="s">
        <v>8629</v>
      </c>
      <c r="R70" t="s">
        <v>8586</v>
      </c>
    </row>
    <row r="71" spans="1:18" hidden="1" x14ac:dyDescent="0.25">
      <c r="A71" s="82">
        <v>70</v>
      </c>
      <c r="B71" s="25">
        <v>73</v>
      </c>
      <c r="C71" s="26" t="s">
        <v>646</v>
      </c>
      <c r="D71" s="26" t="s">
        <v>443</v>
      </c>
      <c r="E71" s="26" t="s">
        <v>2886</v>
      </c>
      <c r="F71" s="26" t="s">
        <v>336</v>
      </c>
      <c r="G71" s="26" t="s">
        <v>21</v>
      </c>
      <c r="H71" s="26">
        <v>1030532877</v>
      </c>
      <c r="I71" s="26" t="s">
        <v>3467</v>
      </c>
      <c r="J71" s="27">
        <v>59196000</v>
      </c>
      <c r="K71" s="28" t="s">
        <v>2873</v>
      </c>
      <c r="L71" s="27" t="s">
        <v>564</v>
      </c>
      <c r="M71" s="27">
        <v>4933000</v>
      </c>
      <c r="N71" s="29">
        <v>44572</v>
      </c>
      <c r="O71" s="30" t="s">
        <v>446</v>
      </c>
      <c r="P71" s="31" t="s">
        <v>445</v>
      </c>
      <c r="Q71" s="31" t="s">
        <v>8630</v>
      </c>
      <c r="R71" t="s">
        <v>8586</v>
      </c>
    </row>
    <row r="72" spans="1:18" hidden="1" x14ac:dyDescent="0.25">
      <c r="A72" s="82">
        <v>71</v>
      </c>
      <c r="B72" s="25">
        <v>74</v>
      </c>
      <c r="C72" s="26" t="s">
        <v>647</v>
      </c>
      <c r="D72" s="26" t="s">
        <v>443</v>
      </c>
      <c r="E72" s="26" t="s">
        <v>2886</v>
      </c>
      <c r="F72" s="26" t="s">
        <v>336</v>
      </c>
      <c r="G72" s="26" t="s">
        <v>548</v>
      </c>
      <c r="H72" s="26">
        <v>1015428775</v>
      </c>
      <c r="I72" s="26" t="s">
        <v>3468</v>
      </c>
      <c r="J72" s="27">
        <v>36480000</v>
      </c>
      <c r="K72" s="28" t="s">
        <v>2877</v>
      </c>
      <c r="L72" s="27" t="s">
        <v>565</v>
      </c>
      <c r="M72" s="27">
        <v>3840000</v>
      </c>
      <c r="N72" s="29">
        <v>44573</v>
      </c>
      <c r="O72" s="30" t="s">
        <v>446</v>
      </c>
      <c r="P72" s="31" t="s">
        <v>445</v>
      </c>
      <c r="Q72" s="31" t="s">
        <v>8631</v>
      </c>
      <c r="R72" t="s">
        <v>8586</v>
      </c>
    </row>
    <row r="73" spans="1:18" hidden="1" x14ac:dyDescent="0.25">
      <c r="A73" s="82">
        <v>72</v>
      </c>
      <c r="B73" s="25">
        <v>76</v>
      </c>
      <c r="C73" s="26" t="s">
        <v>648</v>
      </c>
      <c r="D73" s="26" t="s">
        <v>443</v>
      </c>
      <c r="E73" s="26" t="s">
        <v>2886</v>
      </c>
      <c r="F73" s="26" t="s">
        <v>447</v>
      </c>
      <c r="G73" s="26" t="s">
        <v>214</v>
      </c>
      <c r="H73" s="26">
        <v>1013634964</v>
      </c>
      <c r="I73" s="26" t="s">
        <v>2593</v>
      </c>
      <c r="J73" s="27">
        <v>21945000</v>
      </c>
      <c r="K73" s="28" t="s">
        <v>3464</v>
      </c>
      <c r="L73" s="27" t="s">
        <v>564</v>
      </c>
      <c r="M73" s="27">
        <v>2090000</v>
      </c>
      <c r="N73" s="29">
        <v>44579</v>
      </c>
      <c r="O73" s="30" t="s">
        <v>444</v>
      </c>
      <c r="P73" s="31" t="s">
        <v>445</v>
      </c>
      <c r="Q73" s="31" t="s">
        <v>8632</v>
      </c>
      <c r="R73" t="s">
        <v>8586</v>
      </c>
    </row>
    <row r="74" spans="1:18" hidden="1" x14ac:dyDescent="0.25">
      <c r="A74" s="82">
        <v>73</v>
      </c>
      <c r="B74" s="25">
        <v>77</v>
      </c>
      <c r="C74" s="26" t="s">
        <v>649</v>
      </c>
      <c r="D74" s="26" t="s">
        <v>443</v>
      </c>
      <c r="E74" s="26" t="s">
        <v>2886</v>
      </c>
      <c r="F74" s="26" t="s">
        <v>447</v>
      </c>
      <c r="G74" s="26" t="s">
        <v>1854</v>
      </c>
      <c r="H74" s="26">
        <v>79841203</v>
      </c>
      <c r="I74" s="26" t="s">
        <v>2593</v>
      </c>
      <c r="J74" s="27">
        <v>21945000</v>
      </c>
      <c r="K74" s="28" t="s">
        <v>3464</v>
      </c>
      <c r="L74" s="27" t="s">
        <v>564</v>
      </c>
      <c r="M74" s="27">
        <v>2090000</v>
      </c>
      <c r="N74" s="29">
        <v>44573</v>
      </c>
      <c r="O74" s="30" t="s">
        <v>444</v>
      </c>
      <c r="P74" s="31" t="s">
        <v>543</v>
      </c>
      <c r="Q74" s="31" t="s">
        <v>8632</v>
      </c>
      <c r="R74" t="s">
        <v>8586</v>
      </c>
    </row>
    <row r="75" spans="1:18" hidden="1" x14ac:dyDescent="0.25">
      <c r="A75" s="82">
        <v>74</v>
      </c>
      <c r="B75" s="25">
        <v>78</v>
      </c>
      <c r="C75" s="26" t="s">
        <v>650</v>
      </c>
      <c r="D75" s="26" t="s">
        <v>443</v>
      </c>
      <c r="E75" s="26" t="s">
        <v>2886</v>
      </c>
      <c r="F75" s="26" t="s">
        <v>447</v>
      </c>
      <c r="G75" s="26" t="s">
        <v>211</v>
      </c>
      <c r="H75" s="26">
        <v>1023862747</v>
      </c>
      <c r="I75" s="26" t="s">
        <v>2593</v>
      </c>
      <c r="J75" s="27">
        <v>21945000</v>
      </c>
      <c r="K75" s="28" t="s">
        <v>3464</v>
      </c>
      <c r="L75" s="27" t="s">
        <v>564</v>
      </c>
      <c r="M75" s="27">
        <v>2090000</v>
      </c>
      <c r="N75" s="29">
        <v>44577</v>
      </c>
      <c r="O75" s="30" t="s">
        <v>444</v>
      </c>
      <c r="P75" s="31" t="s">
        <v>445</v>
      </c>
      <c r="Q75" s="31" t="s">
        <v>8632</v>
      </c>
      <c r="R75" t="s">
        <v>8586</v>
      </c>
    </row>
    <row r="76" spans="1:18" hidden="1" x14ac:dyDescent="0.25">
      <c r="A76" s="82">
        <v>75</v>
      </c>
      <c r="B76" s="25">
        <v>79</v>
      </c>
      <c r="C76" s="26" t="s">
        <v>651</v>
      </c>
      <c r="D76" s="26" t="s">
        <v>443</v>
      </c>
      <c r="E76" s="26" t="s">
        <v>2886</v>
      </c>
      <c r="F76" s="26" t="s">
        <v>447</v>
      </c>
      <c r="G76" s="26" t="s">
        <v>134</v>
      </c>
      <c r="H76" s="26">
        <v>53088092</v>
      </c>
      <c r="I76" s="26" t="s">
        <v>2593</v>
      </c>
      <c r="J76" s="27">
        <v>21945000</v>
      </c>
      <c r="K76" s="28" t="s">
        <v>3464</v>
      </c>
      <c r="L76" s="27" t="s">
        <v>564</v>
      </c>
      <c r="M76" s="27">
        <v>2090000</v>
      </c>
      <c r="N76" s="29">
        <v>44579</v>
      </c>
      <c r="O76" s="30" t="s">
        <v>444</v>
      </c>
      <c r="P76" s="31" t="s">
        <v>445</v>
      </c>
      <c r="Q76" s="31" t="s">
        <v>8632</v>
      </c>
      <c r="R76" t="s">
        <v>8586</v>
      </c>
    </row>
    <row r="77" spans="1:18" hidden="1" x14ac:dyDescent="0.25">
      <c r="A77" s="82">
        <v>76</v>
      </c>
      <c r="B77" s="25">
        <v>80</v>
      </c>
      <c r="C77" s="26" t="s">
        <v>652</v>
      </c>
      <c r="D77" s="26" t="s">
        <v>443</v>
      </c>
      <c r="E77" s="26" t="s">
        <v>2886</v>
      </c>
      <c r="F77" s="26" t="s">
        <v>447</v>
      </c>
      <c r="G77" s="26" t="s">
        <v>213</v>
      </c>
      <c r="H77" s="26">
        <v>53096695</v>
      </c>
      <c r="I77" s="26" t="s">
        <v>2593</v>
      </c>
      <c r="J77" s="27">
        <v>21945000</v>
      </c>
      <c r="K77" s="28" t="s">
        <v>3464</v>
      </c>
      <c r="L77" s="27" t="s">
        <v>564</v>
      </c>
      <c r="M77" s="27">
        <v>2090000</v>
      </c>
      <c r="N77" s="29">
        <v>44573</v>
      </c>
      <c r="O77" s="30" t="s">
        <v>444</v>
      </c>
      <c r="P77" s="31" t="s">
        <v>445</v>
      </c>
      <c r="Q77" s="31" t="s">
        <v>8632</v>
      </c>
      <c r="R77" t="s">
        <v>8586</v>
      </c>
    </row>
    <row r="78" spans="1:18" hidden="1" x14ac:dyDescent="0.25">
      <c r="A78" s="82">
        <v>77</v>
      </c>
      <c r="B78" s="25">
        <v>81</v>
      </c>
      <c r="C78" s="26" t="s">
        <v>653</v>
      </c>
      <c r="D78" s="26" t="s">
        <v>443</v>
      </c>
      <c r="E78" s="26" t="s">
        <v>2886</v>
      </c>
      <c r="F78" s="26" t="s">
        <v>447</v>
      </c>
      <c r="G78" s="26" t="s">
        <v>1855</v>
      </c>
      <c r="H78" s="26">
        <v>52737410</v>
      </c>
      <c r="I78" s="26" t="s">
        <v>2593</v>
      </c>
      <c r="J78" s="27">
        <v>21945000</v>
      </c>
      <c r="K78" s="28" t="s">
        <v>3464</v>
      </c>
      <c r="L78" s="27" t="s">
        <v>564</v>
      </c>
      <c r="M78" s="27">
        <v>2090000</v>
      </c>
      <c r="N78" s="29">
        <v>44575</v>
      </c>
      <c r="O78" s="30" t="s">
        <v>444</v>
      </c>
      <c r="P78" s="31" t="s">
        <v>445</v>
      </c>
      <c r="Q78" s="31" t="s">
        <v>8632</v>
      </c>
      <c r="R78" t="s">
        <v>8586</v>
      </c>
    </row>
    <row r="79" spans="1:18" hidden="1" x14ac:dyDescent="0.25">
      <c r="A79" s="82">
        <v>78</v>
      </c>
      <c r="B79" s="25">
        <v>82</v>
      </c>
      <c r="C79" s="26" t="s">
        <v>654</v>
      </c>
      <c r="D79" s="26" t="s">
        <v>443</v>
      </c>
      <c r="E79" s="26" t="s">
        <v>2886</v>
      </c>
      <c r="F79" s="26" t="s">
        <v>447</v>
      </c>
      <c r="G79" s="26" t="s">
        <v>145</v>
      </c>
      <c r="H79" s="26">
        <v>1023867770</v>
      </c>
      <c r="I79" s="26" t="s">
        <v>2593</v>
      </c>
      <c r="J79" s="27">
        <v>21945000</v>
      </c>
      <c r="K79" s="28" t="s">
        <v>3464</v>
      </c>
      <c r="L79" s="27" t="s">
        <v>564</v>
      </c>
      <c r="M79" s="27">
        <v>2090000</v>
      </c>
      <c r="N79" s="29">
        <v>44575</v>
      </c>
      <c r="O79" s="30" t="s">
        <v>444</v>
      </c>
      <c r="P79" s="31" t="s">
        <v>445</v>
      </c>
      <c r="Q79" s="31" t="s">
        <v>8632</v>
      </c>
      <c r="R79" t="s">
        <v>8586</v>
      </c>
    </row>
    <row r="80" spans="1:18" hidden="1" x14ac:dyDescent="0.25">
      <c r="A80" s="82">
        <v>79</v>
      </c>
      <c r="B80" s="25">
        <v>83</v>
      </c>
      <c r="C80" s="26" t="s">
        <v>655</v>
      </c>
      <c r="D80" s="26" t="s">
        <v>443</v>
      </c>
      <c r="E80" s="26" t="s">
        <v>2886</v>
      </c>
      <c r="F80" s="26" t="s">
        <v>447</v>
      </c>
      <c r="G80" s="26" t="s">
        <v>206</v>
      </c>
      <c r="H80" s="26">
        <v>1022928380</v>
      </c>
      <c r="I80" s="26" t="s">
        <v>2593</v>
      </c>
      <c r="J80" s="27">
        <v>21945000</v>
      </c>
      <c r="K80" s="28" t="s">
        <v>3464</v>
      </c>
      <c r="L80" s="27" t="s">
        <v>564</v>
      </c>
      <c r="M80" s="27">
        <v>2090000</v>
      </c>
      <c r="N80" s="29">
        <v>44580</v>
      </c>
      <c r="O80" s="30" t="s">
        <v>444</v>
      </c>
      <c r="P80" s="31" t="s">
        <v>543</v>
      </c>
      <c r="Q80" s="31" t="s">
        <v>8632</v>
      </c>
      <c r="R80" t="s">
        <v>8586</v>
      </c>
    </row>
    <row r="81" spans="1:18" hidden="1" x14ac:dyDescent="0.25">
      <c r="A81" s="82">
        <v>80</v>
      </c>
      <c r="B81" s="25">
        <v>84</v>
      </c>
      <c r="C81" s="26" t="s">
        <v>656</v>
      </c>
      <c r="D81" s="26" t="s">
        <v>443</v>
      </c>
      <c r="E81" s="26" t="s">
        <v>2886</v>
      </c>
      <c r="F81" s="26" t="s">
        <v>447</v>
      </c>
      <c r="G81" s="26" t="s">
        <v>552</v>
      </c>
      <c r="H81" s="26">
        <v>1018419530</v>
      </c>
      <c r="I81" s="26" t="s">
        <v>2593</v>
      </c>
      <c r="J81" s="27">
        <v>21945000</v>
      </c>
      <c r="K81" s="28" t="s">
        <v>3464</v>
      </c>
      <c r="L81" s="27" t="s">
        <v>564</v>
      </c>
      <c r="M81" s="27">
        <v>2090000</v>
      </c>
      <c r="N81" s="29">
        <v>44578</v>
      </c>
      <c r="O81" s="30" t="s">
        <v>444</v>
      </c>
      <c r="P81" s="31" t="s">
        <v>543</v>
      </c>
      <c r="Q81" s="31" t="s">
        <v>8632</v>
      </c>
      <c r="R81" t="s">
        <v>8586</v>
      </c>
    </row>
    <row r="82" spans="1:18" hidden="1" x14ac:dyDescent="0.25">
      <c r="A82" s="82">
        <v>81</v>
      </c>
      <c r="B82" s="25">
        <v>85</v>
      </c>
      <c r="C82" s="26" t="s">
        <v>657</v>
      </c>
      <c r="D82" s="26" t="s">
        <v>443</v>
      </c>
      <c r="E82" s="26" t="s">
        <v>2886</v>
      </c>
      <c r="F82" s="26" t="s">
        <v>447</v>
      </c>
      <c r="G82" s="26" t="s">
        <v>368</v>
      </c>
      <c r="H82" s="26">
        <v>1030695675</v>
      </c>
      <c r="I82" s="26" t="s">
        <v>2593</v>
      </c>
      <c r="J82" s="27">
        <v>21945000</v>
      </c>
      <c r="K82" s="28" t="s">
        <v>3464</v>
      </c>
      <c r="L82" s="27" t="s">
        <v>564</v>
      </c>
      <c r="M82" s="27">
        <v>2090000</v>
      </c>
      <c r="N82" s="29">
        <v>44572</v>
      </c>
      <c r="O82" s="30" t="s">
        <v>444</v>
      </c>
      <c r="P82" s="31" t="s">
        <v>445</v>
      </c>
      <c r="Q82" s="31" t="s">
        <v>8632</v>
      </c>
      <c r="R82" t="s">
        <v>8586</v>
      </c>
    </row>
    <row r="83" spans="1:18" hidden="1" x14ac:dyDescent="0.25">
      <c r="A83" s="82">
        <v>82</v>
      </c>
      <c r="B83" s="25">
        <v>86</v>
      </c>
      <c r="C83" s="26" t="s">
        <v>658</v>
      </c>
      <c r="D83" s="26" t="s">
        <v>443</v>
      </c>
      <c r="E83" s="26" t="s">
        <v>2886</v>
      </c>
      <c r="F83" s="26" t="s">
        <v>447</v>
      </c>
      <c r="G83" s="26" t="s">
        <v>233</v>
      </c>
      <c r="H83" s="26">
        <v>1024595287</v>
      </c>
      <c r="I83" s="26" t="s">
        <v>2593</v>
      </c>
      <c r="J83" s="27">
        <v>21945000</v>
      </c>
      <c r="K83" s="28" t="s">
        <v>3464</v>
      </c>
      <c r="L83" s="27" t="s">
        <v>564</v>
      </c>
      <c r="M83" s="27">
        <v>2090000</v>
      </c>
      <c r="N83" s="29">
        <v>44573</v>
      </c>
      <c r="O83" s="30" t="s">
        <v>444</v>
      </c>
      <c r="P83" s="31" t="s">
        <v>445</v>
      </c>
      <c r="Q83" s="31" t="s">
        <v>8632</v>
      </c>
      <c r="R83" t="s">
        <v>8586</v>
      </c>
    </row>
    <row r="84" spans="1:18" hidden="1" x14ac:dyDescent="0.25">
      <c r="A84" s="82">
        <v>83</v>
      </c>
      <c r="B84" s="25">
        <v>87</v>
      </c>
      <c r="C84" s="26" t="s">
        <v>659</v>
      </c>
      <c r="D84" s="26" t="s">
        <v>443</v>
      </c>
      <c r="E84" s="26" t="s">
        <v>2886</v>
      </c>
      <c r="F84" s="26" t="s">
        <v>447</v>
      </c>
      <c r="G84" s="26" t="s">
        <v>400</v>
      </c>
      <c r="H84" s="26">
        <v>53030498</v>
      </c>
      <c r="I84" s="26" t="s">
        <v>2593</v>
      </c>
      <c r="J84" s="27">
        <v>21945000</v>
      </c>
      <c r="K84" s="28" t="s">
        <v>3464</v>
      </c>
      <c r="L84" s="27" t="s">
        <v>564</v>
      </c>
      <c r="M84" s="27">
        <v>2090000</v>
      </c>
      <c r="N84" s="29">
        <v>44574</v>
      </c>
      <c r="O84" s="30" t="s">
        <v>444</v>
      </c>
      <c r="P84" s="31" t="s">
        <v>445</v>
      </c>
      <c r="Q84" s="31" t="s">
        <v>8632</v>
      </c>
      <c r="R84" t="s">
        <v>8586</v>
      </c>
    </row>
    <row r="85" spans="1:18" hidden="1" x14ac:dyDescent="0.25">
      <c r="A85" s="82">
        <v>84</v>
      </c>
      <c r="B85" s="25">
        <v>88</v>
      </c>
      <c r="C85" s="26" t="s">
        <v>660</v>
      </c>
      <c r="D85" s="26" t="s">
        <v>443</v>
      </c>
      <c r="E85" s="26" t="s">
        <v>2886</v>
      </c>
      <c r="F85" s="26" t="s">
        <v>447</v>
      </c>
      <c r="G85" s="26" t="s">
        <v>434</v>
      </c>
      <c r="H85" s="26">
        <v>1013599578</v>
      </c>
      <c r="I85" s="26" t="s">
        <v>2593</v>
      </c>
      <c r="J85" s="27">
        <v>21945000</v>
      </c>
      <c r="K85" s="28" t="s">
        <v>3464</v>
      </c>
      <c r="L85" s="27" t="s">
        <v>564</v>
      </c>
      <c r="M85" s="27">
        <v>2090000</v>
      </c>
      <c r="N85" s="29">
        <v>44573</v>
      </c>
      <c r="O85" s="30" t="s">
        <v>444</v>
      </c>
      <c r="P85" s="31" t="s">
        <v>445</v>
      </c>
      <c r="Q85" s="31" t="s">
        <v>8632</v>
      </c>
      <c r="R85" t="s">
        <v>8586</v>
      </c>
    </row>
    <row r="86" spans="1:18" hidden="1" x14ac:dyDescent="0.25">
      <c r="A86" s="82">
        <v>85</v>
      </c>
      <c r="B86" s="25">
        <v>89</v>
      </c>
      <c r="C86" s="26" t="s">
        <v>661</v>
      </c>
      <c r="D86" s="26" t="s">
        <v>443</v>
      </c>
      <c r="E86" s="26" t="s">
        <v>2886</v>
      </c>
      <c r="F86" s="26" t="s">
        <v>447</v>
      </c>
      <c r="G86" s="26" t="s">
        <v>1856</v>
      </c>
      <c r="H86" s="26">
        <v>52827672</v>
      </c>
      <c r="I86" s="26" t="s">
        <v>2593</v>
      </c>
      <c r="J86" s="27">
        <v>21945000</v>
      </c>
      <c r="K86" s="28" t="s">
        <v>3464</v>
      </c>
      <c r="L86" s="27" t="s">
        <v>564</v>
      </c>
      <c r="M86" s="27">
        <v>2090000</v>
      </c>
      <c r="N86" s="29">
        <v>44575</v>
      </c>
      <c r="O86" s="30" t="s">
        <v>444</v>
      </c>
      <c r="P86" s="31" t="s">
        <v>445</v>
      </c>
      <c r="Q86" s="31" t="s">
        <v>8632</v>
      </c>
      <c r="R86" t="s">
        <v>8586</v>
      </c>
    </row>
    <row r="87" spans="1:18" hidden="1" x14ac:dyDescent="0.25">
      <c r="A87" s="82">
        <v>86</v>
      </c>
      <c r="B87" s="25">
        <v>90</v>
      </c>
      <c r="C87" s="26" t="s">
        <v>662</v>
      </c>
      <c r="D87" s="26" t="s">
        <v>443</v>
      </c>
      <c r="E87" s="26" t="s">
        <v>2886</v>
      </c>
      <c r="F87" s="26" t="s">
        <v>447</v>
      </c>
      <c r="G87" s="26" t="s">
        <v>1857</v>
      </c>
      <c r="H87" s="26">
        <v>1023020119</v>
      </c>
      <c r="I87" s="26" t="s">
        <v>2593</v>
      </c>
      <c r="J87" s="27">
        <v>21945000</v>
      </c>
      <c r="K87" s="28" t="s">
        <v>3464</v>
      </c>
      <c r="L87" s="27" t="s">
        <v>564</v>
      </c>
      <c r="M87" s="27">
        <v>2090000</v>
      </c>
      <c r="N87" s="29">
        <v>44573</v>
      </c>
      <c r="O87" s="30" t="s">
        <v>444</v>
      </c>
      <c r="P87" s="31" t="s">
        <v>445</v>
      </c>
      <c r="Q87" s="31" t="s">
        <v>8632</v>
      </c>
      <c r="R87" t="s">
        <v>8586</v>
      </c>
    </row>
    <row r="88" spans="1:18" hidden="1" x14ac:dyDescent="0.25">
      <c r="A88" s="82">
        <v>87</v>
      </c>
      <c r="B88" s="25">
        <v>91</v>
      </c>
      <c r="C88" s="26" t="s">
        <v>663</v>
      </c>
      <c r="D88" s="26" t="s">
        <v>443</v>
      </c>
      <c r="E88" s="26" t="s">
        <v>2886</v>
      </c>
      <c r="F88" s="26" t="s">
        <v>447</v>
      </c>
      <c r="G88" s="26" t="s">
        <v>241</v>
      </c>
      <c r="H88" s="26">
        <v>1022363570</v>
      </c>
      <c r="I88" s="26" t="s">
        <v>2593</v>
      </c>
      <c r="J88" s="27">
        <v>21945000</v>
      </c>
      <c r="K88" s="28" t="s">
        <v>3464</v>
      </c>
      <c r="L88" s="27" t="s">
        <v>564</v>
      </c>
      <c r="M88" s="27">
        <v>2090000</v>
      </c>
      <c r="N88" s="29">
        <v>44573</v>
      </c>
      <c r="O88" s="30" t="s">
        <v>444</v>
      </c>
      <c r="P88" s="31" t="s">
        <v>445</v>
      </c>
      <c r="Q88" s="31" t="s">
        <v>8632</v>
      </c>
      <c r="R88" t="s">
        <v>8586</v>
      </c>
    </row>
    <row r="89" spans="1:18" hidden="1" x14ac:dyDescent="0.25">
      <c r="A89" s="82">
        <v>88</v>
      </c>
      <c r="B89" s="25">
        <v>92</v>
      </c>
      <c r="C89" s="26" t="s">
        <v>664</v>
      </c>
      <c r="D89" s="26" t="s">
        <v>443</v>
      </c>
      <c r="E89" s="26" t="s">
        <v>2886</v>
      </c>
      <c r="F89" s="26" t="s">
        <v>447</v>
      </c>
      <c r="G89" s="26" t="s">
        <v>1858</v>
      </c>
      <c r="H89" s="26">
        <v>80246776</v>
      </c>
      <c r="I89" s="26" t="s">
        <v>2593</v>
      </c>
      <c r="J89" s="27">
        <v>21945000</v>
      </c>
      <c r="K89" s="28" t="s">
        <v>3464</v>
      </c>
      <c r="L89" s="27" t="s">
        <v>564</v>
      </c>
      <c r="M89" s="27">
        <v>2090000</v>
      </c>
      <c r="N89" s="29">
        <v>44574</v>
      </c>
      <c r="O89" s="30" t="s">
        <v>444</v>
      </c>
      <c r="P89" s="31" t="s">
        <v>445</v>
      </c>
      <c r="Q89" s="31" t="s">
        <v>8632</v>
      </c>
      <c r="R89" t="s">
        <v>8586</v>
      </c>
    </row>
    <row r="90" spans="1:18" hidden="1" x14ac:dyDescent="0.25">
      <c r="A90" s="82">
        <v>89</v>
      </c>
      <c r="B90" s="25">
        <v>93</v>
      </c>
      <c r="C90" s="26" t="s">
        <v>665</v>
      </c>
      <c r="D90" s="26" t="s">
        <v>443</v>
      </c>
      <c r="E90" s="26" t="s">
        <v>2886</v>
      </c>
      <c r="F90" s="26" t="s">
        <v>447</v>
      </c>
      <c r="G90" s="26" t="s">
        <v>204</v>
      </c>
      <c r="H90" s="26">
        <v>52034949</v>
      </c>
      <c r="I90" s="26" t="s">
        <v>2593</v>
      </c>
      <c r="J90" s="27">
        <v>21945000</v>
      </c>
      <c r="K90" s="28" t="s">
        <v>3464</v>
      </c>
      <c r="L90" s="27" t="s">
        <v>564</v>
      </c>
      <c r="M90" s="27">
        <v>2090000</v>
      </c>
      <c r="N90" s="29">
        <v>44573</v>
      </c>
      <c r="O90" s="30" t="s">
        <v>444</v>
      </c>
      <c r="P90" s="31" t="s">
        <v>445</v>
      </c>
      <c r="Q90" s="31" t="s">
        <v>8632</v>
      </c>
      <c r="R90" t="s">
        <v>8586</v>
      </c>
    </row>
    <row r="91" spans="1:18" hidden="1" x14ac:dyDescent="0.25">
      <c r="A91" s="82">
        <v>90</v>
      </c>
      <c r="B91" s="25">
        <v>94</v>
      </c>
      <c r="C91" s="26" t="s">
        <v>666</v>
      </c>
      <c r="D91" s="26" t="s">
        <v>443</v>
      </c>
      <c r="E91" s="26" t="s">
        <v>2886</v>
      </c>
      <c r="F91" s="26" t="s">
        <v>447</v>
      </c>
      <c r="G91" s="26" t="s">
        <v>298</v>
      </c>
      <c r="H91" s="26">
        <v>1022392794</v>
      </c>
      <c r="I91" s="26" t="s">
        <v>2593</v>
      </c>
      <c r="J91" s="27">
        <v>21945000</v>
      </c>
      <c r="K91" s="28" t="s">
        <v>3464</v>
      </c>
      <c r="L91" s="27" t="s">
        <v>564</v>
      </c>
      <c r="M91" s="27">
        <v>2090000</v>
      </c>
      <c r="N91" s="29">
        <v>44587</v>
      </c>
      <c r="O91" s="30" t="s">
        <v>444</v>
      </c>
      <c r="P91" s="31" t="s">
        <v>445</v>
      </c>
      <c r="Q91" s="31" t="s">
        <v>8632</v>
      </c>
      <c r="R91" t="s">
        <v>8586</v>
      </c>
    </row>
    <row r="92" spans="1:18" hidden="1" x14ac:dyDescent="0.25">
      <c r="A92" s="82">
        <v>91</v>
      </c>
      <c r="B92" s="25">
        <v>95</v>
      </c>
      <c r="C92" s="26" t="s">
        <v>667</v>
      </c>
      <c r="D92" s="26" t="s">
        <v>443</v>
      </c>
      <c r="E92" s="26" t="s">
        <v>2886</v>
      </c>
      <c r="F92" s="26" t="s">
        <v>447</v>
      </c>
      <c r="G92" s="26" t="s">
        <v>404</v>
      </c>
      <c r="H92" s="26">
        <v>1022931191</v>
      </c>
      <c r="I92" s="26" t="s">
        <v>2593</v>
      </c>
      <c r="J92" s="27">
        <v>21945000</v>
      </c>
      <c r="K92" s="28" t="s">
        <v>3464</v>
      </c>
      <c r="L92" s="27" t="s">
        <v>564</v>
      </c>
      <c r="M92" s="27">
        <v>2090000</v>
      </c>
      <c r="N92" s="29">
        <v>44573</v>
      </c>
      <c r="O92" s="30" t="s">
        <v>444</v>
      </c>
      <c r="P92" s="31" t="s">
        <v>445</v>
      </c>
      <c r="Q92" s="31" t="s">
        <v>8632</v>
      </c>
      <c r="R92" t="s">
        <v>8586</v>
      </c>
    </row>
    <row r="93" spans="1:18" hidden="1" x14ac:dyDescent="0.25">
      <c r="A93" s="82">
        <v>92</v>
      </c>
      <c r="B93" s="25">
        <v>96</v>
      </c>
      <c r="C93" s="26" t="s">
        <v>668</v>
      </c>
      <c r="D93" s="26" t="s">
        <v>443</v>
      </c>
      <c r="E93" s="26" t="s">
        <v>2886</v>
      </c>
      <c r="F93" s="26" t="s">
        <v>447</v>
      </c>
      <c r="G93" s="26" t="s">
        <v>236</v>
      </c>
      <c r="H93" s="26">
        <v>1024503329</v>
      </c>
      <c r="I93" s="26" t="s">
        <v>2593</v>
      </c>
      <c r="J93" s="27">
        <v>21945000</v>
      </c>
      <c r="K93" s="28" t="s">
        <v>3464</v>
      </c>
      <c r="L93" s="27" t="s">
        <v>564</v>
      </c>
      <c r="M93" s="27">
        <v>2090000</v>
      </c>
      <c r="N93" s="29">
        <v>44573</v>
      </c>
      <c r="O93" s="30" t="s">
        <v>444</v>
      </c>
      <c r="P93" s="31" t="s">
        <v>445</v>
      </c>
      <c r="Q93" s="31" t="s">
        <v>8632</v>
      </c>
      <c r="R93" t="s">
        <v>8586</v>
      </c>
    </row>
    <row r="94" spans="1:18" hidden="1" x14ac:dyDescent="0.25">
      <c r="A94" s="82">
        <v>93</v>
      </c>
      <c r="B94" s="25">
        <v>97</v>
      </c>
      <c r="C94" s="26" t="s">
        <v>669</v>
      </c>
      <c r="D94" s="26" t="s">
        <v>443</v>
      </c>
      <c r="E94" s="26" t="s">
        <v>2886</v>
      </c>
      <c r="F94" s="26" t="s">
        <v>447</v>
      </c>
      <c r="G94" s="26" t="s">
        <v>303</v>
      </c>
      <c r="H94" s="26">
        <v>1030630874</v>
      </c>
      <c r="I94" s="26" t="s">
        <v>2593</v>
      </c>
      <c r="J94" s="27">
        <v>21945000</v>
      </c>
      <c r="K94" s="28" t="s">
        <v>3464</v>
      </c>
      <c r="L94" s="27" t="s">
        <v>564</v>
      </c>
      <c r="M94" s="27">
        <v>2090000</v>
      </c>
      <c r="N94" s="29">
        <v>44574</v>
      </c>
      <c r="O94" s="30" t="s">
        <v>444</v>
      </c>
      <c r="P94" s="31" t="s">
        <v>445</v>
      </c>
      <c r="Q94" s="31" t="s">
        <v>8632</v>
      </c>
      <c r="R94" t="s">
        <v>8586</v>
      </c>
    </row>
    <row r="95" spans="1:18" hidden="1" x14ac:dyDescent="0.25">
      <c r="A95" s="82">
        <v>94</v>
      </c>
      <c r="B95" s="25">
        <v>98</v>
      </c>
      <c r="C95" s="26" t="s">
        <v>670</v>
      </c>
      <c r="D95" s="26" t="s">
        <v>443</v>
      </c>
      <c r="E95" s="26" t="s">
        <v>2886</v>
      </c>
      <c r="F95" s="26" t="s">
        <v>447</v>
      </c>
      <c r="G95" s="26" t="s">
        <v>406</v>
      </c>
      <c r="H95" s="26">
        <v>52758041</v>
      </c>
      <c r="I95" s="26" t="s">
        <v>2593</v>
      </c>
      <c r="J95" s="27">
        <v>21945000</v>
      </c>
      <c r="K95" s="28" t="s">
        <v>3464</v>
      </c>
      <c r="L95" s="27" t="s">
        <v>564</v>
      </c>
      <c r="M95" s="27">
        <v>2090000</v>
      </c>
      <c r="N95" s="29">
        <v>44582</v>
      </c>
      <c r="O95" s="30" t="s">
        <v>444</v>
      </c>
      <c r="P95" s="31" t="s">
        <v>445</v>
      </c>
      <c r="Q95" s="31" t="s">
        <v>8632</v>
      </c>
      <c r="R95" t="s">
        <v>8586</v>
      </c>
    </row>
    <row r="96" spans="1:18" hidden="1" x14ac:dyDescent="0.25">
      <c r="A96" s="82">
        <v>95</v>
      </c>
      <c r="B96" s="25">
        <v>99</v>
      </c>
      <c r="C96" s="26" t="s">
        <v>671</v>
      </c>
      <c r="D96" s="26" t="s">
        <v>443</v>
      </c>
      <c r="E96" s="26" t="s">
        <v>2886</v>
      </c>
      <c r="F96" s="26" t="s">
        <v>447</v>
      </c>
      <c r="G96" s="26" t="s">
        <v>209</v>
      </c>
      <c r="H96" s="26">
        <v>52533389</v>
      </c>
      <c r="I96" s="26" t="s">
        <v>2593</v>
      </c>
      <c r="J96" s="27">
        <v>21945000</v>
      </c>
      <c r="K96" s="28" t="s">
        <v>3464</v>
      </c>
      <c r="L96" s="27" t="s">
        <v>564</v>
      </c>
      <c r="M96" s="27">
        <v>2090000</v>
      </c>
      <c r="N96" s="29">
        <v>44581</v>
      </c>
      <c r="O96" s="30" t="s">
        <v>444</v>
      </c>
      <c r="P96" s="31" t="s">
        <v>445</v>
      </c>
      <c r="Q96" s="31" t="s">
        <v>8632</v>
      </c>
      <c r="R96" t="s">
        <v>8586</v>
      </c>
    </row>
    <row r="97" spans="1:18" hidden="1" x14ac:dyDescent="0.25">
      <c r="A97" s="82">
        <v>96</v>
      </c>
      <c r="B97" s="25">
        <v>100</v>
      </c>
      <c r="C97" s="26" t="s">
        <v>672</v>
      </c>
      <c r="D97" s="26" t="s">
        <v>443</v>
      </c>
      <c r="E97" s="26" t="s">
        <v>2886</v>
      </c>
      <c r="F97" s="26" t="s">
        <v>447</v>
      </c>
      <c r="G97" s="26" t="s">
        <v>405</v>
      </c>
      <c r="H97" s="26">
        <v>1030570327</v>
      </c>
      <c r="I97" s="26" t="s">
        <v>2593</v>
      </c>
      <c r="J97" s="27">
        <v>21945000</v>
      </c>
      <c r="K97" s="28" t="s">
        <v>3464</v>
      </c>
      <c r="L97" s="27" t="s">
        <v>564</v>
      </c>
      <c r="M97" s="27">
        <v>2090000</v>
      </c>
      <c r="N97" s="29">
        <v>44574</v>
      </c>
      <c r="O97" s="30" t="s">
        <v>444</v>
      </c>
      <c r="P97" s="31" t="s">
        <v>445</v>
      </c>
      <c r="Q97" s="31" t="s">
        <v>8632</v>
      </c>
      <c r="R97" t="s">
        <v>8586</v>
      </c>
    </row>
    <row r="98" spans="1:18" hidden="1" x14ac:dyDescent="0.25">
      <c r="A98" s="82">
        <v>97</v>
      </c>
      <c r="B98" s="25">
        <v>101</v>
      </c>
      <c r="C98" s="26" t="s">
        <v>673</v>
      </c>
      <c r="D98" s="26" t="s">
        <v>443</v>
      </c>
      <c r="E98" s="26" t="s">
        <v>2886</v>
      </c>
      <c r="F98" s="26" t="s">
        <v>447</v>
      </c>
      <c r="G98" s="26" t="s">
        <v>290</v>
      </c>
      <c r="H98" s="26">
        <v>1019029840</v>
      </c>
      <c r="I98" s="26" t="s">
        <v>2593</v>
      </c>
      <c r="J98" s="27">
        <v>21945000</v>
      </c>
      <c r="K98" s="28" t="s">
        <v>3464</v>
      </c>
      <c r="L98" s="27" t="s">
        <v>564</v>
      </c>
      <c r="M98" s="27">
        <v>2090000</v>
      </c>
      <c r="N98" s="29">
        <v>44578</v>
      </c>
      <c r="O98" s="30" t="s">
        <v>444</v>
      </c>
      <c r="P98" s="31" t="s">
        <v>445</v>
      </c>
      <c r="Q98" s="31" t="s">
        <v>8632</v>
      </c>
      <c r="R98" t="s">
        <v>8586</v>
      </c>
    </row>
    <row r="99" spans="1:18" hidden="1" x14ac:dyDescent="0.25">
      <c r="A99" s="82">
        <v>98</v>
      </c>
      <c r="B99" s="25">
        <v>102</v>
      </c>
      <c r="C99" s="26" t="s">
        <v>674</v>
      </c>
      <c r="D99" s="26" t="s">
        <v>443</v>
      </c>
      <c r="E99" s="26" t="s">
        <v>2886</v>
      </c>
      <c r="F99" s="26" t="s">
        <v>447</v>
      </c>
      <c r="G99" s="26" t="s">
        <v>144</v>
      </c>
      <c r="H99" s="26">
        <v>1014253925</v>
      </c>
      <c r="I99" s="26" t="s">
        <v>2593</v>
      </c>
      <c r="J99" s="27">
        <v>21945000</v>
      </c>
      <c r="K99" s="28" t="s">
        <v>3464</v>
      </c>
      <c r="L99" s="27" t="s">
        <v>564</v>
      </c>
      <c r="M99" s="27">
        <v>2090000</v>
      </c>
      <c r="N99" s="29">
        <v>44573</v>
      </c>
      <c r="O99" s="30" t="s">
        <v>444</v>
      </c>
      <c r="P99" s="31" t="s">
        <v>445</v>
      </c>
      <c r="Q99" s="31" t="s">
        <v>8632</v>
      </c>
      <c r="R99" t="s">
        <v>8586</v>
      </c>
    </row>
    <row r="100" spans="1:18" hidden="1" x14ac:dyDescent="0.25">
      <c r="A100" s="82">
        <v>99</v>
      </c>
      <c r="B100" s="25">
        <v>103</v>
      </c>
      <c r="C100" s="26" t="s">
        <v>675</v>
      </c>
      <c r="D100" s="26" t="s">
        <v>443</v>
      </c>
      <c r="E100" s="26" t="s">
        <v>2886</v>
      </c>
      <c r="F100" s="26" t="s">
        <v>447</v>
      </c>
      <c r="G100" s="26" t="s">
        <v>130</v>
      </c>
      <c r="H100" s="26">
        <v>53135065</v>
      </c>
      <c r="I100" s="26" t="s">
        <v>2593</v>
      </c>
      <c r="J100" s="27">
        <v>21945000</v>
      </c>
      <c r="K100" s="28" t="s">
        <v>3464</v>
      </c>
      <c r="L100" s="27" t="s">
        <v>564</v>
      </c>
      <c r="M100" s="27">
        <v>2090000</v>
      </c>
      <c r="N100" s="29">
        <v>44575</v>
      </c>
      <c r="O100" s="30" t="s">
        <v>444</v>
      </c>
      <c r="P100" s="31" t="s">
        <v>445</v>
      </c>
      <c r="Q100" s="31" t="s">
        <v>8632</v>
      </c>
      <c r="R100" t="s">
        <v>8586</v>
      </c>
    </row>
    <row r="101" spans="1:18" hidden="1" x14ac:dyDescent="0.25">
      <c r="A101" s="82">
        <v>100</v>
      </c>
      <c r="B101" s="25">
        <v>104</v>
      </c>
      <c r="C101" s="26" t="s">
        <v>676</v>
      </c>
      <c r="D101" s="26" t="s">
        <v>443</v>
      </c>
      <c r="E101" s="26" t="s">
        <v>2886</v>
      </c>
      <c r="F101" s="26" t="s">
        <v>447</v>
      </c>
      <c r="G101" s="26" t="s">
        <v>139</v>
      </c>
      <c r="H101" s="26">
        <v>79500000</v>
      </c>
      <c r="I101" s="26" t="s">
        <v>2593</v>
      </c>
      <c r="J101" s="27">
        <v>21945000</v>
      </c>
      <c r="K101" s="28" t="s">
        <v>3464</v>
      </c>
      <c r="L101" s="27" t="s">
        <v>564</v>
      </c>
      <c r="M101" s="27">
        <v>2090000</v>
      </c>
      <c r="N101" s="29">
        <v>44575</v>
      </c>
      <c r="O101" s="30" t="s">
        <v>444</v>
      </c>
      <c r="P101" s="31" t="s">
        <v>445</v>
      </c>
      <c r="Q101" s="31" t="s">
        <v>8632</v>
      </c>
      <c r="R101" t="s">
        <v>8586</v>
      </c>
    </row>
    <row r="102" spans="1:18" hidden="1" x14ac:dyDescent="0.25">
      <c r="A102" s="82">
        <v>101</v>
      </c>
      <c r="B102" s="25">
        <v>105</v>
      </c>
      <c r="C102" s="26" t="s">
        <v>677</v>
      </c>
      <c r="D102" s="26" t="s">
        <v>443</v>
      </c>
      <c r="E102" s="26" t="s">
        <v>2886</v>
      </c>
      <c r="F102" s="26" t="s">
        <v>447</v>
      </c>
      <c r="G102" s="26" t="s">
        <v>1859</v>
      </c>
      <c r="H102" s="26">
        <v>1098668971</v>
      </c>
      <c r="I102" s="26" t="s">
        <v>2593</v>
      </c>
      <c r="J102" s="27">
        <v>21945000</v>
      </c>
      <c r="K102" s="28" t="s">
        <v>3464</v>
      </c>
      <c r="L102" s="27" t="s">
        <v>564</v>
      </c>
      <c r="M102" s="27">
        <v>2090000</v>
      </c>
      <c r="N102" s="29">
        <v>44574</v>
      </c>
      <c r="O102" s="30" t="s">
        <v>444</v>
      </c>
      <c r="P102" s="31" t="s">
        <v>3478</v>
      </c>
      <c r="Q102" s="31" t="s">
        <v>8632</v>
      </c>
      <c r="R102" t="s">
        <v>8586</v>
      </c>
    </row>
    <row r="103" spans="1:18" hidden="1" x14ac:dyDescent="0.25">
      <c r="A103" s="82">
        <v>102</v>
      </c>
      <c r="B103" s="25">
        <v>106</v>
      </c>
      <c r="C103" s="26" t="s">
        <v>678</v>
      </c>
      <c r="D103" s="26" t="s">
        <v>443</v>
      </c>
      <c r="E103" s="26" t="s">
        <v>2886</v>
      </c>
      <c r="F103" s="26" t="s">
        <v>447</v>
      </c>
      <c r="G103" s="26" t="s">
        <v>299</v>
      </c>
      <c r="H103" s="26">
        <v>1014302297</v>
      </c>
      <c r="I103" s="26" t="s">
        <v>2593</v>
      </c>
      <c r="J103" s="27">
        <v>21945000</v>
      </c>
      <c r="K103" s="28" t="s">
        <v>3464</v>
      </c>
      <c r="L103" s="27" t="s">
        <v>564</v>
      </c>
      <c r="M103" s="27">
        <v>2090000</v>
      </c>
      <c r="N103" s="29">
        <v>44573</v>
      </c>
      <c r="O103" s="30" t="s">
        <v>444</v>
      </c>
      <c r="P103" s="31" t="s">
        <v>445</v>
      </c>
      <c r="Q103" s="31" t="s">
        <v>8632</v>
      </c>
      <c r="R103" t="s">
        <v>8586</v>
      </c>
    </row>
    <row r="104" spans="1:18" hidden="1" x14ac:dyDescent="0.25">
      <c r="A104" s="82">
        <v>103</v>
      </c>
      <c r="B104" s="25">
        <v>107</v>
      </c>
      <c r="C104" s="26" t="s">
        <v>679</v>
      </c>
      <c r="D104" s="26" t="s">
        <v>443</v>
      </c>
      <c r="E104" s="26" t="s">
        <v>2886</v>
      </c>
      <c r="F104" s="26" t="s">
        <v>447</v>
      </c>
      <c r="G104" s="26" t="s">
        <v>210</v>
      </c>
      <c r="H104" s="26">
        <v>79384751</v>
      </c>
      <c r="I104" s="26" t="s">
        <v>2593</v>
      </c>
      <c r="J104" s="27">
        <v>21945000</v>
      </c>
      <c r="K104" s="28" t="s">
        <v>3464</v>
      </c>
      <c r="L104" s="27" t="s">
        <v>564</v>
      </c>
      <c r="M104" s="27">
        <v>2090000</v>
      </c>
      <c r="N104" s="29">
        <v>44573</v>
      </c>
      <c r="O104" s="30" t="s">
        <v>444</v>
      </c>
      <c r="P104" s="31" t="s">
        <v>445</v>
      </c>
      <c r="Q104" s="31" t="s">
        <v>8632</v>
      </c>
      <c r="R104" t="s">
        <v>8586</v>
      </c>
    </row>
    <row r="105" spans="1:18" hidden="1" x14ac:dyDescent="0.25">
      <c r="A105" s="82">
        <v>104</v>
      </c>
      <c r="B105" s="25">
        <v>108</v>
      </c>
      <c r="C105" s="26" t="s">
        <v>680</v>
      </c>
      <c r="D105" s="26" t="s">
        <v>443</v>
      </c>
      <c r="E105" s="26" t="s">
        <v>2886</v>
      </c>
      <c r="F105" s="26" t="s">
        <v>447</v>
      </c>
      <c r="G105" s="26" t="s">
        <v>1860</v>
      </c>
      <c r="H105" s="26">
        <v>36068862</v>
      </c>
      <c r="I105" s="26" t="s">
        <v>2593</v>
      </c>
      <c r="J105" s="27">
        <v>21945000</v>
      </c>
      <c r="K105" s="28" t="s">
        <v>3464</v>
      </c>
      <c r="L105" s="27" t="s">
        <v>564</v>
      </c>
      <c r="M105" s="27">
        <v>2090000</v>
      </c>
      <c r="N105" s="29">
        <v>44578</v>
      </c>
      <c r="O105" s="30" t="s">
        <v>444</v>
      </c>
      <c r="P105" s="31" t="s">
        <v>445</v>
      </c>
      <c r="Q105" s="31" t="s">
        <v>8632</v>
      </c>
      <c r="R105" t="s">
        <v>8586</v>
      </c>
    </row>
    <row r="106" spans="1:18" hidden="1" x14ac:dyDescent="0.25">
      <c r="A106" s="82">
        <v>105</v>
      </c>
      <c r="B106" s="25">
        <v>109</v>
      </c>
      <c r="C106" s="26" t="s">
        <v>681</v>
      </c>
      <c r="D106" s="26" t="s">
        <v>443</v>
      </c>
      <c r="E106" s="26" t="s">
        <v>2886</v>
      </c>
      <c r="F106" s="26" t="s">
        <v>447</v>
      </c>
      <c r="G106" s="26" t="s">
        <v>403</v>
      </c>
      <c r="H106" s="26">
        <v>1013631478</v>
      </c>
      <c r="I106" s="26" t="s">
        <v>2593</v>
      </c>
      <c r="J106" s="27">
        <v>21945000</v>
      </c>
      <c r="K106" s="28" t="s">
        <v>3464</v>
      </c>
      <c r="L106" s="27" t="s">
        <v>564</v>
      </c>
      <c r="M106" s="27">
        <v>2090000</v>
      </c>
      <c r="N106" s="29">
        <v>44573</v>
      </c>
      <c r="O106" s="30" t="s">
        <v>444</v>
      </c>
      <c r="P106" s="31" t="s">
        <v>445</v>
      </c>
      <c r="Q106" s="31" t="s">
        <v>8632</v>
      </c>
      <c r="R106" t="s">
        <v>8586</v>
      </c>
    </row>
    <row r="107" spans="1:18" hidden="1" x14ac:dyDescent="0.25">
      <c r="A107" s="82">
        <v>106</v>
      </c>
      <c r="B107" s="25">
        <v>110</v>
      </c>
      <c r="C107" s="26" t="s">
        <v>682</v>
      </c>
      <c r="D107" s="26" t="s">
        <v>443</v>
      </c>
      <c r="E107" s="26" t="s">
        <v>2886</v>
      </c>
      <c r="F107" s="26" t="s">
        <v>447</v>
      </c>
      <c r="G107" s="26" t="s">
        <v>208</v>
      </c>
      <c r="H107" s="26">
        <v>52814711</v>
      </c>
      <c r="I107" s="26" t="s">
        <v>2593</v>
      </c>
      <c r="J107" s="27">
        <v>21945000</v>
      </c>
      <c r="K107" s="28" t="s">
        <v>3464</v>
      </c>
      <c r="L107" s="27" t="s">
        <v>564</v>
      </c>
      <c r="M107" s="27">
        <v>2090000</v>
      </c>
      <c r="N107" s="29">
        <v>44577</v>
      </c>
      <c r="O107" s="30" t="s">
        <v>444</v>
      </c>
      <c r="P107" s="31" t="s">
        <v>445</v>
      </c>
      <c r="Q107" s="31" t="s">
        <v>8632</v>
      </c>
      <c r="R107" t="s">
        <v>8586</v>
      </c>
    </row>
    <row r="108" spans="1:18" hidden="1" x14ac:dyDescent="0.25">
      <c r="A108" s="82">
        <v>107</v>
      </c>
      <c r="B108" s="25">
        <v>111</v>
      </c>
      <c r="C108" s="26" t="s">
        <v>683</v>
      </c>
      <c r="D108" s="26" t="s">
        <v>443</v>
      </c>
      <c r="E108" s="26" t="s">
        <v>2886</v>
      </c>
      <c r="F108" s="26" t="s">
        <v>447</v>
      </c>
      <c r="G108" s="26" t="s">
        <v>247</v>
      </c>
      <c r="H108" s="26">
        <v>80798626</v>
      </c>
      <c r="I108" s="26" t="s">
        <v>2593</v>
      </c>
      <c r="J108" s="27">
        <v>21945000</v>
      </c>
      <c r="K108" s="28" t="s">
        <v>3464</v>
      </c>
      <c r="L108" s="27" t="s">
        <v>564</v>
      </c>
      <c r="M108" s="27">
        <v>2090000</v>
      </c>
      <c r="N108" s="29">
        <v>44577</v>
      </c>
      <c r="O108" s="30" t="s">
        <v>444</v>
      </c>
      <c r="P108" s="31" t="s">
        <v>492</v>
      </c>
      <c r="Q108" s="31" t="s">
        <v>8632</v>
      </c>
      <c r="R108" t="s">
        <v>8586</v>
      </c>
    </row>
    <row r="109" spans="1:18" hidden="1" x14ac:dyDescent="0.25">
      <c r="A109" s="82">
        <v>108</v>
      </c>
      <c r="B109" s="25">
        <v>112</v>
      </c>
      <c r="C109" s="26" t="s">
        <v>684</v>
      </c>
      <c r="D109" s="26" t="s">
        <v>443</v>
      </c>
      <c r="E109" s="26" t="s">
        <v>2886</v>
      </c>
      <c r="F109" s="26" t="s">
        <v>447</v>
      </c>
      <c r="G109" s="26" t="s">
        <v>394</v>
      </c>
      <c r="H109" s="26">
        <v>3110154</v>
      </c>
      <c r="I109" s="26" t="s">
        <v>2593</v>
      </c>
      <c r="J109" s="27">
        <v>21945000</v>
      </c>
      <c r="K109" s="28" t="s">
        <v>3464</v>
      </c>
      <c r="L109" s="27" t="s">
        <v>564</v>
      </c>
      <c r="M109" s="27">
        <v>2090000</v>
      </c>
      <c r="N109" s="29">
        <v>44586</v>
      </c>
      <c r="O109" s="30" t="s">
        <v>444</v>
      </c>
      <c r="P109" s="31" t="s">
        <v>445</v>
      </c>
      <c r="Q109" s="31" t="s">
        <v>8632</v>
      </c>
      <c r="R109" t="s">
        <v>8586</v>
      </c>
    </row>
    <row r="110" spans="1:18" hidden="1" x14ac:dyDescent="0.25">
      <c r="A110" s="82">
        <v>109</v>
      </c>
      <c r="B110" s="25">
        <v>113</v>
      </c>
      <c r="C110" s="26" t="s">
        <v>685</v>
      </c>
      <c r="D110" s="26" t="s">
        <v>443</v>
      </c>
      <c r="E110" s="26" t="s">
        <v>2886</v>
      </c>
      <c r="F110" s="26" t="s">
        <v>447</v>
      </c>
      <c r="G110" s="26" t="s">
        <v>399</v>
      </c>
      <c r="H110" s="26">
        <v>52757070</v>
      </c>
      <c r="I110" s="26" t="s">
        <v>2593</v>
      </c>
      <c r="J110" s="27">
        <v>21945000</v>
      </c>
      <c r="K110" s="28" t="s">
        <v>3464</v>
      </c>
      <c r="L110" s="27" t="s">
        <v>564</v>
      </c>
      <c r="M110" s="27">
        <v>2090000</v>
      </c>
      <c r="N110" s="29">
        <v>44573</v>
      </c>
      <c r="O110" s="30" t="s">
        <v>444</v>
      </c>
      <c r="P110" s="31" t="s">
        <v>445</v>
      </c>
      <c r="Q110" s="31" t="s">
        <v>8632</v>
      </c>
      <c r="R110" t="s">
        <v>8586</v>
      </c>
    </row>
    <row r="111" spans="1:18" hidden="1" x14ac:dyDescent="0.25">
      <c r="A111" s="82">
        <v>110</v>
      </c>
      <c r="B111" s="25">
        <v>114</v>
      </c>
      <c r="C111" s="26" t="s">
        <v>686</v>
      </c>
      <c r="D111" s="26" t="s">
        <v>443</v>
      </c>
      <c r="E111" s="26" t="s">
        <v>2886</v>
      </c>
      <c r="F111" s="26" t="s">
        <v>447</v>
      </c>
      <c r="G111" s="26" t="s">
        <v>207</v>
      </c>
      <c r="H111" s="26">
        <v>80206267</v>
      </c>
      <c r="I111" s="26" t="s">
        <v>2593</v>
      </c>
      <c r="J111" s="27">
        <v>21945000</v>
      </c>
      <c r="K111" s="28" t="s">
        <v>3464</v>
      </c>
      <c r="L111" s="27" t="s">
        <v>564</v>
      </c>
      <c r="M111" s="27">
        <v>2090000</v>
      </c>
      <c r="N111" s="29">
        <v>44573</v>
      </c>
      <c r="O111" s="30" t="s">
        <v>444</v>
      </c>
      <c r="P111" s="31" t="s">
        <v>445</v>
      </c>
      <c r="Q111" s="31" t="s">
        <v>8632</v>
      </c>
      <c r="R111" t="s">
        <v>8586</v>
      </c>
    </row>
    <row r="112" spans="1:18" hidden="1" x14ac:dyDescent="0.25">
      <c r="A112" s="82">
        <v>111</v>
      </c>
      <c r="B112" s="25">
        <v>115</v>
      </c>
      <c r="C112" s="26" t="s">
        <v>687</v>
      </c>
      <c r="D112" s="26" t="s">
        <v>443</v>
      </c>
      <c r="E112" s="26" t="s">
        <v>2886</v>
      </c>
      <c r="F112" s="26" t="s">
        <v>447</v>
      </c>
      <c r="G112" s="26" t="s">
        <v>378</v>
      </c>
      <c r="H112" s="26">
        <v>79886619</v>
      </c>
      <c r="I112" s="26" t="s">
        <v>2593</v>
      </c>
      <c r="J112" s="27">
        <v>21945000</v>
      </c>
      <c r="K112" s="28" t="s">
        <v>3464</v>
      </c>
      <c r="L112" s="27" t="s">
        <v>564</v>
      </c>
      <c r="M112" s="27">
        <v>2090000</v>
      </c>
      <c r="N112" s="29">
        <v>44573</v>
      </c>
      <c r="O112" s="30" t="s">
        <v>444</v>
      </c>
      <c r="P112" s="31" t="s">
        <v>445</v>
      </c>
      <c r="Q112" s="31" t="s">
        <v>8632</v>
      </c>
      <c r="R112" t="s">
        <v>8586</v>
      </c>
    </row>
    <row r="113" spans="1:18" hidden="1" x14ac:dyDescent="0.25">
      <c r="A113" s="82">
        <v>112</v>
      </c>
      <c r="B113" s="25">
        <v>116</v>
      </c>
      <c r="C113" s="26" t="s">
        <v>688</v>
      </c>
      <c r="D113" s="26" t="s">
        <v>443</v>
      </c>
      <c r="E113" s="26" t="s">
        <v>2886</v>
      </c>
      <c r="F113" s="26" t="s">
        <v>447</v>
      </c>
      <c r="G113" s="26" t="s">
        <v>1861</v>
      </c>
      <c r="H113" s="26">
        <v>1020777999</v>
      </c>
      <c r="I113" s="26" t="s">
        <v>2559</v>
      </c>
      <c r="J113" s="27">
        <v>28589000</v>
      </c>
      <c r="K113" s="28" t="s">
        <v>2871</v>
      </c>
      <c r="L113" s="27" t="s">
        <v>564</v>
      </c>
      <c r="M113" s="27">
        <v>2090000</v>
      </c>
      <c r="N113" s="29">
        <v>44577</v>
      </c>
      <c r="O113" s="30" t="s">
        <v>444</v>
      </c>
      <c r="P113" s="31" t="s">
        <v>445</v>
      </c>
      <c r="Q113" s="31" t="s">
        <v>8633</v>
      </c>
      <c r="R113" t="s">
        <v>8586</v>
      </c>
    </row>
    <row r="114" spans="1:18" hidden="1" x14ac:dyDescent="0.25">
      <c r="A114" s="82">
        <v>113</v>
      </c>
      <c r="B114" s="25">
        <v>117</v>
      </c>
      <c r="C114" s="26" t="s">
        <v>689</v>
      </c>
      <c r="D114" s="26" t="s">
        <v>443</v>
      </c>
      <c r="E114" s="26" t="s">
        <v>2886</v>
      </c>
      <c r="F114" s="26" t="s">
        <v>447</v>
      </c>
      <c r="G114" s="26" t="s">
        <v>1862</v>
      </c>
      <c r="H114" s="26">
        <v>80018315</v>
      </c>
      <c r="I114" s="26" t="s">
        <v>2560</v>
      </c>
      <c r="J114" s="27">
        <v>21945000</v>
      </c>
      <c r="K114" s="28" t="s">
        <v>3464</v>
      </c>
      <c r="L114" s="27" t="s">
        <v>564</v>
      </c>
      <c r="M114" s="27">
        <v>2090000</v>
      </c>
      <c r="N114" s="29">
        <v>44583</v>
      </c>
      <c r="O114" s="30" t="s">
        <v>444</v>
      </c>
      <c r="P114" s="31" t="s">
        <v>445</v>
      </c>
      <c r="Q114" s="31" t="s">
        <v>8634</v>
      </c>
      <c r="R114" t="s">
        <v>8586</v>
      </c>
    </row>
    <row r="115" spans="1:18" hidden="1" x14ac:dyDescent="0.25">
      <c r="A115" s="82">
        <v>114</v>
      </c>
      <c r="B115" s="25">
        <v>118</v>
      </c>
      <c r="C115" s="26" t="s">
        <v>690</v>
      </c>
      <c r="D115" s="26" t="s">
        <v>443</v>
      </c>
      <c r="E115" s="26" t="s">
        <v>2886</v>
      </c>
      <c r="F115" s="26" t="s">
        <v>447</v>
      </c>
      <c r="G115" s="26" t="s">
        <v>1863</v>
      </c>
      <c r="H115" s="26">
        <v>1030661780</v>
      </c>
      <c r="I115" s="26" t="s">
        <v>2561</v>
      </c>
      <c r="J115" s="27">
        <v>26950000</v>
      </c>
      <c r="K115" s="28" t="s">
        <v>2871</v>
      </c>
      <c r="L115" s="27" t="s">
        <v>564</v>
      </c>
      <c r="M115" s="27">
        <v>2450000</v>
      </c>
      <c r="N115" s="29">
        <v>44575</v>
      </c>
      <c r="O115" s="30" t="s">
        <v>444</v>
      </c>
      <c r="P115" s="31" t="s">
        <v>445</v>
      </c>
      <c r="Q115" s="31" t="s">
        <v>8635</v>
      </c>
      <c r="R115" t="s">
        <v>8586</v>
      </c>
    </row>
    <row r="116" spans="1:18" hidden="1" x14ac:dyDescent="0.25">
      <c r="A116" s="82">
        <v>115</v>
      </c>
      <c r="B116" s="25">
        <v>119</v>
      </c>
      <c r="C116" s="26" t="s">
        <v>691</v>
      </c>
      <c r="D116" s="26" t="s">
        <v>443</v>
      </c>
      <c r="E116" s="26" t="s">
        <v>2886</v>
      </c>
      <c r="F116" s="26" t="s">
        <v>447</v>
      </c>
      <c r="G116" s="26" t="s">
        <v>1864</v>
      </c>
      <c r="H116" s="26">
        <v>1020767390</v>
      </c>
      <c r="I116" s="26" t="s">
        <v>2562</v>
      </c>
      <c r="J116" s="27">
        <v>26950000</v>
      </c>
      <c r="K116" s="28" t="s">
        <v>2871</v>
      </c>
      <c r="L116" s="27" t="s">
        <v>564</v>
      </c>
      <c r="M116" s="27">
        <v>2450000</v>
      </c>
      <c r="N116" s="29">
        <v>44575</v>
      </c>
      <c r="O116" s="30" t="s">
        <v>444</v>
      </c>
      <c r="P116" s="31" t="s">
        <v>445</v>
      </c>
      <c r="Q116" s="31" t="s">
        <v>8635</v>
      </c>
      <c r="R116" t="s">
        <v>8586</v>
      </c>
    </row>
    <row r="117" spans="1:18" hidden="1" x14ac:dyDescent="0.25">
      <c r="A117" s="82">
        <v>116</v>
      </c>
      <c r="B117" s="25">
        <v>120</v>
      </c>
      <c r="C117" s="26" t="s">
        <v>692</v>
      </c>
      <c r="D117" s="26" t="s">
        <v>443</v>
      </c>
      <c r="E117" s="26" t="s">
        <v>2886</v>
      </c>
      <c r="F117" s="26" t="s">
        <v>447</v>
      </c>
      <c r="G117" s="26" t="s">
        <v>1865</v>
      </c>
      <c r="H117" s="26">
        <v>1023012619</v>
      </c>
      <c r="I117" s="26" t="s">
        <v>2562</v>
      </c>
      <c r="J117" s="27">
        <v>26950000</v>
      </c>
      <c r="K117" s="28" t="s">
        <v>2871</v>
      </c>
      <c r="L117" s="27" t="s">
        <v>564</v>
      </c>
      <c r="M117" s="27">
        <v>2450000</v>
      </c>
      <c r="N117" s="29">
        <v>44575</v>
      </c>
      <c r="O117" s="30" t="s">
        <v>444</v>
      </c>
      <c r="P117" s="31" t="s">
        <v>445</v>
      </c>
      <c r="Q117" s="31" t="s">
        <v>8635</v>
      </c>
      <c r="R117" t="s">
        <v>8586</v>
      </c>
    </row>
    <row r="118" spans="1:18" hidden="1" x14ac:dyDescent="0.25">
      <c r="A118" s="82">
        <v>117</v>
      </c>
      <c r="B118" s="25">
        <v>121</v>
      </c>
      <c r="C118" s="26" t="s">
        <v>693</v>
      </c>
      <c r="D118" s="26" t="s">
        <v>443</v>
      </c>
      <c r="E118" s="26" t="s">
        <v>2886</v>
      </c>
      <c r="F118" s="26" t="s">
        <v>447</v>
      </c>
      <c r="G118" s="26" t="s">
        <v>1866</v>
      </c>
      <c r="H118" s="26">
        <v>1013646947</v>
      </c>
      <c r="I118" s="26" t="s">
        <v>2562</v>
      </c>
      <c r="J118" s="27">
        <v>26950000</v>
      </c>
      <c r="K118" s="28" t="s">
        <v>2871</v>
      </c>
      <c r="L118" s="27" t="s">
        <v>564</v>
      </c>
      <c r="M118" s="27">
        <v>2450000</v>
      </c>
      <c r="N118" s="29">
        <v>44574</v>
      </c>
      <c r="O118" s="30" t="s">
        <v>444</v>
      </c>
      <c r="P118" s="31" t="s">
        <v>492</v>
      </c>
      <c r="Q118" s="31" t="s">
        <v>8635</v>
      </c>
      <c r="R118" t="s">
        <v>8586</v>
      </c>
    </row>
    <row r="119" spans="1:18" hidden="1" x14ac:dyDescent="0.25">
      <c r="A119" s="82">
        <v>118</v>
      </c>
      <c r="B119" s="25">
        <v>122</v>
      </c>
      <c r="C119" s="26" t="s">
        <v>694</v>
      </c>
      <c r="D119" s="26" t="s">
        <v>443</v>
      </c>
      <c r="E119" s="26" t="s">
        <v>2886</v>
      </c>
      <c r="F119" s="26" t="s">
        <v>447</v>
      </c>
      <c r="G119" s="26" t="s">
        <v>1867</v>
      </c>
      <c r="H119" s="26">
        <v>1076623552</v>
      </c>
      <c r="I119" s="26" t="s">
        <v>2562</v>
      </c>
      <c r="J119" s="27">
        <v>26950000</v>
      </c>
      <c r="K119" s="28" t="s">
        <v>2871</v>
      </c>
      <c r="L119" s="27" t="s">
        <v>564</v>
      </c>
      <c r="M119" s="27">
        <v>2450000</v>
      </c>
      <c r="N119" s="29">
        <v>44575</v>
      </c>
      <c r="O119" s="30" t="s">
        <v>444</v>
      </c>
      <c r="P119" s="31" t="s">
        <v>445</v>
      </c>
      <c r="Q119" s="31" t="s">
        <v>8635</v>
      </c>
      <c r="R119" t="s">
        <v>8586</v>
      </c>
    </row>
    <row r="120" spans="1:18" hidden="1" x14ac:dyDescent="0.25">
      <c r="A120" s="82">
        <v>119</v>
      </c>
      <c r="B120" s="25">
        <v>123</v>
      </c>
      <c r="C120" s="26" t="s">
        <v>695</v>
      </c>
      <c r="D120" s="26" t="s">
        <v>443</v>
      </c>
      <c r="E120" s="26" t="s">
        <v>2886</v>
      </c>
      <c r="F120" s="26" t="s">
        <v>447</v>
      </c>
      <c r="G120" s="26" t="s">
        <v>1868</v>
      </c>
      <c r="H120" s="26">
        <v>1023933391</v>
      </c>
      <c r="I120" s="26" t="s">
        <v>2562</v>
      </c>
      <c r="J120" s="27">
        <v>26950000</v>
      </c>
      <c r="K120" s="28" t="s">
        <v>2871</v>
      </c>
      <c r="L120" s="27" t="s">
        <v>564</v>
      </c>
      <c r="M120" s="27">
        <v>2450000</v>
      </c>
      <c r="N120" s="29">
        <v>44575</v>
      </c>
      <c r="O120" s="30" t="s">
        <v>444</v>
      </c>
      <c r="P120" s="31" t="s">
        <v>492</v>
      </c>
      <c r="Q120" s="31" t="s">
        <v>8635</v>
      </c>
      <c r="R120" t="s">
        <v>8586</v>
      </c>
    </row>
    <row r="121" spans="1:18" hidden="1" x14ac:dyDescent="0.25">
      <c r="A121" s="82">
        <v>120</v>
      </c>
      <c r="B121" s="25">
        <v>124</v>
      </c>
      <c r="C121" s="26" t="s">
        <v>696</v>
      </c>
      <c r="D121" s="26" t="s">
        <v>443</v>
      </c>
      <c r="E121" s="26" t="s">
        <v>2886</v>
      </c>
      <c r="F121" s="26" t="s">
        <v>447</v>
      </c>
      <c r="G121" s="26" t="s">
        <v>1869</v>
      </c>
      <c r="H121" s="26">
        <v>1010233686</v>
      </c>
      <c r="I121" s="26" t="s">
        <v>2562</v>
      </c>
      <c r="J121" s="27">
        <v>26950000</v>
      </c>
      <c r="K121" s="28" t="s">
        <v>2871</v>
      </c>
      <c r="L121" s="27" t="s">
        <v>564</v>
      </c>
      <c r="M121" s="27">
        <v>2450000</v>
      </c>
      <c r="N121" s="29">
        <v>44575</v>
      </c>
      <c r="O121" s="30" t="s">
        <v>444</v>
      </c>
      <c r="P121" s="31" t="s">
        <v>445</v>
      </c>
      <c r="Q121" s="31" t="s">
        <v>8635</v>
      </c>
      <c r="R121" t="s">
        <v>8586</v>
      </c>
    </row>
    <row r="122" spans="1:18" hidden="1" x14ac:dyDescent="0.25">
      <c r="A122" s="82">
        <v>121</v>
      </c>
      <c r="B122" s="25">
        <v>125</v>
      </c>
      <c r="C122" s="26" t="s">
        <v>697</v>
      </c>
      <c r="D122" s="26" t="s">
        <v>443</v>
      </c>
      <c r="E122" s="26" t="s">
        <v>2886</v>
      </c>
      <c r="F122" s="26" t="s">
        <v>447</v>
      </c>
      <c r="G122" s="26" t="s">
        <v>1870</v>
      </c>
      <c r="H122" s="26">
        <v>1033773589</v>
      </c>
      <c r="I122" s="26" t="s">
        <v>2562</v>
      </c>
      <c r="J122" s="27">
        <v>26950000</v>
      </c>
      <c r="K122" s="28" t="s">
        <v>2871</v>
      </c>
      <c r="L122" s="27" t="s">
        <v>564</v>
      </c>
      <c r="M122" s="27">
        <v>2450000</v>
      </c>
      <c r="N122" s="29">
        <v>44575</v>
      </c>
      <c r="O122" s="30" t="s">
        <v>444</v>
      </c>
      <c r="P122" s="31" t="s">
        <v>445</v>
      </c>
      <c r="Q122" s="31" t="s">
        <v>8635</v>
      </c>
      <c r="R122" t="s">
        <v>8586</v>
      </c>
    </row>
    <row r="123" spans="1:18" hidden="1" x14ac:dyDescent="0.25">
      <c r="A123" s="82">
        <v>122</v>
      </c>
      <c r="B123" s="25">
        <v>126</v>
      </c>
      <c r="C123" s="26" t="s">
        <v>698</v>
      </c>
      <c r="D123" s="26" t="s">
        <v>443</v>
      </c>
      <c r="E123" s="26" t="s">
        <v>2886</v>
      </c>
      <c r="F123" s="26" t="s">
        <v>336</v>
      </c>
      <c r="G123" s="26" t="s">
        <v>273</v>
      </c>
      <c r="H123" s="26">
        <v>1010216912</v>
      </c>
      <c r="I123" s="26" t="s">
        <v>2563</v>
      </c>
      <c r="J123" s="27">
        <v>61236000</v>
      </c>
      <c r="K123" s="28" t="s">
        <v>2873</v>
      </c>
      <c r="L123" s="27" t="s">
        <v>564</v>
      </c>
      <c r="M123" s="27">
        <v>5103000</v>
      </c>
      <c r="N123" s="29">
        <v>44572</v>
      </c>
      <c r="O123" s="30" t="s">
        <v>446</v>
      </c>
      <c r="P123" s="31" t="s">
        <v>445</v>
      </c>
      <c r="Q123" s="31" t="s">
        <v>8636</v>
      </c>
      <c r="R123" t="s">
        <v>8586</v>
      </c>
    </row>
    <row r="124" spans="1:18" hidden="1" x14ac:dyDescent="0.25">
      <c r="A124" s="82">
        <v>123</v>
      </c>
      <c r="B124" s="25">
        <v>127</v>
      </c>
      <c r="C124" s="26" t="s">
        <v>699</v>
      </c>
      <c r="D124" s="26" t="s">
        <v>443</v>
      </c>
      <c r="E124" s="26" t="s">
        <v>2886</v>
      </c>
      <c r="F124" s="26" t="s">
        <v>336</v>
      </c>
      <c r="G124" s="26" t="s">
        <v>85</v>
      </c>
      <c r="H124" s="26">
        <v>1022367472</v>
      </c>
      <c r="I124" s="26" t="s">
        <v>520</v>
      </c>
      <c r="J124" s="27">
        <v>59196000</v>
      </c>
      <c r="K124" s="28" t="s">
        <v>2873</v>
      </c>
      <c r="L124" s="27" t="s">
        <v>564</v>
      </c>
      <c r="M124" s="27">
        <v>4933000</v>
      </c>
      <c r="N124" s="29">
        <v>44572</v>
      </c>
      <c r="O124" s="30" t="s">
        <v>446</v>
      </c>
      <c r="P124" s="31" t="s">
        <v>445</v>
      </c>
      <c r="Q124" s="31" t="s">
        <v>8637</v>
      </c>
      <c r="R124" t="s">
        <v>8586</v>
      </c>
    </row>
    <row r="125" spans="1:18" hidden="1" x14ac:dyDescent="0.25">
      <c r="A125" s="82">
        <v>124</v>
      </c>
      <c r="B125" s="25">
        <v>128</v>
      </c>
      <c r="C125" s="26" t="s">
        <v>700</v>
      </c>
      <c r="D125" s="26" t="s">
        <v>443</v>
      </c>
      <c r="E125" s="26" t="s">
        <v>2886</v>
      </c>
      <c r="F125" s="26" t="s">
        <v>336</v>
      </c>
      <c r="G125" s="26" t="s">
        <v>103</v>
      </c>
      <c r="H125" s="26">
        <v>55223301</v>
      </c>
      <c r="I125" s="26" t="s">
        <v>104</v>
      </c>
      <c r="J125" s="27">
        <v>84024000</v>
      </c>
      <c r="K125" s="28" t="s">
        <v>2873</v>
      </c>
      <c r="L125" s="27" t="s">
        <v>564</v>
      </c>
      <c r="M125" s="27">
        <v>7002000</v>
      </c>
      <c r="N125" s="29">
        <v>44572</v>
      </c>
      <c r="O125" s="30" t="s">
        <v>446</v>
      </c>
      <c r="P125" s="31" t="s">
        <v>445</v>
      </c>
      <c r="Q125" s="31" t="s">
        <v>8638</v>
      </c>
      <c r="R125" t="s">
        <v>8586</v>
      </c>
    </row>
    <row r="126" spans="1:18" hidden="1" x14ac:dyDescent="0.25">
      <c r="A126" s="82">
        <v>125</v>
      </c>
      <c r="B126" s="25">
        <v>129</v>
      </c>
      <c r="C126" s="26" t="s">
        <v>701</v>
      </c>
      <c r="D126" s="26" t="s">
        <v>443</v>
      </c>
      <c r="E126" s="26" t="s">
        <v>2886</v>
      </c>
      <c r="F126" s="26" t="s">
        <v>447</v>
      </c>
      <c r="G126" s="26" t="s">
        <v>191</v>
      </c>
      <c r="H126" s="26">
        <v>1106739654</v>
      </c>
      <c r="I126" s="26" t="s">
        <v>2564</v>
      </c>
      <c r="J126" s="27">
        <v>36276000</v>
      </c>
      <c r="K126" s="28" t="s">
        <v>2873</v>
      </c>
      <c r="L126" s="27" t="s">
        <v>564</v>
      </c>
      <c r="M126" s="27">
        <v>3023000</v>
      </c>
      <c r="N126" s="29">
        <v>44568</v>
      </c>
      <c r="O126" s="30" t="s">
        <v>446</v>
      </c>
      <c r="P126" s="31" t="s">
        <v>445</v>
      </c>
      <c r="Q126" s="31" t="s">
        <v>8639</v>
      </c>
      <c r="R126" t="s">
        <v>8586</v>
      </c>
    </row>
    <row r="127" spans="1:18" hidden="1" x14ac:dyDescent="0.25">
      <c r="A127" s="82">
        <v>126</v>
      </c>
      <c r="B127" s="25">
        <v>130</v>
      </c>
      <c r="C127" s="26" t="s">
        <v>702</v>
      </c>
      <c r="D127" s="26" t="s">
        <v>443</v>
      </c>
      <c r="E127" s="26" t="s">
        <v>2886</v>
      </c>
      <c r="F127" s="26" t="s">
        <v>336</v>
      </c>
      <c r="G127" s="26" t="s">
        <v>1871</v>
      </c>
      <c r="H127" s="26">
        <v>80801106</v>
      </c>
      <c r="I127" s="26" t="s">
        <v>2565</v>
      </c>
      <c r="J127" s="27">
        <v>66960000</v>
      </c>
      <c r="K127" s="28" t="s">
        <v>2873</v>
      </c>
      <c r="L127" s="27" t="s">
        <v>564</v>
      </c>
      <c r="M127" s="27">
        <v>5580000</v>
      </c>
      <c r="N127" s="29">
        <v>44573</v>
      </c>
      <c r="O127" s="30" t="s">
        <v>446</v>
      </c>
      <c r="P127" s="31" t="s">
        <v>445</v>
      </c>
      <c r="Q127" s="31" t="s">
        <v>8640</v>
      </c>
      <c r="R127" t="s">
        <v>8586</v>
      </c>
    </row>
    <row r="128" spans="1:18" hidden="1" x14ac:dyDescent="0.25">
      <c r="A128" s="82">
        <v>127</v>
      </c>
      <c r="B128" s="25">
        <v>131</v>
      </c>
      <c r="C128" s="26" t="s">
        <v>703</v>
      </c>
      <c r="D128" s="26" t="s">
        <v>443</v>
      </c>
      <c r="E128" s="26" t="s">
        <v>2886</v>
      </c>
      <c r="F128" s="26" t="s">
        <v>336</v>
      </c>
      <c r="G128" s="26" t="s">
        <v>180</v>
      </c>
      <c r="H128" s="26">
        <v>1030532772</v>
      </c>
      <c r="I128" s="26" t="s">
        <v>2566</v>
      </c>
      <c r="J128" s="27">
        <v>50928000</v>
      </c>
      <c r="K128" s="28" t="s">
        <v>2873</v>
      </c>
      <c r="L128" s="27" t="s">
        <v>564</v>
      </c>
      <c r="M128" s="27">
        <v>4244000</v>
      </c>
      <c r="N128" s="29">
        <v>44572</v>
      </c>
      <c r="O128" s="30" t="s">
        <v>446</v>
      </c>
      <c r="P128" s="31" t="s">
        <v>445</v>
      </c>
      <c r="Q128" s="31" t="s">
        <v>8641</v>
      </c>
      <c r="R128" t="s">
        <v>8586</v>
      </c>
    </row>
    <row r="129" spans="1:18" hidden="1" x14ac:dyDescent="0.25">
      <c r="A129" s="82">
        <v>128</v>
      </c>
      <c r="B129" s="25">
        <v>132</v>
      </c>
      <c r="C129" s="26" t="s">
        <v>704</v>
      </c>
      <c r="D129" s="26" t="s">
        <v>443</v>
      </c>
      <c r="E129" s="26" t="s">
        <v>2886</v>
      </c>
      <c r="F129" s="26" t="s">
        <v>336</v>
      </c>
      <c r="G129" s="26" t="s">
        <v>179</v>
      </c>
      <c r="H129" s="26">
        <v>53166732</v>
      </c>
      <c r="I129" s="26" t="s">
        <v>2567</v>
      </c>
      <c r="J129" s="27">
        <v>75480000</v>
      </c>
      <c r="K129" s="28" t="s">
        <v>2873</v>
      </c>
      <c r="L129" s="27" t="s">
        <v>564</v>
      </c>
      <c r="M129" s="27">
        <v>6290000</v>
      </c>
      <c r="N129" s="29">
        <v>44572</v>
      </c>
      <c r="O129" s="30" t="s">
        <v>446</v>
      </c>
      <c r="P129" s="31" t="s">
        <v>445</v>
      </c>
      <c r="Q129" s="31" t="s">
        <v>8642</v>
      </c>
      <c r="R129" t="s">
        <v>8586</v>
      </c>
    </row>
    <row r="130" spans="1:18" hidden="1" x14ac:dyDescent="0.25">
      <c r="A130" s="82">
        <v>129</v>
      </c>
      <c r="B130" s="25">
        <v>133</v>
      </c>
      <c r="C130" s="26" t="s">
        <v>705</v>
      </c>
      <c r="D130" s="26" t="s">
        <v>443</v>
      </c>
      <c r="E130" s="26" t="s">
        <v>2886</v>
      </c>
      <c r="F130" s="26" t="s">
        <v>336</v>
      </c>
      <c r="G130" s="26" t="s">
        <v>1872</v>
      </c>
      <c r="H130" s="26">
        <v>12754455</v>
      </c>
      <c r="I130" s="26" t="s">
        <v>2568</v>
      </c>
      <c r="J130" s="27">
        <v>50928000</v>
      </c>
      <c r="K130" s="28" t="s">
        <v>2873</v>
      </c>
      <c r="L130" s="27" t="s">
        <v>564</v>
      </c>
      <c r="M130" s="27">
        <v>4244000</v>
      </c>
      <c r="N130" s="29">
        <v>44574</v>
      </c>
      <c r="O130" s="30" t="s">
        <v>446</v>
      </c>
      <c r="P130" s="31" t="s">
        <v>445</v>
      </c>
      <c r="Q130" s="31" t="s">
        <v>8643</v>
      </c>
      <c r="R130" t="s">
        <v>8586</v>
      </c>
    </row>
    <row r="131" spans="1:18" hidden="1" x14ac:dyDescent="0.25">
      <c r="A131" s="82">
        <v>130</v>
      </c>
      <c r="B131" s="25">
        <v>134</v>
      </c>
      <c r="C131" s="26" t="s">
        <v>706</v>
      </c>
      <c r="D131" s="26" t="s">
        <v>443</v>
      </c>
      <c r="E131" s="26" t="s">
        <v>2886</v>
      </c>
      <c r="F131" s="26" t="s">
        <v>336</v>
      </c>
      <c r="G131" s="26" t="s">
        <v>1873</v>
      </c>
      <c r="H131" s="26">
        <v>1032359531</v>
      </c>
      <c r="I131" s="26" t="s">
        <v>2569</v>
      </c>
      <c r="J131" s="27">
        <v>66960000</v>
      </c>
      <c r="K131" s="28" t="s">
        <v>2873</v>
      </c>
      <c r="L131" s="27" t="s">
        <v>564</v>
      </c>
      <c r="M131" s="27">
        <v>5580000</v>
      </c>
      <c r="N131" s="29">
        <v>44578</v>
      </c>
      <c r="O131" s="30" t="s">
        <v>446</v>
      </c>
      <c r="P131" s="31" t="s">
        <v>445</v>
      </c>
      <c r="Q131" s="31" t="s">
        <v>8644</v>
      </c>
      <c r="R131" t="s">
        <v>8586</v>
      </c>
    </row>
    <row r="132" spans="1:18" hidden="1" x14ac:dyDescent="0.25">
      <c r="A132" s="82">
        <v>131</v>
      </c>
      <c r="B132" s="25">
        <v>135</v>
      </c>
      <c r="C132" s="26" t="s">
        <v>707</v>
      </c>
      <c r="D132" s="26" t="s">
        <v>443</v>
      </c>
      <c r="E132" s="26" t="s">
        <v>2886</v>
      </c>
      <c r="F132" s="26" t="s">
        <v>336</v>
      </c>
      <c r="G132" s="26" t="s">
        <v>450</v>
      </c>
      <c r="H132" s="26">
        <v>1030575756</v>
      </c>
      <c r="I132" s="26" t="s">
        <v>2570</v>
      </c>
      <c r="J132" s="27">
        <v>55248000</v>
      </c>
      <c r="K132" s="28" t="s">
        <v>2873</v>
      </c>
      <c r="L132" s="27" t="s">
        <v>564</v>
      </c>
      <c r="M132" s="27">
        <v>4604000</v>
      </c>
      <c r="N132" s="29">
        <v>44572</v>
      </c>
      <c r="O132" s="30" t="s">
        <v>446</v>
      </c>
      <c r="P132" s="31" t="s">
        <v>445</v>
      </c>
      <c r="Q132" s="31" t="s">
        <v>8645</v>
      </c>
      <c r="R132" t="s">
        <v>8586</v>
      </c>
    </row>
    <row r="133" spans="1:18" hidden="1" x14ac:dyDescent="0.25">
      <c r="A133" s="82">
        <v>132</v>
      </c>
      <c r="B133" s="25">
        <v>136</v>
      </c>
      <c r="C133" s="26" t="s">
        <v>708</v>
      </c>
      <c r="D133" s="26" t="s">
        <v>443</v>
      </c>
      <c r="E133" s="26" t="s">
        <v>2886</v>
      </c>
      <c r="F133" s="26" t="s">
        <v>336</v>
      </c>
      <c r="G133" s="26" t="s">
        <v>439</v>
      </c>
      <c r="H133" s="26">
        <v>80538583</v>
      </c>
      <c r="I133" s="26" t="s">
        <v>2571</v>
      </c>
      <c r="J133" s="27">
        <v>46080000</v>
      </c>
      <c r="K133" s="28" t="s">
        <v>2873</v>
      </c>
      <c r="L133" s="27" t="s">
        <v>564</v>
      </c>
      <c r="M133" s="27">
        <v>3840000</v>
      </c>
      <c r="N133" s="29">
        <v>44572</v>
      </c>
      <c r="O133" s="30" t="s">
        <v>446</v>
      </c>
      <c r="P133" s="31" t="s">
        <v>445</v>
      </c>
      <c r="Q133" s="31" t="s">
        <v>8646</v>
      </c>
      <c r="R133" t="s">
        <v>8586</v>
      </c>
    </row>
    <row r="134" spans="1:18" hidden="1" x14ac:dyDescent="0.25">
      <c r="A134" s="82">
        <v>133</v>
      </c>
      <c r="B134" s="25">
        <v>137</v>
      </c>
      <c r="C134" s="26" t="s">
        <v>709</v>
      </c>
      <c r="D134" s="26" t="s">
        <v>443</v>
      </c>
      <c r="E134" s="26" t="s">
        <v>2886</v>
      </c>
      <c r="F134" s="26" t="s">
        <v>336</v>
      </c>
      <c r="G134" s="26" t="s">
        <v>437</v>
      </c>
      <c r="H134" s="26">
        <v>1032443920</v>
      </c>
      <c r="I134" s="26" t="s">
        <v>2572</v>
      </c>
      <c r="J134" s="27">
        <v>56016000</v>
      </c>
      <c r="K134" s="28" t="s">
        <v>2874</v>
      </c>
      <c r="L134" s="27" t="s">
        <v>564</v>
      </c>
      <c r="M134" s="27">
        <v>7002000</v>
      </c>
      <c r="N134" s="29">
        <v>44572</v>
      </c>
      <c r="O134" s="30" t="s">
        <v>452</v>
      </c>
      <c r="P134" s="31" t="s">
        <v>445</v>
      </c>
      <c r="Q134" s="31" t="s">
        <v>8647</v>
      </c>
      <c r="R134" t="s">
        <v>8586</v>
      </c>
    </row>
    <row r="135" spans="1:18" hidden="1" x14ac:dyDescent="0.25">
      <c r="A135" s="82">
        <v>134</v>
      </c>
      <c r="B135" s="25">
        <v>138</v>
      </c>
      <c r="C135" s="26" t="s">
        <v>710</v>
      </c>
      <c r="D135" s="26" t="s">
        <v>443</v>
      </c>
      <c r="E135" s="26" t="s">
        <v>2886</v>
      </c>
      <c r="F135" s="26" t="s">
        <v>336</v>
      </c>
      <c r="G135" s="26" t="s">
        <v>1874</v>
      </c>
      <c r="H135" s="26">
        <v>52145134</v>
      </c>
      <c r="I135" s="26" t="s">
        <v>2573</v>
      </c>
      <c r="J135" s="27">
        <v>58736000</v>
      </c>
      <c r="K135" s="28" t="s">
        <v>2874</v>
      </c>
      <c r="L135" s="27" t="s">
        <v>564</v>
      </c>
      <c r="M135" s="27">
        <v>7342000</v>
      </c>
      <c r="N135" s="29">
        <v>44568</v>
      </c>
      <c r="O135" s="30" t="s">
        <v>452</v>
      </c>
      <c r="P135" s="31" t="s">
        <v>445</v>
      </c>
      <c r="Q135" s="31" t="s">
        <v>8648</v>
      </c>
      <c r="R135" t="s">
        <v>8586</v>
      </c>
    </row>
    <row r="136" spans="1:18" hidden="1" x14ac:dyDescent="0.25">
      <c r="A136" s="82">
        <v>135</v>
      </c>
      <c r="B136" s="25">
        <v>139</v>
      </c>
      <c r="C136" s="26" t="s">
        <v>711</v>
      </c>
      <c r="D136" s="26" t="s">
        <v>443</v>
      </c>
      <c r="E136" s="26" t="s">
        <v>2886</v>
      </c>
      <c r="F136" s="26" t="s">
        <v>336</v>
      </c>
      <c r="G136" s="26" t="s">
        <v>1875</v>
      </c>
      <c r="H136" s="26">
        <v>1016018607</v>
      </c>
      <c r="I136" s="26" t="s">
        <v>2574</v>
      </c>
      <c r="J136" s="27">
        <v>50320000</v>
      </c>
      <c r="K136" s="28" t="s">
        <v>2874</v>
      </c>
      <c r="L136" s="27" t="s">
        <v>564</v>
      </c>
      <c r="M136" s="27">
        <v>6290000</v>
      </c>
      <c r="N136" s="29">
        <v>44578</v>
      </c>
      <c r="O136" s="30" t="s">
        <v>452</v>
      </c>
      <c r="P136" s="31" t="s">
        <v>543</v>
      </c>
      <c r="Q136" s="31" t="s">
        <v>8649</v>
      </c>
      <c r="R136" t="s">
        <v>8586</v>
      </c>
    </row>
    <row r="137" spans="1:18" hidden="1" x14ac:dyDescent="0.25">
      <c r="A137" s="82">
        <v>136</v>
      </c>
      <c r="B137" s="25">
        <v>140</v>
      </c>
      <c r="C137" s="26" t="s">
        <v>712</v>
      </c>
      <c r="D137" s="26" t="s">
        <v>443</v>
      </c>
      <c r="E137" s="26" t="s">
        <v>2886</v>
      </c>
      <c r="F137" s="26" t="s">
        <v>336</v>
      </c>
      <c r="G137" s="26" t="s">
        <v>1876</v>
      </c>
      <c r="H137" s="26">
        <v>80095189</v>
      </c>
      <c r="I137" s="26" t="s">
        <v>2575</v>
      </c>
      <c r="J137" s="27">
        <v>58736000</v>
      </c>
      <c r="K137" s="28" t="s">
        <v>2874</v>
      </c>
      <c r="L137" s="27" t="s">
        <v>564</v>
      </c>
      <c r="M137" s="27">
        <v>7342000</v>
      </c>
      <c r="N137" s="29">
        <v>44573</v>
      </c>
      <c r="O137" s="30" t="s">
        <v>452</v>
      </c>
      <c r="P137" s="31" t="s">
        <v>445</v>
      </c>
      <c r="Q137" s="31" t="s">
        <v>8650</v>
      </c>
      <c r="R137" t="s">
        <v>8586</v>
      </c>
    </row>
    <row r="138" spans="1:18" hidden="1" x14ac:dyDescent="0.25">
      <c r="A138" s="82">
        <v>137</v>
      </c>
      <c r="B138" s="25">
        <v>141</v>
      </c>
      <c r="C138" s="26" t="s">
        <v>713</v>
      </c>
      <c r="D138" s="26" t="s">
        <v>443</v>
      </c>
      <c r="E138" s="26" t="s">
        <v>2886</v>
      </c>
      <c r="F138" s="26" t="s">
        <v>336</v>
      </c>
      <c r="G138" s="26" t="s">
        <v>133</v>
      </c>
      <c r="H138" s="26">
        <v>1014248027</v>
      </c>
      <c r="I138" s="26" t="s">
        <v>2576</v>
      </c>
      <c r="J138" s="27">
        <v>36832000</v>
      </c>
      <c r="K138" s="28" t="s">
        <v>2874</v>
      </c>
      <c r="L138" s="27" t="s">
        <v>564</v>
      </c>
      <c r="M138" s="27">
        <v>4604000</v>
      </c>
      <c r="N138" s="29">
        <v>44572</v>
      </c>
      <c r="O138" s="30" t="s">
        <v>452</v>
      </c>
      <c r="P138" s="31" t="s">
        <v>445</v>
      </c>
      <c r="Q138" s="31" t="s">
        <v>8651</v>
      </c>
      <c r="R138" t="s">
        <v>8586</v>
      </c>
    </row>
    <row r="139" spans="1:18" hidden="1" x14ac:dyDescent="0.25">
      <c r="A139" s="82">
        <v>138</v>
      </c>
      <c r="B139" s="25">
        <v>142</v>
      </c>
      <c r="C139" s="26" t="s">
        <v>714</v>
      </c>
      <c r="D139" s="26" t="s">
        <v>443</v>
      </c>
      <c r="E139" s="26" t="s">
        <v>2886</v>
      </c>
      <c r="F139" s="26" t="s">
        <v>447</v>
      </c>
      <c r="G139" s="26" t="s">
        <v>1877</v>
      </c>
      <c r="H139" s="26">
        <v>79514976</v>
      </c>
      <c r="I139" s="26" t="s">
        <v>3469</v>
      </c>
      <c r="J139" s="27">
        <v>54579000</v>
      </c>
      <c r="K139" s="28" t="s">
        <v>3464</v>
      </c>
      <c r="L139" s="27" t="s">
        <v>564</v>
      </c>
      <c r="M139" s="27">
        <v>5198000</v>
      </c>
      <c r="N139" s="29">
        <v>44587</v>
      </c>
      <c r="O139" s="30" t="s">
        <v>444</v>
      </c>
      <c r="P139" s="31" t="s">
        <v>3478</v>
      </c>
      <c r="Q139" s="31" t="s">
        <v>8652</v>
      </c>
      <c r="R139" t="s">
        <v>8586</v>
      </c>
    </row>
    <row r="140" spans="1:18" hidden="1" x14ac:dyDescent="0.25">
      <c r="A140" s="82">
        <v>139</v>
      </c>
      <c r="B140" s="25">
        <v>143</v>
      </c>
      <c r="C140" s="26" t="s">
        <v>715</v>
      </c>
      <c r="D140" s="26" t="s">
        <v>443</v>
      </c>
      <c r="E140" s="26" t="s">
        <v>2886</v>
      </c>
      <c r="F140" s="26" t="s">
        <v>447</v>
      </c>
      <c r="G140" s="26" t="s">
        <v>1878</v>
      </c>
      <c r="H140" s="26">
        <v>1022435047</v>
      </c>
      <c r="I140" s="26" t="s">
        <v>3470</v>
      </c>
      <c r="J140" s="27">
        <v>37103000</v>
      </c>
      <c r="K140" s="28" t="s">
        <v>2871</v>
      </c>
      <c r="L140" s="27" t="s">
        <v>564</v>
      </c>
      <c r="M140" s="27">
        <v>3373000</v>
      </c>
      <c r="N140" s="29">
        <v>44581</v>
      </c>
      <c r="O140" s="30" t="s">
        <v>444</v>
      </c>
      <c r="P140" s="31" t="s">
        <v>445</v>
      </c>
      <c r="Q140" s="31" t="s">
        <v>8653</v>
      </c>
      <c r="R140" t="s">
        <v>8586</v>
      </c>
    </row>
    <row r="141" spans="1:18" hidden="1" x14ac:dyDescent="0.25">
      <c r="A141" s="82">
        <v>140</v>
      </c>
      <c r="B141" s="25">
        <v>144</v>
      </c>
      <c r="C141" s="26" t="s">
        <v>716</v>
      </c>
      <c r="D141" s="26" t="s">
        <v>443</v>
      </c>
      <c r="E141" s="26" t="s">
        <v>2886</v>
      </c>
      <c r="F141" s="26" t="s">
        <v>336</v>
      </c>
      <c r="G141" s="26" t="s">
        <v>22</v>
      </c>
      <c r="H141" s="26">
        <v>67027663</v>
      </c>
      <c r="I141" s="26" t="s">
        <v>2578</v>
      </c>
      <c r="J141" s="27">
        <v>75480000</v>
      </c>
      <c r="K141" s="28" t="s">
        <v>2873</v>
      </c>
      <c r="L141" s="27" t="s">
        <v>564</v>
      </c>
      <c r="M141" s="27">
        <v>6290000</v>
      </c>
      <c r="N141" s="29">
        <v>44567</v>
      </c>
      <c r="O141" s="30" t="s">
        <v>446</v>
      </c>
      <c r="P141" s="31" t="s">
        <v>445</v>
      </c>
      <c r="Q141" s="31" t="s">
        <v>8654</v>
      </c>
      <c r="R141" t="s">
        <v>8586</v>
      </c>
    </row>
    <row r="142" spans="1:18" hidden="1" x14ac:dyDescent="0.25">
      <c r="A142" s="82">
        <v>141</v>
      </c>
      <c r="B142" s="25">
        <v>145</v>
      </c>
      <c r="C142" s="26" t="s">
        <v>717</v>
      </c>
      <c r="D142" s="26" t="s">
        <v>443</v>
      </c>
      <c r="E142" s="26" t="s">
        <v>2886</v>
      </c>
      <c r="F142" s="26" t="s">
        <v>336</v>
      </c>
      <c r="G142" s="26" t="s">
        <v>38</v>
      </c>
      <c r="H142" s="26">
        <v>52216677</v>
      </c>
      <c r="I142" s="26" t="s">
        <v>3471</v>
      </c>
      <c r="J142" s="27">
        <v>75480000</v>
      </c>
      <c r="K142" s="28" t="s">
        <v>2873</v>
      </c>
      <c r="L142" s="27" t="s">
        <v>564</v>
      </c>
      <c r="M142" s="27">
        <v>6290000</v>
      </c>
      <c r="N142" s="29">
        <v>44567</v>
      </c>
      <c r="O142" s="30" t="s">
        <v>446</v>
      </c>
      <c r="P142" s="31" t="s">
        <v>445</v>
      </c>
      <c r="Q142" s="31" t="s">
        <v>8655</v>
      </c>
      <c r="R142" t="s">
        <v>8586</v>
      </c>
    </row>
    <row r="143" spans="1:18" hidden="1" x14ac:dyDescent="0.25">
      <c r="A143" s="82">
        <v>142</v>
      </c>
      <c r="B143" s="25">
        <v>146</v>
      </c>
      <c r="C143" s="26" t="s">
        <v>718</v>
      </c>
      <c r="D143" s="26" t="s">
        <v>443</v>
      </c>
      <c r="E143" s="26" t="s">
        <v>2886</v>
      </c>
      <c r="F143" s="26" t="s">
        <v>336</v>
      </c>
      <c r="G143" s="26" t="s">
        <v>1879</v>
      </c>
      <c r="H143" s="26">
        <v>1024483230</v>
      </c>
      <c r="I143" s="26" t="s">
        <v>2579</v>
      </c>
      <c r="J143" s="27">
        <v>75480000</v>
      </c>
      <c r="K143" s="28" t="s">
        <v>2873</v>
      </c>
      <c r="L143" s="27" t="s">
        <v>564</v>
      </c>
      <c r="M143" s="27">
        <v>6290000</v>
      </c>
      <c r="N143" s="29">
        <v>44572</v>
      </c>
      <c r="O143" s="30" t="s">
        <v>446</v>
      </c>
      <c r="P143" s="31" t="s">
        <v>445</v>
      </c>
      <c r="Q143" s="31" t="s">
        <v>8656</v>
      </c>
      <c r="R143" t="s">
        <v>8586</v>
      </c>
    </row>
    <row r="144" spans="1:18" hidden="1" x14ac:dyDescent="0.25">
      <c r="A144" s="82">
        <v>143</v>
      </c>
      <c r="B144" s="25">
        <v>147</v>
      </c>
      <c r="C144" s="26" t="s">
        <v>719</v>
      </c>
      <c r="D144" s="26" t="s">
        <v>443</v>
      </c>
      <c r="E144" s="26" t="s">
        <v>2886</v>
      </c>
      <c r="F144" s="26" t="s">
        <v>336</v>
      </c>
      <c r="G144" s="26" t="s">
        <v>44</v>
      </c>
      <c r="H144" s="26">
        <v>1010187575</v>
      </c>
      <c r="I144" s="26" t="s">
        <v>2580</v>
      </c>
      <c r="J144" s="27">
        <v>40476000</v>
      </c>
      <c r="K144" s="28" t="s">
        <v>2873</v>
      </c>
      <c r="L144" s="27" t="s">
        <v>564</v>
      </c>
      <c r="M144" s="27">
        <v>3373000</v>
      </c>
      <c r="N144" s="29">
        <v>44578</v>
      </c>
      <c r="O144" s="30" t="s">
        <v>446</v>
      </c>
      <c r="P144" s="31" t="s">
        <v>445</v>
      </c>
      <c r="Q144" s="31" t="s">
        <v>8657</v>
      </c>
      <c r="R144" t="s">
        <v>8586</v>
      </c>
    </row>
    <row r="145" spans="1:18" hidden="1" x14ac:dyDescent="0.25">
      <c r="A145" s="82">
        <v>144</v>
      </c>
      <c r="B145" s="25">
        <v>148</v>
      </c>
      <c r="C145" s="26" t="s">
        <v>720</v>
      </c>
      <c r="D145" s="26" t="s">
        <v>443</v>
      </c>
      <c r="E145" s="26" t="s">
        <v>2886</v>
      </c>
      <c r="F145" s="26" t="s">
        <v>336</v>
      </c>
      <c r="G145" s="26" t="s">
        <v>106</v>
      </c>
      <c r="H145" s="26">
        <v>52775735</v>
      </c>
      <c r="I145" s="26" t="s">
        <v>2581</v>
      </c>
      <c r="J145" s="27">
        <v>40476000</v>
      </c>
      <c r="K145" s="28" t="s">
        <v>2873</v>
      </c>
      <c r="L145" s="27" t="s">
        <v>564</v>
      </c>
      <c r="M145" s="27">
        <v>3373000</v>
      </c>
      <c r="N145" s="29">
        <v>44572</v>
      </c>
      <c r="O145" s="30" t="s">
        <v>446</v>
      </c>
      <c r="P145" s="31" t="s">
        <v>445</v>
      </c>
      <c r="Q145" s="31" t="s">
        <v>8658</v>
      </c>
      <c r="R145" t="s">
        <v>8586</v>
      </c>
    </row>
    <row r="146" spans="1:18" hidden="1" x14ac:dyDescent="0.25">
      <c r="A146" s="82">
        <v>145</v>
      </c>
      <c r="B146" s="25">
        <v>149</v>
      </c>
      <c r="C146" s="26" t="s">
        <v>721</v>
      </c>
      <c r="D146" s="26" t="s">
        <v>443</v>
      </c>
      <c r="E146" s="26" t="s">
        <v>2886</v>
      </c>
      <c r="F146" s="26" t="s">
        <v>447</v>
      </c>
      <c r="G146" s="26" t="s">
        <v>293</v>
      </c>
      <c r="H146" s="26">
        <v>1110458705</v>
      </c>
      <c r="I146" s="26" t="s">
        <v>3472</v>
      </c>
      <c r="J146" s="27">
        <v>31188000</v>
      </c>
      <c r="K146" s="28" t="s">
        <v>2873</v>
      </c>
      <c r="L146" s="27" t="s">
        <v>564</v>
      </c>
      <c r="M146" s="27">
        <v>2599000</v>
      </c>
      <c r="N146" s="29">
        <v>44586</v>
      </c>
      <c r="O146" s="30" t="s">
        <v>446</v>
      </c>
      <c r="P146" s="31" t="s">
        <v>445</v>
      </c>
      <c r="Q146" s="31" t="s">
        <v>8659</v>
      </c>
      <c r="R146" t="s">
        <v>8586</v>
      </c>
    </row>
    <row r="147" spans="1:18" hidden="1" x14ac:dyDescent="0.25">
      <c r="A147" s="82">
        <v>146</v>
      </c>
      <c r="B147" s="25">
        <v>150</v>
      </c>
      <c r="C147" s="26" t="s">
        <v>722</v>
      </c>
      <c r="D147" s="26" t="s">
        <v>443</v>
      </c>
      <c r="E147" s="26" t="s">
        <v>2886</v>
      </c>
      <c r="F147" s="26" t="s">
        <v>336</v>
      </c>
      <c r="G147" s="26" t="s">
        <v>170</v>
      </c>
      <c r="H147" s="26">
        <v>1030597305</v>
      </c>
      <c r="I147" s="26" t="s">
        <v>2582</v>
      </c>
      <c r="J147" s="27">
        <v>66960000</v>
      </c>
      <c r="K147" s="28" t="s">
        <v>2873</v>
      </c>
      <c r="L147" s="27" t="s">
        <v>564</v>
      </c>
      <c r="M147" s="27">
        <v>5580000</v>
      </c>
      <c r="N147" s="29">
        <v>44585</v>
      </c>
      <c r="O147" s="30" t="s">
        <v>446</v>
      </c>
      <c r="P147" s="31" t="s">
        <v>543</v>
      </c>
      <c r="Q147" s="31" t="s">
        <v>8660</v>
      </c>
      <c r="R147" t="s">
        <v>8586</v>
      </c>
    </row>
    <row r="148" spans="1:18" hidden="1" x14ac:dyDescent="0.25">
      <c r="A148" s="82">
        <v>147</v>
      </c>
      <c r="B148" s="25">
        <v>151</v>
      </c>
      <c r="C148" s="26" t="s">
        <v>723</v>
      </c>
      <c r="D148" s="26" t="s">
        <v>443</v>
      </c>
      <c r="E148" s="26" t="s">
        <v>2886</v>
      </c>
      <c r="F148" s="26" t="s">
        <v>336</v>
      </c>
      <c r="G148" s="26" t="s">
        <v>358</v>
      </c>
      <c r="H148" s="26">
        <v>52729812</v>
      </c>
      <c r="I148" s="26" t="s">
        <v>2583</v>
      </c>
      <c r="J148" s="27">
        <v>124764000</v>
      </c>
      <c r="K148" s="28" t="s">
        <v>2873</v>
      </c>
      <c r="L148" s="27" t="s">
        <v>564</v>
      </c>
      <c r="M148" s="27">
        <v>10397000</v>
      </c>
      <c r="N148" s="29">
        <v>44578</v>
      </c>
      <c r="O148" s="30" t="s">
        <v>446</v>
      </c>
      <c r="P148" s="31" t="s">
        <v>543</v>
      </c>
      <c r="Q148" s="31" t="s">
        <v>8661</v>
      </c>
      <c r="R148" t="s">
        <v>8586</v>
      </c>
    </row>
    <row r="149" spans="1:18" hidden="1" x14ac:dyDescent="0.25">
      <c r="A149" s="82">
        <v>148</v>
      </c>
      <c r="B149" s="25">
        <v>152</v>
      </c>
      <c r="C149" s="26" t="s">
        <v>724</v>
      </c>
      <c r="D149" s="26" t="s">
        <v>443</v>
      </c>
      <c r="E149" s="26" t="s">
        <v>2886</v>
      </c>
      <c r="F149" s="26" t="s">
        <v>336</v>
      </c>
      <c r="G149" s="26" t="s">
        <v>82</v>
      </c>
      <c r="H149" s="26">
        <v>79646393</v>
      </c>
      <c r="I149" s="26" t="s">
        <v>2584</v>
      </c>
      <c r="J149" s="27">
        <v>84024000</v>
      </c>
      <c r="K149" s="28" t="s">
        <v>2873</v>
      </c>
      <c r="L149" s="27" t="s">
        <v>564</v>
      </c>
      <c r="M149" s="27">
        <v>7002000</v>
      </c>
      <c r="N149" s="29">
        <v>44572</v>
      </c>
      <c r="O149" s="30" t="s">
        <v>446</v>
      </c>
      <c r="P149" s="31" t="s">
        <v>445</v>
      </c>
      <c r="Q149" s="31" t="s">
        <v>8662</v>
      </c>
      <c r="R149" t="s">
        <v>8586</v>
      </c>
    </row>
    <row r="150" spans="1:18" hidden="1" x14ac:dyDescent="0.25">
      <c r="A150" s="82">
        <v>149</v>
      </c>
      <c r="B150" s="25">
        <v>153</v>
      </c>
      <c r="C150" s="26" t="s">
        <v>725</v>
      </c>
      <c r="D150" s="26" t="s">
        <v>443</v>
      </c>
      <c r="E150" s="26" t="s">
        <v>2886</v>
      </c>
      <c r="F150" s="26" t="s">
        <v>336</v>
      </c>
      <c r="G150" s="26" t="s">
        <v>129</v>
      </c>
      <c r="H150" s="26">
        <v>80061423</v>
      </c>
      <c r="I150" s="26" t="s">
        <v>455</v>
      </c>
      <c r="J150" s="27">
        <v>75480000</v>
      </c>
      <c r="K150" s="28" t="s">
        <v>2873</v>
      </c>
      <c r="L150" s="27" t="s">
        <v>564</v>
      </c>
      <c r="M150" s="27">
        <v>6290000</v>
      </c>
      <c r="N150" s="29">
        <v>44572</v>
      </c>
      <c r="O150" s="30" t="s">
        <v>446</v>
      </c>
      <c r="P150" s="31" t="s">
        <v>445</v>
      </c>
      <c r="Q150" s="31" t="s">
        <v>8663</v>
      </c>
      <c r="R150" t="s">
        <v>8586</v>
      </c>
    </row>
    <row r="151" spans="1:18" hidden="1" x14ac:dyDescent="0.25">
      <c r="A151" s="82">
        <v>150</v>
      </c>
      <c r="B151" s="25">
        <v>154</v>
      </c>
      <c r="C151" s="26" t="s">
        <v>726</v>
      </c>
      <c r="D151" s="26" t="s">
        <v>443</v>
      </c>
      <c r="E151" s="26" t="s">
        <v>2886</v>
      </c>
      <c r="F151" s="26" t="s">
        <v>336</v>
      </c>
      <c r="G151" s="26" t="s">
        <v>1880</v>
      </c>
      <c r="H151" s="26">
        <v>1098815962</v>
      </c>
      <c r="I151" s="26" t="s">
        <v>2585</v>
      </c>
      <c r="J151" s="27">
        <v>42012000</v>
      </c>
      <c r="K151" s="28" t="s">
        <v>2873</v>
      </c>
      <c r="L151" s="27" t="s">
        <v>564</v>
      </c>
      <c r="M151" s="27">
        <v>3501000</v>
      </c>
      <c r="N151" s="29">
        <v>44578</v>
      </c>
      <c r="O151" s="30" t="s">
        <v>446</v>
      </c>
      <c r="P151" s="31" t="s">
        <v>445</v>
      </c>
      <c r="Q151" s="31" t="s">
        <v>8664</v>
      </c>
      <c r="R151" t="s">
        <v>8586</v>
      </c>
    </row>
    <row r="152" spans="1:18" hidden="1" x14ac:dyDescent="0.25">
      <c r="A152" s="82">
        <v>151</v>
      </c>
      <c r="B152" s="25">
        <v>155</v>
      </c>
      <c r="C152" s="26" t="s">
        <v>727</v>
      </c>
      <c r="D152" s="26" t="s">
        <v>443</v>
      </c>
      <c r="E152" s="26" t="s">
        <v>2886</v>
      </c>
      <c r="F152" s="26" t="s">
        <v>336</v>
      </c>
      <c r="G152" s="26" t="s">
        <v>330</v>
      </c>
      <c r="H152" s="26">
        <v>53080691</v>
      </c>
      <c r="I152" s="26" t="s">
        <v>2586</v>
      </c>
      <c r="J152" s="27">
        <v>88104000</v>
      </c>
      <c r="K152" s="28" t="s">
        <v>2873</v>
      </c>
      <c r="L152" s="27" t="s">
        <v>564</v>
      </c>
      <c r="M152" s="27">
        <v>7342000</v>
      </c>
      <c r="N152" s="29">
        <v>44572</v>
      </c>
      <c r="O152" s="30" t="s">
        <v>446</v>
      </c>
      <c r="P152" s="31" t="s">
        <v>492</v>
      </c>
      <c r="Q152" s="31" t="s">
        <v>8665</v>
      </c>
      <c r="R152" t="s">
        <v>8586</v>
      </c>
    </row>
    <row r="153" spans="1:18" hidden="1" x14ac:dyDescent="0.25">
      <c r="A153" s="82">
        <v>152</v>
      </c>
      <c r="B153" s="25">
        <v>156</v>
      </c>
      <c r="C153" s="26" t="s">
        <v>728</v>
      </c>
      <c r="D153" s="26" t="s">
        <v>443</v>
      </c>
      <c r="E153" s="26" t="s">
        <v>2886</v>
      </c>
      <c r="F153" s="26" t="s">
        <v>447</v>
      </c>
      <c r="G153" s="26" t="s">
        <v>491</v>
      </c>
      <c r="H153" s="26">
        <v>1015392405</v>
      </c>
      <c r="I153" s="26" t="s">
        <v>3473</v>
      </c>
      <c r="J153" s="27">
        <v>29400000</v>
      </c>
      <c r="K153" s="28" t="s">
        <v>2873</v>
      </c>
      <c r="L153" s="27" t="s">
        <v>564</v>
      </c>
      <c r="M153" s="27">
        <v>2450000</v>
      </c>
      <c r="N153" s="29">
        <v>44578</v>
      </c>
      <c r="O153" s="30" t="s">
        <v>446</v>
      </c>
      <c r="P153" s="31" t="s">
        <v>445</v>
      </c>
      <c r="Q153" s="31" t="s">
        <v>8666</v>
      </c>
      <c r="R153" t="s">
        <v>8586</v>
      </c>
    </row>
    <row r="154" spans="1:18" hidden="1" x14ac:dyDescent="0.25">
      <c r="A154" s="82">
        <v>153</v>
      </c>
      <c r="B154" s="25">
        <v>157</v>
      </c>
      <c r="C154" s="26" t="s">
        <v>729</v>
      </c>
      <c r="D154" s="26" t="s">
        <v>443</v>
      </c>
      <c r="E154" s="26" t="s">
        <v>2886</v>
      </c>
      <c r="F154" s="26" t="s">
        <v>447</v>
      </c>
      <c r="G154" s="26" t="s">
        <v>1881</v>
      </c>
      <c r="H154" s="26">
        <v>1014301292</v>
      </c>
      <c r="I154" s="26" t="s">
        <v>2554</v>
      </c>
      <c r="J154" s="27">
        <v>28589000</v>
      </c>
      <c r="K154" s="28" t="s">
        <v>2871</v>
      </c>
      <c r="L154" s="27" t="s">
        <v>564</v>
      </c>
      <c r="M154" s="27">
        <v>2599000</v>
      </c>
      <c r="N154" s="29">
        <v>44580</v>
      </c>
      <c r="O154" s="30" t="s">
        <v>444</v>
      </c>
      <c r="P154" s="31" t="s">
        <v>445</v>
      </c>
      <c r="Q154" s="31" t="s">
        <v>8667</v>
      </c>
      <c r="R154" t="s">
        <v>8586</v>
      </c>
    </row>
    <row r="155" spans="1:18" hidden="1" x14ac:dyDescent="0.25">
      <c r="A155" s="82">
        <v>154</v>
      </c>
      <c r="B155" s="25">
        <v>158</v>
      </c>
      <c r="C155" s="26" t="s">
        <v>730</v>
      </c>
      <c r="D155" s="26" t="s">
        <v>443</v>
      </c>
      <c r="E155" s="26" t="s">
        <v>2886</v>
      </c>
      <c r="F155" s="26" t="s">
        <v>447</v>
      </c>
      <c r="G155" s="26" t="s">
        <v>1882</v>
      </c>
      <c r="H155" s="26">
        <v>89003784</v>
      </c>
      <c r="I155" s="26" t="s">
        <v>2554</v>
      </c>
      <c r="J155" s="27">
        <v>28589000</v>
      </c>
      <c r="K155" s="28" t="s">
        <v>2871</v>
      </c>
      <c r="L155" s="27" t="s">
        <v>564</v>
      </c>
      <c r="M155" s="27">
        <v>2599000</v>
      </c>
      <c r="N155" s="29">
        <v>44575</v>
      </c>
      <c r="O155" s="30" t="s">
        <v>444</v>
      </c>
      <c r="P155" s="31" t="s">
        <v>445</v>
      </c>
      <c r="Q155" s="31" t="s">
        <v>8667</v>
      </c>
      <c r="R155" t="s">
        <v>8586</v>
      </c>
    </row>
    <row r="156" spans="1:18" hidden="1" x14ac:dyDescent="0.25">
      <c r="A156" s="82">
        <v>155</v>
      </c>
      <c r="B156" s="25">
        <v>159</v>
      </c>
      <c r="C156" s="26" t="s">
        <v>731</v>
      </c>
      <c r="D156" s="26" t="s">
        <v>443</v>
      </c>
      <c r="E156" s="26" t="s">
        <v>2886</v>
      </c>
      <c r="F156" s="26" t="s">
        <v>447</v>
      </c>
      <c r="G156" s="26" t="s">
        <v>1883</v>
      </c>
      <c r="H156" s="26">
        <v>1019051789</v>
      </c>
      <c r="I156" s="26" t="s">
        <v>2554</v>
      </c>
      <c r="J156" s="27">
        <v>28589000</v>
      </c>
      <c r="K156" s="28" t="s">
        <v>2871</v>
      </c>
      <c r="L156" s="27" t="s">
        <v>564</v>
      </c>
      <c r="M156" s="27">
        <v>2599000</v>
      </c>
      <c r="N156" s="29">
        <v>44575</v>
      </c>
      <c r="O156" s="30" t="s">
        <v>444</v>
      </c>
      <c r="P156" s="31" t="s">
        <v>445</v>
      </c>
      <c r="Q156" s="31" t="s">
        <v>8667</v>
      </c>
      <c r="R156" t="s">
        <v>8586</v>
      </c>
    </row>
    <row r="157" spans="1:18" hidden="1" x14ac:dyDescent="0.25">
      <c r="A157" s="82">
        <v>156</v>
      </c>
      <c r="B157" s="25">
        <v>160</v>
      </c>
      <c r="C157" s="26" t="s">
        <v>732</v>
      </c>
      <c r="D157" s="26" t="s">
        <v>443</v>
      </c>
      <c r="E157" s="26" t="s">
        <v>2886</v>
      </c>
      <c r="F157" s="26" t="s">
        <v>447</v>
      </c>
      <c r="G157" s="26" t="s">
        <v>1884</v>
      </c>
      <c r="H157" s="26">
        <v>1023942838</v>
      </c>
      <c r="I157" s="26" t="s">
        <v>2554</v>
      </c>
      <c r="J157" s="27">
        <v>28589000</v>
      </c>
      <c r="K157" s="28" t="s">
        <v>2871</v>
      </c>
      <c r="L157" s="27" t="s">
        <v>564</v>
      </c>
      <c r="M157" s="27">
        <v>2599000</v>
      </c>
      <c r="N157" s="29">
        <v>44575</v>
      </c>
      <c r="O157" s="30" t="s">
        <v>444</v>
      </c>
      <c r="P157" s="31" t="s">
        <v>445</v>
      </c>
      <c r="Q157" s="31" t="s">
        <v>8667</v>
      </c>
      <c r="R157" t="s">
        <v>8586</v>
      </c>
    </row>
    <row r="158" spans="1:18" hidden="1" x14ac:dyDescent="0.25">
      <c r="A158" s="82">
        <v>157</v>
      </c>
      <c r="B158" s="25">
        <v>161</v>
      </c>
      <c r="C158" s="26" t="s">
        <v>733</v>
      </c>
      <c r="D158" s="26" t="s">
        <v>443</v>
      </c>
      <c r="E158" s="26" t="s">
        <v>2886</v>
      </c>
      <c r="F158" s="26" t="s">
        <v>447</v>
      </c>
      <c r="G158" s="26" t="s">
        <v>1885</v>
      </c>
      <c r="H158" s="26">
        <v>4113108</v>
      </c>
      <c r="I158" s="26" t="s">
        <v>2587</v>
      </c>
      <c r="J158" s="27">
        <v>35416500</v>
      </c>
      <c r="K158" s="28" t="s">
        <v>3464</v>
      </c>
      <c r="L158" s="27" t="s">
        <v>564</v>
      </c>
      <c r="M158" s="27">
        <v>3373000</v>
      </c>
      <c r="N158" s="29">
        <v>44580</v>
      </c>
      <c r="O158" s="30" t="s">
        <v>444</v>
      </c>
      <c r="P158" s="31" t="s">
        <v>445</v>
      </c>
      <c r="Q158" s="31" t="s">
        <v>8668</v>
      </c>
      <c r="R158" t="s">
        <v>8586</v>
      </c>
    </row>
    <row r="159" spans="1:18" hidden="1" x14ac:dyDescent="0.25">
      <c r="A159" s="82">
        <v>158</v>
      </c>
      <c r="B159" s="25">
        <v>162</v>
      </c>
      <c r="C159" s="26" t="s">
        <v>734</v>
      </c>
      <c r="D159" s="26" t="s">
        <v>443</v>
      </c>
      <c r="E159" s="26" t="s">
        <v>2886</v>
      </c>
      <c r="F159" s="26" t="s">
        <v>447</v>
      </c>
      <c r="G159" s="26" t="s">
        <v>480</v>
      </c>
      <c r="H159" s="26">
        <v>1019071359</v>
      </c>
      <c r="I159" s="26" t="s">
        <v>2556</v>
      </c>
      <c r="J159" s="27">
        <v>18205000</v>
      </c>
      <c r="K159" s="28" t="s">
        <v>2871</v>
      </c>
      <c r="L159" s="27" t="s">
        <v>564</v>
      </c>
      <c r="M159" s="27">
        <v>1655000</v>
      </c>
      <c r="N159" s="29">
        <v>44577</v>
      </c>
      <c r="O159" s="30" t="s">
        <v>444</v>
      </c>
      <c r="P159" s="31" t="s">
        <v>445</v>
      </c>
      <c r="Q159" s="31" t="s">
        <v>8669</v>
      </c>
      <c r="R159" t="s">
        <v>8586</v>
      </c>
    </row>
    <row r="160" spans="1:18" hidden="1" x14ac:dyDescent="0.25">
      <c r="A160" s="82">
        <v>159</v>
      </c>
      <c r="B160" s="25">
        <v>163</v>
      </c>
      <c r="C160" s="26" t="s">
        <v>735</v>
      </c>
      <c r="D160" s="26" t="s">
        <v>443</v>
      </c>
      <c r="E160" s="26" t="s">
        <v>2886</v>
      </c>
      <c r="F160" s="26" t="s">
        <v>447</v>
      </c>
      <c r="G160" s="26" t="s">
        <v>448</v>
      </c>
      <c r="H160" s="26">
        <v>80172610</v>
      </c>
      <c r="I160" s="26" t="s">
        <v>2588</v>
      </c>
      <c r="J160" s="27">
        <v>22050000</v>
      </c>
      <c r="K160" s="28" t="s">
        <v>2875</v>
      </c>
      <c r="L160" s="27" t="s">
        <v>564</v>
      </c>
      <c r="M160" s="27">
        <v>2450000</v>
      </c>
      <c r="N160" s="29">
        <v>44578</v>
      </c>
      <c r="O160" s="30" t="s">
        <v>444</v>
      </c>
      <c r="P160" s="31" t="s">
        <v>445</v>
      </c>
      <c r="Q160" s="31" t="s">
        <v>8670</v>
      </c>
      <c r="R160" t="s">
        <v>8586</v>
      </c>
    </row>
    <row r="161" spans="1:18" hidden="1" x14ac:dyDescent="0.25">
      <c r="A161" s="82">
        <v>160</v>
      </c>
      <c r="B161" s="25">
        <v>164</v>
      </c>
      <c r="C161" s="26" t="s">
        <v>736</v>
      </c>
      <c r="D161" s="26" t="s">
        <v>443</v>
      </c>
      <c r="E161" s="26" t="s">
        <v>2886</v>
      </c>
      <c r="F161" s="26" t="s">
        <v>336</v>
      </c>
      <c r="G161" s="26" t="s">
        <v>1886</v>
      </c>
      <c r="H161" s="26">
        <v>1026261122</v>
      </c>
      <c r="I161" s="26" t="s">
        <v>2674</v>
      </c>
      <c r="J161" s="27">
        <v>51796500</v>
      </c>
      <c r="K161" s="28" t="s">
        <v>3464</v>
      </c>
      <c r="L161" s="27" t="s">
        <v>564</v>
      </c>
      <c r="M161" s="27">
        <v>4933000</v>
      </c>
      <c r="N161" s="29">
        <v>44589</v>
      </c>
      <c r="O161" s="30" t="s">
        <v>444</v>
      </c>
      <c r="P161" s="31" t="s">
        <v>445</v>
      </c>
      <c r="Q161" s="31" t="s">
        <v>8671</v>
      </c>
      <c r="R161" t="s">
        <v>8586</v>
      </c>
    </row>
    <row r="162" spans="1:18" hidden="1" x14ac:dyDescent="0.25">
      <c r="A162" s="82">
        <v>161</v>
      </c>
      <c r="B162" s="25">
        <v>165</v>
      </c>
      <c r="C162" s="26" t="s">
        <v>737</v>
      </c>
      <c r="D162" s="26" t="s">
        <v>443</v>
      </c>
      <c r="E162" s="26" t="s">
        <v>2886</v>
      </c>
      <c r="F162" s="26" t="s">
        <v>447</v>
      </c>
      <c r="G162" s="26" t="s">
        <v>1887</v>
      </c>
      <c r="H162" s="26">
        <v>1013648712</v>
      </c>
      <c r="I162" s="26" t="s">
        <v>2589</v>
      </c>
      <c r="J162" s="27">
        <v>31188000</v>
      </c>
      <c r="K162" s="28" t="s">
        <v>2873</v>
      </c>
      <c r="L162" s="27" t="s">
        <v>564</v>
      </c>
      <c r="M162" s="27">
        <v>2599000</v>
      </c>
      <c r="N162" s="29">
        <v>44572</v>
      </c>
      <c r="O162" s="30" t="s">
        <v>446</v>
      </c>
      <c r="P162" s="31" t="s">
        <v>445</v>
      </c>
      <c r="Q162" s="31" t="s">
        <v>8672</v>
      </c>
      <c r="R162" t="s">
        <v>8586</v>
      </c>
    </row>
    <row r="163" spans="1:18" hidden="1" x14ac:dyDescent="0.25">
      <c r="A163" s="82">
        <v>162</v>
      </c>
      <c r="B163" s="25">
        <v>167</v>
      </c>
      <c r="C163" s="26" t="s">
        <v>738</v>
      </c>
      <c r="D163" s="26" t="s">
        <v>443</v>
      </c>
      <c r="E163" s="26" t="s">
        <v>2886</v>
      </c>
      <c r="F163" s="26" t="s">
        <v>336</v>
      </c>
      <c r="G163" s="26" t="s">
        <v>1888</v>
      </c>
      <c r="H163" s="26">
        <v>1026263007</v>
      </c>
      <c r="I163" s="26" t="s">
        <v>3474</v>
      </c>
      <c r="J163" s="27">
        <v>7002000</v>
      </c>
      <c r="K163" s="28" t="s">
        <v>3475</v>
      </c>
      <c r="L163" s="27" t="s">
        <v>564</v>
      </c>
      <c r="M163" s="27">
        <v>7002000</v>
      </c>
      <c r="N163" s="29">
        <v>44588</v>
      </c>
      <c r="O163" s="30" t="s">
        <v>444</v>
      </c>
      <c r="P163" s="31" t="s">
        <v>445</v>
      </c>
      <c r="Q163" s="31" t="s">
        <v>8673</v>
      </c>
      <c r="R163" t="s">
        <v>8586</v>
      </c>
    </row>
    <row r="164" spans="1:18" hidden="1" x14ac:dyDescent="0.25">
      <c r="A164" s="82">
        <v>163</v>
      </c>
      <c r="B164" s="25">
        <v>168</v>
      </c>
      <c r="C164" s="26" t="s">
        <v>739</v>
      </c>
      <c r="D164" s="26" t="s">
        <v>443</v>
      </c>
      <c r="E164" s="26" t="s">
        <v>2886</v>
      </c>
      <c r="F164" s="26" t="s">
        <v>336</v>
      </c>
      <c r="G164" s="26" t="s">
        <v>53</v>
      </c>
      <c r="H164" s="26">
        <v>53153349</v>
      </c>
      <c r="I164" s="26" t="s">
        <v>2590</v>
      </c>
      <c r="J164" s="27">
        <v>84024000</v>
      </c>
      <c r="K164" s="28" t="s">
        <v>2873</v>
      </c>
      <c r="L164" s="27" t="s">
        <v>564</v>
      </c>
      <c r="M164" s="27">
        <v>7002000</v>
      </c>
      <c r="N164" s="29">
        <v>44572</v>
      </c>
      <c r="O164" s="30" t="s">
        <v>446</v>
      </c>
      <c r="P164" s="31" t="s">
        <v>445</v>
      </c>
      <c r="Q164" s="31" t="s">
        <v>8674</v>
      </c>
      <c r="R164" t="s">
        <v>8586</v>
      </c>
    </row>
    <row r="165" spans="1:18" hidden="1" x14ac:dyDescent="0.25">
      <c r="A165" s="82">
        <v>164</v>
      </c>
      <c r="B165" s="25">
        <v>169</v>
      </c>
      <c r="C165" s="26" t="s">
        <v>740</v>
      </c>
      <c r="D165" s="26" t="s">
        <v>443</v>
      </c>
      <c r="E165" s="26" t="s">
        <v>2886</v>
      </c>
      <c r="F165" s="26" t="s">
        <v>336</v>
      </c>
      <c r="G165" s="26" t="s">
        <v>1889</v>
      </c>
      <c r="H165" s="26">
        <v>79374362</v>
      </c>
      <c r="I165" s="26" t="s">
        <v>2591</v>
      </c>
      <c r="J165" s="27">
        <v>69190000</v>
      </c>
      <c r="K165" s="28" t="s">
        <v>2871</v>
      </c>
      <c r="L165" s="27" t="s">
        <v>564</v>
      </c>
      <c r="M165" s="27">
        <v>6290000</v>
      </c>
      <c r="N165" s="29">
        <v>44577</v>
      </c>
      <c r="O165" s="30" t="s">
        <v>444</v>
      </c>
      <c r="P165" s="31" t="s">
        <v>445</v>
      </c>
      <c r="Q165" s="31" t="s">
        <v>8675</v>
      </c>
      <c r="R165" t="s">
        <v>8586</v>
      </c>
    </row>
    <row r="166" spans="1:18" hidden="1" x14ac:dyDescent="0.25">
      <c r="A166" s="82">
        <v>165</v>
      </c>
      <c r="B166" s="25">
        <v>170</v>
      </c>
      <c r="C166" s="26" t="s">
        <v>741</v>
      </c>
      <c r="D166" s="26" t="s">
        <v>443</v>
      </c>
      <c r="E166" s="26" t="s">
        <v>2886</v>
      </c>
      <c r="F166" s="26" t="s">
        <v>447</v>
      </c>
      <c r="G166" s="26" t="s">
        <v>116</v>
      </c>
      <c r="H166" s="26">
        <v>1022992544</v>
      </c>
      <c r="I166" s="26" t="s">
        <v>2557</v>
      </c>
      <c r="J166" s="27">
        <v>25725000</v>
      </c>
      <c r="K166" s="28" t="s">
        <v>3464</v>
      </c>
      <c r="L166" s="27" t="s">
        <v>564</v>
      </c>
      <c r="M166" s="27">
        <v>2450000</v>
      </c>
      <c r="N166" s="29">
        <v>44575</v>
      </c>
      <c r="O166" s="30" t="s">
        <v>444</v>
      </c>
      <c r="P166" s="31" t="s">
        <v>445</v>
      </c>
      <c r="Q166" s="31" t="s">
        <v>8676</v>
      </c>
      <c r="R166" t="s">
        <v>8586</v>
      </c>
    </row>
    <row r="167" spans="1:18" hidden="1" x14ac:dyDescent="0.25">
      <c r="A167" s="82">
        <v>166</v>
      </c>
      <c r="B167" s="25">
        <v>171</v>
      </c>
      <c r="C167" s="26" t="s">
        <v>742</v>
      </c>
      <c r="D167" s="26" t="s">
        <v>443</v>
      </c>
      <c r="E167" s="26" t="s">
        <v>2886</v>
      </c>
      <c r="F167" s="26" t="s">
        <v>447</v>
      </c>
      <c r="G167" s="26" t="s">
        <v>1890</v>
      </c>
      <c r="H167" s="26">
        <v>79854665</v>
      </c>
      <c r="I167" s="26" t="s">
        <v>2554</v>
      </c>
      <c r="J167" s="27">
        <v>28589000</v>
      </c>
      <c r="K167" s="28" t="s">
        <v>2871</v>
      </c>
      <c r="L167" s="27" t="s">
        <v>564</v>
      </c>
      <c r="M167" s="27">
        <v>2599000</v>
      </c>
      <c r="N167" s="29">
        <v>44575</v>
      </c>
      <c r="O167" s="30" t="s">
        <v>444</v>
      </c>
      <c r="P167" s="31" t="s">
        <v>445</v>
      </c>
      <c r="Q167" s="31" t="s">
        <v>8677</v>
      </c>
      <c r="R167" t="s">
        <v>8586</v>
      </c>
    </row>
    <row r="168" spans="1:18" hidden="1" x14ac:dyDescent="0.25">
      <c r="A168" s="82">
        <v>167</v>
      </c>
      <c r="B168" s="25">
        <v>172</v>
      </c>
      <c r="C168" s="26" t="s">
        <v>743</v>
      </c>
      <c r="D168" s="26" t="s">
        <v>443</v>
      </c>
      <c r="E168" s="26" t="s">
        <v>2886</v>
      </c>
      <c r="F168" s="26" t="s">
        <v>336</v>
      </c>
      <c r="G168" s="26" t="s">
        <v>365</v>
      </c>
      <c r="H168" s="26">
        <v>11382051</v>
      </c>
      <c r="I168" s="26" t="s">
        <v>2592</v>
      </c>
      <c r="J168" s="27">
        <v>62900000</v>
      </c>
      <c r="K168" s="28" t="s">
        <v>2872</v>
      </c>
      <c r="L168" s="27" t="s">
        <v>564</v>
      </c>
      <c r="M168" s="27">
        <v>6290000</v>
      </c>
      <c r="N168" s="29">
        <v>44577</v>
      </c>
      <c r="O168" s="30" t="s">
        <v>444</v>
      </c>
      <c r="P168" s="31" t="s">
        <v>445</v>
      </c>
      <c r="Q168" s="31" t="s">
        <v>8678</v>
      </c>
      <c r="R168" t="s">
        <v>8586</v>
      </c>
    </row>
    <row r="169" spans="1:18" hidden="1" x14ac:dyDescent="0.25">
      <c r="A169" s="82">
        <v>168</v>
      </c>
      <c r="B169" s="25">
        <v>173</v>
      </c>
      <c r="C169" s="26" t="s">
        <v>744</v>
      </c>
      <c r="D169" s="26" t="s">
        <v>443</v>
      </c>
      <c r="E169" s="26" t="s">
        <v>2886</v>
      </c>
      <c r="F169" s="26" t="s">
        <v>447</v>
      </c>
      <c r="G169" s="26" t="s">
        <v>1891</v>
      </c>
      <c r="H169" s="26">
        <v>1032416456</v>
      </c>
      <c r="I169" s="26" t="s">
        <v>3476</v>
      </c>
      <c r="J169" s="27">
        <v>26950000</v>
      </c>
      <c r="K169" s="28" t="s">
        <v>2871</v>
      </c>
      <c r="L169" s="27" t="s">
        <v>564</v>
      </c>
      <c r="M169" s="27">
        <v>2450000</v>
      </c>
      <c r="N169" s="29">
        <v>44577</v>
      </c>
      <c r="O169" s="30" t="s">
        <v>444</v>
      </c>
      <c r="P169" s="31" t="s">
        <v>445</v>
      </c>
      <c r="Q169" s="31" t="s">
        <v>8679</v>
      </c>
      <c r="R169" t="s">
        <v>8586</v>
      </c>
    </row>
    <row r="170" spans="1:18" hidden="1" x14ac:dyDescent="0.25">
      <c r="A170" s="82">
        <v>169</v>
      </c>
      <c r="B170" s="25">
        <v>174</v>
      </c>
      <c r="C170" s="26" t="s">
        <v>745</v>
      </c>
      <c r="D170" s="26" t="s">
        <v>443</v>
      </c>
      <c r="E170" s="26" t="s">
        <v>2886</v>
      </c>
      <c r="F170" s="26" t="s">
        <v>447</v>
      </c>
      <c r="G170" s="26" t="s">
        <v>1892</v>
      </c>
      <c r="H170" s="26">
        <v>79423480</v>
      </c>
      <c r="I170" s="26" t="s">
        <v>3476</v>
      </c>
      <c r="J170" s="27">
        <v>26950000</v>
      </c>
      <c r="K170" s="28" t="s">
        <v>2871</v>
      </c>
      <c r="L170" s="27" t="s">
        <v>564</v>
      </c>
      <c r="M170" s="27">
        <v>2450000</v>
      </c>
      <c r="N170" s="29">
        <v>44577</v>
      </c>
      <c r="O170" s="30" t="s">
        <v>444</v>
      </c>
      <c r="P170" s="31" t="s">
        <v>445</v>
      </c>
      <c r="Q170" s="31" t="s">
        <v>8680</v>
      </c>
      <c r="R170" t="s">
        <v>8586</v>
      </c>
    </row>
    <row r="171" spans="1:18" hidden="1" x14ac:dyDescent="0.25">
      <c r="A171" s="82">
        <v>170</v>
      </c>
      <c r="B171" s="25">
        <v>175</v>
      </c>
      <c r="C171" s="26" t="s">
        <v>746</v>
      </c>
      <c r="D171" s="26" t="s">
        <v>443</v>
      </c>
      <c r="E171" s="26" t="s">
        <v>2886</v>
      </c>
      <c r="F171" s="26" t="s">
        <v>447</v>
      </c>
      <c r="G171" s="26" t="s">
        <v>1893</v>
      </c>
      <c r="H171" s="26">
        <v>1014301985</v>
      </c>
      <c r="I171" s="26" t="s">
        <v>2562</v>
      </c>
      <c r="J171" s="27">
        <v>26950000</v>
      </c>
      <c r="K171" s="28" t="s">
        <v>2871</v>
      </c>
      <c r="L171" s="27" t="s">
        <v>564</v>
      </c>
      <c r="M171" s="27">
        <v>2450000</v>
      </c>
      <c r="N171" s="29">
        <v>44576</v>
      </c>
      <c r="O171" s="30" t="s">
        <v>444</v>
      </c>
      <c r="P171" s="31" t="s">
        <v>445</v>
      </c>
      <c r="Q171" s="31" t="s">
        <v>8681</v>
      </c>
      <c r="R171" t="s">
        <v>8586</v>
      </c>
    </row>
    <row r="172" spans="1:18" hidden="1" x14ac:dyDescent="0.25">
      <c r="A172" s="82">
        <v>171</v>
      </c>
      <c r="B172" s="25">
        <v>176</v>
      </c>
      <c r="C172" s="26" t="s">
        <v>747</v>
      </c>
      <c r="D172" s="26" t="s">
        <v>443</v>
      </c>
      <c r="E172" s="26" t="s">
        <v>2886</v>
      </c>
      <c r="F172" s="26" t="s">
        <v>447</v>
      </c>
      <c r="G172" s="26" t="s">
        <v>1894</v>
      </c>
      <c r="H172" s="26">
        <v>1003928844</v>
      </c>
      <c r="I172" s="26" t="s">
        <v>2728</v>
      </c>
      <c r="J172" s="27">
        <v>25725000</v>
      </c>
      <c r="K172" s="28" t="s">
        <v>3464</v>
      </c>
      <c r="L172" s="27" t="s">
        <v>564</v>
      </c>
      <c r="M172" s="27">
        <v>2450000</v>
      </c>
      <c r="N172" s="29">
        <v>44587</v>
      </c>
      <c r="O172" s="30" t="s">
        <v>444</v>
      </c>
      <c r="P172" s="31" t="s">
        <v>445</v>
      </c>
      <c r="Q172" s="31" t="s">
        <v>8682</v>
      </c>
      <c r="R172" t="s">
        <v>8586</v>
      </c>
    </row>
    <row r="173" spans="1:18" hidden="1" x14ac:dyDescent="0.25">
      <c r="A173" s="82">
        <v>172</v>
      </c>
      <c r="B173" s="25">
        <v>177</v>
      </c>
      <c r="C173" s="26" t="s">
        <v>748</v>
      </c>
      <c r="D173" s="26" t="s">
        <v>443</v>
      </c>
      <c r="E173" s="26" t="s">
        <v>2886</v>
      </c>
      <c r="F173" s="26" t="s">
        <v>447</v>
      </c>
      <c r="G173" s="26" t="s">
        <v>212</v>
      </c>
      <c r="H173" s="26">
        <v>52443463</v>
      </c>
      <c r="I173" s="26" t="s">
        <v>2593</v>
      </c>
      <c r="J173" s="27">
        <v>21945000</v>
      </c>
      <c r="K173" s="28" t="s">
        <v>3464</v>
      </c>
      <c r="L173" s="27" t="s">
        <v>564</v>
      </c>
      <c r="M173" s="27">
        <v>2090000</v>
      </c>
      <c r="N173" s="29">
        <v>44573</v>
      </c>
      <c r="O173" s="30" t="s">
        <v>444</v>
      </c>
      <c r="P173" s="31" t="s">
        <v>445</v>
      </c>
      <c r="Q173" s="31" t="s">
        <v>8683</v>
      </c>
      <c r="R173" t="s">
        <v>8586</v>
      </c>
    </row>
    <row r="174" spans="1:18" hidden="1" x14ac:dyDescent="0.25">
      <c r="A174" s="82">
        <v>173</v>
      </c>
      <c r="B174" s="25">
        <v>178</v>
      </c>
      <c r="C174" s="26" t="s">
        <v>749</v>
      </c>
      <c r="D174" s="26" t="s">
        <v>443</v>
      </c>
      <c r="E174" s="26" t="s">
        <v>2886</v>
      </c>
      <c r="F174" s="26" t="s">
        <v>447</v>
      </c>
      <c r="G174" s="26" t="s">
        <v>215</v>
      </c>
      <c r="H174" s="26">
        <v>79968772</v>
      </c>
      <c r="I174" s="26" t="s">
        <v>2593</v>
      </c>
      <c r="J174" s="27">
        <v>21945000</v>
      </c>
      <c r="K174" s="28" t="s">
        <v>3464</v>
      </c>
      <c r="L174" s="27" t="s">
        <v>564</v>
      </c>
      <c r="M174" s="27">
        <v>2090000</v>
      </c>
      <c r="N174" s="29">
        <v>44575</v>
      </c>
      <c r="O174" s="30" t="s">
        <v>444</v>
      </c>
      <c r="P174" s="31" t="s">
        <v>445</v>
      </c>
      <c r="Q174" s="31" t="s">
        <v>8684</v>
      </c>
      <c r="R174" t="s">
        <v>8586</v>
      </c>
    </row>
    <row r="175" spans="1:18" hidden="1" x14ac:dyDescent="0.25">
      <c r="A175" s="82">
        <v>174</v>
      </c>
      <c r="B175" s="25">
        <v>179</v>
      </c>
      <c r="C175" s="26" t="s">
        <v>750</v>
      </c>
      <c r="D175" s="26" t="s">
        <v>443</v>
      </c>
      <c r="E175" s="26" t="s">
        <v>2886</v>
      </c>
      <c r="F175" s="26" t="s">
        <v>447</v>
      </c>
      <c r="G175" s="26" t="s">
        <v>56</v>
      </c>
      <c r="H175" s="26">
        <v>1019034684</v>
      </c>
      <c r="I175" s="26" t="s">
        <v>495</v>
      </c>
      <c r="J175" s="27">
        <v>31188000</v>
      </c>
      <c r="K175" s="28" t="s">
        <v>2873</v>
      </c>
      <c r="L175" s="27" t="s">
        <v>564</v>
      </c>
      <c r="M175" s="27">
        <v>2599000</v>
      </c>
      <c r="N175" s="29">
        <v>44572</v>
      </c>
      <c r="O175" s="30" t="s">
        <v>446</v>
      </c>
      <c r="P175" s="31" t="s">
        <v>445</v>
      </c>
      <c r="Q175" s="31" t="s">
        <v>8685</v>
      </c>
      <c r="R175" t="s">
        <v>8586</v>
      </c>
    </row>
    <row r="176" spans="1:18" hidden="1" x14ac:dyDescent="0.25">
      <c r="A176" s="82">
        <v>175</v>
      </c>
      <c r="B176" s="25">
        <v>180</v>
      </c>
      <c r="C176" s="26" t="s">
        <v>751</v>
      </c>
      <c r="D176" s="26" t="s">
        <v>443</v>
      </c>
      <c r="E176" s="26" t="s">
        <v>2886</v>
      </c>
      <c r="F176" s="26" t="s">
        <v>336</v>
      </c>
      <c r="G176" s="26" t="s">
        <v>70</v>
      </c>
      <c r="H176" s="26">
        <v>79945958</v>
      </c>
      <c r="I176" s="26" t="s">
        <v>2594</v>
      </c>
      <c r="J176" s="27">
        <v>84024000</v>
      </c>
      <c r="K176" s="28" t="s">
        <v>2873</v>
      </c>
      <c r="L176" s="27" t="s">
        <v>564</v>
      </c>
      <c r="M176" s="27">
        <v>7002000</v>
      </c>
      <c r="N176" s="29">
        <v>44572</v>
      </c>
      <c r="O176" s="30" t="s">
        <v>446</v>
      </c>
      <c r="P176" s="31" t="s">
        <v>445</v>
      </c>
      <c r="Q176" s="31" t="s">
        <v>8686</v>
      </c>
      <c r="R176" t="s">
        <v>8586</v>
      </c>
    </row>
    <row r="177" spans="1:18" hidden="1" x14ac:dyDescent="0.25">
      <c r="A177" s="82">
        <v>176</v>
      </c>
      <c r="B177" s="25">
        <v>181</v>
      </c>
      <c r="C177" s="26" t="s">
        <v>752</v>
      </c>
      <c r="D177" s="26" t="s">
        <v>443</v>
      </c>
      <c r="E177" s="26" t="s">
        <v>2886</v>
      </c>
      <c r="F177" s="26" t="s">
        <v>447</v>
      </c>
      <c r="G177" s="26" t="s">
        <v>57</v>
      </c>
      <c r="H177" s="26">
        <v>79049868</v>
      </c>
      <c r="I177" s="26" t="s">
        <v>2595</v>
      </c>
      <c r="J177" s="27">
        <v>40476000</v>
      </c>
      <c r="K177" s="28" t="s">
        <v>2873</v>
      </c>
      <c r="L177" s="27" t="s">
        <v>564</v>
      </c>
      <c r="M177" s="27">
        <v>3373000</v>
      </c>
      <c r="N177" s="29">
        <v>44572</v>
      </c>
      <c r="O177" s="30" t="s">
        <v>446</v>
      </c>
      <c r="P177" s="31" t="s">
        <v>445</v>
      </c>
      <c r="Q177" s="31" t="s">
        <v>8687</v>
      </c>
      <c r="R177" t="s">
        <v>8586</v>
      </c>
    </row>
    <row r="178" spans="1:18" hidden="1" x14ac:dyDescent="0.25">
      <c r="A178" s="82">
        <v>177</v>
      </c>
      <c r="B178" s="25">
        <v>182</v>
      </c>
      <c r="C178" s="26" t="s">
        <v>753</v>
      </c>
      <c r="D178" s="26" t="s">
        <v>443</v>
      </c>
      <c r="E178" s="26" t="s">
        <v>2886</v>
      </c>
      <c r="F178" s="26" t="s">
        <v>447</v>
      </c>
      <c r="G178" s="26" t="s">
        <v>1895</v>
      </c>
      <c r="H178" s="26">
        <v>19218239</v>
      </c>
      <c r="I178" s="26" t="s">
        <v>3477</v>
      </c>
      <c r="J178" s="27">
        <v>40476000</v>
      </c>
      <c r="K178" s="28" t="s">
        <v>2873</v>
      </c>
      <c r="L178" s="27" t="s">
        <v>564</v>
      </c>
      <c r="M178" s="27">
        <v>3373000</v>
      </c>
      <c r="N178" s="29">
        <v>44572</v>
      </c>
      <c r="O178" s="30" t="s">
        <v>446</v>
      </c>
      <c r="P178" s="31" t="s">
        <v>445</v>
      </c>
      <c r="Q178" s="31" t="s">
        <v>8688</v>
      </c>
      <c r="R178" t="s">
        <v>8586</v>
      </c>
    </row>
    <row r="179" spans="1:18" hidden="1" x14ac:dyDescent="0.25">
      <c r="A179" s="82">
        <v>178</v>
      </c>
      <c r="B179" s="25">
        <v>183</v>
      </c>
      <c r="C179" s="26" t="s">
        <v>754</v>
      </c>
      <c r="D179" s="26" t="s">
        <v>443</v>
      </c>
      <c r="E179" s="26" t="s">
        <v>2886</v>
      </c>
      <c r="F179" s="26" t="s">
        <v>447</v>
      </c>
      <c r="G179" s="26" t="s">
        <v>1896</v>
      </c>
      <c r="H179" s="26">
        <v>19496622</v>
      </c>
      <c r="I179" s="26" t="s">
        <v>2544</v>
      </c>
      <c r="J179" s="27">
        <v>26950000</v>
      </c>
      <c r="K179" s="28" t="s">
        <v>2871</v>
      </c>
      <c r="L179" s="27" t="s">
        <v>564</v>
      </c>
      <c r="M179" s="27">
        <v>2450000</v>
      </c>
      <c r="N179" s="29">
        <v>44586</v>
      </c>
      <c r="O179" s="30" t="s">
        <v>449</v>
      </c>
      <c r="P179" s="31" t="s">
        <v>445</v>
      </c>
      <c r="Q179" s="31" t="s">
        <v>8689</v>
      </c>
      <c r="R179" t="s">
        <v>8586</v>
      </c>
    </row>
    <row r="180" spans="1:18" hidden="1" x14ac:dyDescent="0.25">
      <c r="A180" s="82">
        <v>179</v>
      </c>
      <c r="B180" s="25">
        <v>184</v>
      </c>
      <c r="C180" s="26" t="s">
        <v>755</v>
      </c>
      <c r="D180" s="26" t="s">
        <v>443</v>
      </c>
      <c r="E180" s="26" t="s">
        <v>2886</v>
      </c>
      <c r="F180" s="26" t="s">
        <v>447</v>
      </c>
      <c r="G180" s="26" t="s">
        <v>1897</v>
      </c>
      <c r="H180" s="26">
        <v>1013639990</v>
      </c>
      <c r="I180" s="26" t="s">
        <v>2549</v>
      </c>
      <c r="J180" s="27">
        <v>26950000</v>
      </c>
      <c r="K180" s="28" t="s">
        <v>2871</v>
      </c>
      <c r="L180" s="27" t="s">
        <v>564</v>
      </c>
      <c r="M180" s="27">
        <v>2450000</v>
      </c>
      <c r="N180" s="29">
        <v>44588</v>
      </c>
      <c r="O180" s="30" t="s">
        <v>449</v>
      </c>
      <c r="P180" s="31" t="s">
        <v>3478</v>
      </c>
      <c r="Q180" s="31" t="s">
        <v>8689</v>
      </c>
      <c r="R180" t="s">
        <v>8586</v>
      </c>
    </row>
    <row r="181" spans="1:18" hidden="1" x14ac:dyDescent="0.25">
      <c r="A181" s="82">
        <v>180</v>
      </c>
      <c r="B181" s="25">
        <v>185</v>
      </c>
      <c r="C181" s="26" t="s">
        <v>756</v>
      </c>
      <c r="D181" s="26" t="s">
        <v>443</v>
      </c>
      <c r="E181" s="26" t="s">
        <v>2886</v>
      </c>
      <c r="F181" s="26" t="s">
        <v>447</v>
      </c>
      <c r="G181" s="26" t="s">
        <v>469</v>
      </c>
      <c r="H181" s="26">
        <v>1024586630</v>
      </c>
      <c r="I181" s="26" t="s">
        <v>2549</v>
      </c>
      <c r="J181" s="27">
        <v>26950000</v>
      </c>
      <c r="K181" s="28" t="s">
        <v>2871</v>
      </c>
      <c r="L181" s="27" t="s">
        <v>564</v>
      </c>
      <c r="M181" s="27">
        <v>2450000</v>
      </c>
      <c r="N181" s="29">
        <v>44587</v>
      </c>
      <c r="O181" s="30" t="s">
        <v>449</v>
      </c>
      <c r="P181" s="31" t="s">
        <v>445</v>
      </c>
      <c r="Q181" s="31" t="s">
        <v>8689</v>
      </c>
      <c r="R181" t="s">
        <v>8586</v>
      </c>
    </row>
    <row r="182" spans="1:18" hidden="1" x14ac:dyDescent="0.25">
      <c r="A182" s="82">
        <v>181</v>
      </c>
      <c r="B182" s="25">
        <v>186</v>
      </c>
      <c r="C182" s="26" t="s">
        <v>757</v>
      </c>
      <c r="D182" s="26" t="s">
        <v>443</v>
      </c>
      <c r="E182" s="26" t="s">
        <v>2886</v>
      </c>
      <c r="F182" s="26" t="s">
        <v>447</v>
      </c>
      <c r="G182" s="26" t="s">
        <v>1898</v>
      </c>
      <c r="H182" s="26">
        <v>80438770</v>
      </c>
      <c r="I182" s="26" t="s">
        <v>2549</v>
      </c>
      <c r="J182" s="27">
        <v>26950000</v>
      </c>
      <c r="K182" s="28" t="s">
        <v>2871</v>
      </c>
      <c r="L182" s="27" t="s">
        <v>564</v>
      </c>
      <c r="M182" s="27">
        <v>2450000</v>
      </c>
      <c r="N182" s="29">
        <v>44588</v>
      </c>
      <c r="O182" s="30" t="s">
        <v>449</v>
      </c>
      <c r="P182" s="31" t="s">
        <v>445</v>
      </c>
      <c r="Q182" s="31" t="s">
        <v>8689</v>
      </c>
      <c r="R182" t="s">
        <v>8586</v>
      </c>
    </row>
    <row r="183" spans="1:18" hidden="1" x14ac:dyDescent="0.25">
      <c r="A183" s="82">
        <v>182</v>
      </c>
      <c r="B183" s="25">
        <v>187</v>
      </c>
      <c r="C183" s="26" t="s">
        <v>758</v>
      </c>
      <c r="D183" s="26" t="s">
        <v>443</v>
      </c>
      <c r="E183" s="26" t="s">
        <v>2886</v>
      </c>
      <c r="F183" s="26" t="s">
        <v>447</v>
      </c>
      <c r="G183" s="26" t="s">
        <v>188</v>
      </c>
      <c r="H183" s="26">
        <v>1030621977</v>
      </c>
      <c r="I183" s="26" t="s">
        <v>2870</v>
      </c>
      <c r="J183" s="27">
        <v>26950000</v>
      </c>
      <c r="K183" s="28" t="s">
        <v>2871</v>
      </c>
      <c r="L183" s="27" t="s">
        <v>564</v>
      </c>
      <c r="M183" s="27">
        <v>2450000</v>
      </c>
      <c r="N183" s="29">
        <v>44588</v>
      </c>
      <c r="O183" s="30" t="s">
        <v>449</v>
      </c>
      <c r="P183" s="31" t="s">
        <v>445</v>
      </c>
      <c r="Q183" s="31" t="s">
        <v>8689</v>
      </c>
      <c r="R183" t="s">
        <v>8586</v>
      </c>
    </row>
    <row r="184" spans="1:18" hidden="1" x14ac:dyDescent="0.25">
      <c r="A184" s="82">
        <v>183</v>
      </c>
      <c r="B184" s="25">
        <v>188</v>
      </c>
      <c r="C184" s="26" t="s">
        <v>759</v>
      </c>
      <c r="D184" s="26" t="s">
        <v>443</v>
      </c>
      <c r="E184" s="26" t="s">
        <v>2886</v>
      </c>
      <c r="F184" s="26" t="s">
        <v>447</v>
      </c>
      <c r="G184" s="26" t="s">
        <v>1899</v>
      </c>
      <c r="H184" s="26">
        <v>1233488670</v>
      </c>
      <c r="I184" s="26" t="s">
        <v>2870</v>
      </c>
      <c r="J184" s="27">
        <v>26950000</v>
      </c>
      <c r="K184" s="28" t="s">
        <v>2871</v>
      </c>
      <c r="L184" s="27" t="s">
        <v>564</v>
      </c>
      <c r="M184" s="27">
        <v>2450000</v>
      </c>
      <c r="N184" s="29">
        <v>44589</v>
      </c>
      <c r="O184" s="30" t="s">
        <v>449</v>
      </c>
      <c r="P184" s="31" t="s">
        <v>445</v>
      </c>
      <c r="Q184" s="31" t="s">
        <v>8689</v>
      </c>
      <c r="R184" t="s">
        <v>8586</v>
      </c>
    </row>
    <row r="185" spans="1:18" hidden="1" x14ac:dyDescent="0.25">
      <c r="A185" s="82">
        <v>184</v>
      </c>
      <c r="B185" s="25">
        <v>189</v>
      </c>
      <c r="C185" s="26" t="s">
        <v>760</v>
      </c>
      <c r="D185" s="26" t="s">
        <v>443</v>
      </c>
      <c r="E185" s="26" t="s">
        <v>2886</v>
      </c>
      <c r="F185" s="26" t="s">
        <v>447</v>
      </c>
      <c r="G185" s="26" t="s">
        <v>1900</v>
      </c>
      <c r="H185" s="26">
        <v>1030592314</v>
      </c>
      <c r="I185" s="26" t="s">
        <v>2549</v>
      </c>
      <c r="J185" s="27">
        <v>26950000</v>
      </c>
      <c r="K185" s="28" t="s">
        <v>2871</v>
      </c>
      <c r="L185" s="27" t="s">
        <v>564</v>
      </c>
      <c r="M185" s="27">
        <v>2450000</v>
      </c>
      <c r="N185" s="29">
        <v>44588</v>
      </c>
      <c r="O185" s="30" t="s">
        <v>449</v>
      </c>
      <c r="P185" s="31" t="s">
        <v>445</v>
      </c>
      <c r="Q185" s="31" t="s">
        <v>8689</v>
      </c>
      <c r="R185" t="s">
        <v>8586</v>
      </c>
    </row>
    <row r="186" spans="1:18" hidden="1" x14ac:dyDescent="0.25">
      <c r="A186" s="82">
        <v>185</v>
      </c>
      <c r="B186" s="25">
        <v>190</v>
      </c>
      <c r="C186" s="26" t="s">
        <v>761</v>
      </c>
      <c r="D186" s="26" t="s">
        <v>443</v>
      </c>
      <c r="E186" s="26" t="s">
        <v>2886</v>
      </c>
      <c r="F186" s="26" t="s">
        <v>447</v>
      </c>
      <c r="G186" s="26" t="s">
        <v>1901</v>
      </c>
      <c r="H186" s="26">
        <v>51812330</v>
      </c>
      <c r="I186" s="26" t="s">
        <v>3479</v>
      </c>
      <c r="J186" s="27">
        <v>19860000</v>
      </c>
      <c r="K186" s="28" t="s">
        <v>2873</v>
      </c>
      <c r="L186" s="27" t="s">
        <v>564</v>
      </c>
      <c r="M186" s="27">
        <v>1655000</v>
      </c>
      <c r="N186" s="29">
        <v>44588</v>
      </c>
      <c r="O186" s="30" t="s">
        <v>446</v>
      </c>
      <c r="P186" s="31" t="s">
        <v>445</v>
      </c>
      <c r="Q186" s="31" t="s">
        <v>8690</v>
      </c>
      <c r="R186" t="s">
        <v>8586</v>
      </c>
    </row>
    <row r="187" spans="1:18" hidden="1" x14ac:dyDescent="0.25">
      <c r="A187" s="82">
        <v>186</v>
      </c>
      <c r="B187" s="25">
        <v>191</v>
      </c>
      <c r="C187" s="26" t="s">
        <v>762</v>
      </c>
      <c r="D187" s="26" t="s">
        <v>443</v>
      </c>
      <c r="E187" s="26" t="s">
        <v>2886</v>
      </c>
      <c r="F187" s="26" t="s">
        <v>336</v>
      </c>
      <c r="G187" s="26" t="s">
        <v>1902</v>
      </c>
      <c r="H187" s="26">
        <v>1015457979</v>
      </c>
      <c r="I187" s="26" t="s">
        <v>2597</v>
      </c>
      <c r="J187" s="27">
        <v>42440000</v>
      </c>
      <c r="K187" s="28" t="s">
        <v>2872</v>
      </c>
      <c r="L187" s="27" t="s">
        <v>564</v>
      </c>
      <c r="M187" s="27">
        <v>4244000</v>
      </c>
      <c r="N187" s="29">
        <v>44580</v>
      </c>
      <c r="O187" s="30" t="s">
        <v>449</v>
      </c>
      <c r="P187" s="31" t="s">
        <v>3478</v>
      </c>
      <c r="Q187" s="31" t="s">
        <v>8691</v>
      </c>
      <c r="R187" t="s">
        <v>8586</v>
      </c>
    </row>
    <row r="188" spans="1:18" hidden="1" x14ac:dyDescent="0.25">
      <c r="A188" s="82">
        <v>187</v>
      </c>
      <c r="B188" s="25">
        <v>192</v>
      </c>
      <c r="C188" s="26" t="s">
        <v>763</v>
      </c>
      <c r="D188" s="26" t="s">
        <v>443</v>
      </c>
      <c r="E188" s="26" t="s">
        <v>2886</v>
      </c>
      <c r="F188" s="26" t="s">
        <v>336</v>
      </c>
      <c r="G188" s="26" t="s">
        <v>1903</v>
      </c>
      <c r="H188" s="26">
        <v>80818468</v>
      </c>
      <c r="I188" s="26" t="s">
        <v>3480</v>
      </c>
      <c r="J188" s="27">
        <v>51796500</v>
      </c>
      <c r="K188" s="28" t="s">
        <v>3464</v>
      </c>
      <c r="L188" s="27" t="s">
        <v>564</v>
      </c>
      <c r="M188" s="27">
        <v>4933000</v>
      </c>
      <c r="N188" s="29">
        <v>44587</v>
      </c>
      <c r="O188" s="30" t="s">
        <v>444</v>
      </c>
      <c r="P188" s="31" t="s">
        <v>445</v>
      </c>
      <c r="Q188" s="31" t="s">
        <v>8692</v>
      </c>
      <c r="R188" t="s">
        <v>8586</v>
      </c>
    </row>
    <row r="189" spans="1:18" hidden="1" x14ac:dyDescent="0.25">
      <c r="A189" s="82">
        <v>188</v>
      </c>
      <c r="B189" s="25">
        <v>193</v>
      </c>
      <c r="C189" s="26" t="s">
        <v>764</v>
      </c>
      <c r="D189" s="26" t="s">
        <v>443</v>
      </c>
      <c r="E189" s="26" t="s">
        <v>2886</v>
      </c>
      <c r="F189" s="26" t="s">
        <v>447</v>
      </c>
      <c r="G189" s="26" t="s">
        <v>1904</v>
      </c>
      <c r="H189" s="26">
        <v>80172570</v>
      </c>
      <c r="I189" s="26" t="s">
        <v>2562</v>
      </c>
      <c r="J189" s="27">
        <v>26950000</v>
      </c>
      <c r="K189" s="28" t="s">
        <v>2871</v>
      </c>
      <c r="L189" s="27" t="s">
        <v>564</v>
      </c>
      <c r="M189" s="27">
        <v>2450000</v>
      </c>
      <c r="N189" s="29">
        <v>44581</v>
      </c>
      <c r="O189" s="30" t="s">
        <v>444</v>
      </c>
      <c r="P189" s="31" t="s">
        <v>445</v>
      </c>
      <c r="Q189" s="31" t="s">
        <v>8693</v>
      </c>
      <c r="R189" t="s">
        <v>8586</v>
      </c>
    </row>
    <row r="190" spans="1:18" hidden="1" x14ac:dyDescent="0.25">
      <c r="A190" s="82">
        <v>189</v>
      </c>
      <c r="B190" s="25">
        <v>194</v>
      </c>
      <c r="C190" s="26" t="s">
        <v>765</v>
      </c>
      <c r="D190" s="26" t="s">
        <v>443</v>
      </c>
      <c r="E190" s="26" t="s">
        <v>2886</v>
      </c>
      <c r="F190" s="26" t="s">
        <v>336</v>
      </c>
      <c r="G190" s="26" t="s">
        <v>361</v>
      </c>
      <c r="H190" s="26">
        <v>52790961</v>
      </c>
      <c r="I190" s="26" t="s">
        <v>3481</v>
      </c>
      <c r="J190" s="27">
        <v>77022000</v>
      </c>
      <c r="K190" s="28" t="s">
        <v>2871</v>
      </c>
      <c r="L190" s="27" t="s">
        <v>564</v>
      </c>
      <c r="M190" s="27">
        <v>7002000</v>
      </c>
      <c r="N190" s="29">
        <v>44581</v>
      </c>
      <c r="O190" s="30" t="s">
        <v>449</v>
      </c>
      <c r="P190" s="31" t="s">
        <v>445</v>
      </c>
      <c r="Q190" s="31" t="s">
        <v>8694</v>
      </c>
      <c r="R190" t="s">
        <v>8586</v>
      </c>
    </row>
    <row r="191" spans="1:18" hidden="1" x14ac:dyDescent="0.25">
      <c r="A191" s="82">
        <v>190</v>
      </c>
      <c r="B191" s="25">
        <v>195</v>
      </c>
      <c r="C191" s="26" t="s">
        <v>766</v>
      </c>
      <c r="D191" s="26" t="s">
        <v>443</v>
      </c>
      <c r="E191" s="26" t="s">
        <v>2886</v>
      </c>
      <c r="F191" s="26" t="s">
        <v>447</v>
      </c>
      <c r="G191" s="26" t="s">
        <v>1905</v>
      </c>
      <c r="H191" s="26">
        <v>1023936631</v>
      </c>
      <c r="I191" s="26" t="s">
        <v>2554</v>
      </c>
      <c r="J191" s="27">
        <v>28589000</v>
      </c>
      <c r="K191" s="28" t="s">
        <v>2871</v>
      </c>
      <c r="L191" s="27" t="s">
        <v>564</v>
      </c>
      <c r="M191" s="27">
        <v>2599000</v>
      </c>
      <c r="N191" s="29">
        <v>44575</v>
      </c>
      <c r="O191" s="30" t="s">
        <v>444</v>
      </c>
      <c r="P191" s="31" t="s">
        <v>445</v>
      </c>
      <c r="Q191" s="31" t="s">
        <v>8695</v>
      </c>
      <c r="R191" t="s">
        <v>8586</v>
      </c>
    </row>
    <row r="192" spans="1:18" hidden="1" x14ac:dyDescent="0.25">
      <c r="A192" s="82">
        <v>191</v>
      </c>
      <c r="B192" s="25">
        <v>196</v>
      </c>
      <c r="C192" s="26" t="s">
        <v>767</v>
      </c>
      <c r="D192" s="26" t="s">
        <v>443</v>
      </c>
      <c r="E192" s="26" t="s">
        <v>2886</v>
      </c>
      <c r="F192" s="26" t="s">
        <v>447</v>
      </c>
      <c r="G192" s="26" t="s">
        <v>1906</v>
      </c>
      <c r="H192" s="26">
        <v>74451728</v>
      </c>
      <c r="I192" s="26" t="s">
        <v>3482</v>
      </c>
      <c r="J192" s="27">
        <v>26950000</v>
      </c>
      <c r="K192" s="28" t="s">
        <v>2871</v>
      </c>
      <c r="L192" s="27" t="s">
        <v>564</v>
      </c>
      <c r="M192" s="27">
        <v>2450000</v>
      </c>
      <c r="N192" s="29">
        <v>44578</v>
      </c>
      <c r="O192" s="30" t="s">
        <v>444</v>
      </c>
      <c r="P192" s="31" t="s">
        <v>445</v>
      </c>
      <c r="Q192" s="31" t="s">
        <v>8696</v>
      </c>
      <c r="R192" t="s">
        <v>8586</v>
      </c>
    </row>
    <row r="193" spans="1:18" hidden="1" x14ac:dyDescent="0.25">
      <c r="A193" s="82">
        <v>192</v>
      </c>
      <c r="B193" s="25">
        <v>198</v>
      </c>
      <c r="C193" s="26" t="s">
        <v>768</v>
      </c>
      <c r="D193" s="26" t="s">
        <v>443</v>
      </c>
      <c r="E193" s="26" t="s">
        <v>2886</v>
      </c>
      <c r="F193" s="26" t="s">
        <v>447</v>
      </c>
      <c r="G193" s="26" t="s">
        <v>1907</v>
      </c>
      <c r="H193" s="26">
        <v>1015429772</v>
      </c>
      <c r="I193" s="26" t="s">
        <v>2598</v>
      </c>
      <c r="J193" s="27">
        <v>26950000</v>
      </c>
      <c r="K193" s="28" t="s">
        <v>2871</v>
      </c>
      <c r="L193" s="27" t="s">
        <v>564</v>
      </c>
      <c r="M193" s="27">
        <v>2450000</v>
      </c>
      <c r="N193" s="29">
        <v>44578</v>
      </c>
      <c r="O193" s="30" t="s">
        <v>444</v>
      </c>
      <c r="P193" s="31" t="s">
        <v>445</v>
      </c>
      <c r="Q193" s="31" t="s">
        <v>8696</v>
      </c>
      <c r="R193" t="s">
        <v>8586</v>
      </c>
    </row>
    <row r="194" spans="1:18" hidden="1" x14ac:dyDescent="0.25">
      <c r="A194" s="82">
        <v>193</v>
      </c>
      <c r="B194" s="25">
        <v>199</v>
      </c>
      <c r="C194" s="26" t="s">
        <v>769</v>
      </c>
      <c r="D194" s="26" t="s">
        <v>443</v>
      </c>
      <c r="E194" s="26" t="s">
        <v>2886</v>
      </c>
      <c r="F194" s="26" t="s">
        <v>447</v>
      </c>
      <c r="G194" s="26" t="s">
        <v>1908</v>
      </c>
      <c r="H194" s="26">
        <v>1030555602</v>
      </c>
      <c r="I194" s="26" t="s">
        <v>2553</v>
      </c>
      <c r="J194" s="27">
        <v>26950000</v>
      </c>
      <c r="K194" s="28" t="s">
        <v>2871</v>
      </c>
      <c r="L194" s="27" t="s">
        <v>564</v>
      </c>
      <c r="M194" s="27">
        <v>2450000</v>
      </c>
      <c r="N194" s="29">
        <v>44578</v>
      </c>
      <c r="O194" s="30" t="s">
        <v>444</v>
      </c>
      <c r="P194" s="31" t="s">
        <v>445</v>
      </c>
      <c r="Q194" s="31" t="s">
        <v>8696</v>
      </c>
      <c r="R194" t="s">
        <v>8586</v>
      </c>
    </row>
    <row r="195" spans="1:18" hidden="1" x14ac:dyDescent="0.25">
      <c r="A195" s="82">
        <v>194</v>
      </c>
      <c r="B195" s="25">
        <v>200</v>
      </c>
      <c r="C195" s="26" t="s">
        <v>770</v>
      </c>
      <c r="D195" s="26" t="s">
        <v>443</v>
      </c>
      <c r="E195" s="26" t="s">
        <v>2886</v>
      </c>
      <c r="F195" s="26" t="s">
        <v>447</v>
      </c>
      <c r="G195" s="26" t="s">
        <v>1909</v>
      </c>
      <c r="H195" s="26">
        <v>1015464751</v>
      </c>
      <c r="I195" s="26" t="s">
        <v>2553</v>
      </c>
      <c r="J195" s="27">
        <v>26950000</v>
      </c>
      <c r="K195" s="28" t="s">
        <v>2871</v>
      </c>
      <c r="L195" s="27" t="s">
        <v>564</v>
      </c>
      <c r="M195" s="27">
        <v>2450000</v>
      </c>
      <c r="N195" s="29">
        <v>44578</v>
      </c>
      <c r="O195" s="30" t="s">
        <v>444</v>
      </c>
      <c r="P195" s="31" t="s">
        <v>445</v>
      </c>
      <c r="Q195" s="31" t="s">
        <v>8696</v>
      </c>
      <c r="R195" t="s">
        <v>8586</v>
      </c>
    </row>
    <row r="196" spans="1:18" hidden="1" x14ac:dyDescent="0.25">
      <c r="A196" s="82">
        <v>195</v>
      </c>
      <c r="B196" s="25">
        <v>201</v>
      </c>
      <c r="C196" s="26" t="s">
        <v>771</v>
      </c>
      <c r="D196" s="26" t="s">
        <v>443</v>
      </c>
      <c r="E196" s="26" t="s">
        <v>2886</v>
      </c>
      <c r="F196" s="26" t="s">
        <v>447</v>
      </c>
      <c r="G196" s="26" t="s">
        <v>1910</v>
      </c>
      <c r="H196" s="26">
        <v>1031159005</v>
      </c>
      <c r="I196" s="26" t="s">
        <v>2553</v>
      </c>
      <c r="J196" s="27">
        <v>26950000</v>
      </c>
      <c r="K196" s="28" t="s">
        <v>2871</v>
      </c>
      <c r="L196" s="27" t="s">
        <v>564</v>
      </c>
      <c r="M196" s="27">
        <v>2450000</v>
      </c>
      <c r="N196" s="29">
        <v>44578</v>
      </c>
      <c r="O196" s="30" t="s">
        <v>444</v>
      </c>
      <c r="P196" s="31" t="s">
        <v>445</v>
      </c>
      <c r="Q196" s="31" t="s">
        <v>8696</v>
      </c>
      <c r="R196" t="s">
        <v>8586</v>
      </c>
    </row>
    <row r="197" spans="1:18" hidden="1" x14ac:dyDescent="0.25">
      <c r="A197" s="82">
        <v>196</v>
      </c>
      <c r="B197" s="25">
        <v>202</v>
      </c>
      <c r="C197" s="26" t="s">
        <v>772</v>
      </c>
      <c r="D197" s="26" t="s">
        <v>443</v>
      </c>
      <c r="E197" s="26" t="s">
        <v>2886</v>
      </c>
      <c r="F197" s="26" t="s">
        <v>447</v>
      </c>
      <c r="G197" s="26" t="s">
        <v>1911</v>
      </c>
      <c r="H197" s="26">
        <v>1012428043</v>
      </c>
      <c r="I197" s="26" t="s">
        <v>2598</v>
      </c>
      <c r="J197" s="27">
        <v>26950000</v>
      </c>
      <c r="K197" s="28" t="s">
        <v>2871</v>
      </c>
      <c r="L197" s="27" t="s">
        <v>564</v>
      </c>
      <c r="M197" s="27">
        <v>2450000</v>
      </c>
      <c r="N197" s="29">
        <v>44578</v>
      </c>
      <c r="O197" s="30" t="s">
        <v>444</v>
      </c>
      <c r="P197" s="31" t="s">
        <v>445</v>
      </c>
      <c r="Q197" s="31" t="s">
        <v>8696</v>
      </c>
      <c r="R197" t="s">
        <v>8586</v>
      </c>
    </row>
    <row r="198" spans="1:18" hidden="1" x14ac:dyDescent="0.25">
      <c r="A198" s="82">
        <v>197</v>
      </c>
      <c r="B198" s="25">
        <v>203</v>
      </c>
      <c r="C198" s="26" t="s">
        <v>773</v>
      </c>
      <c r="D198" s="26" t="s">
        <v>443</v>
      </c>
      <c r="E198" s="26" t="s">
        <v>2886</v>
      </c>
      <c r="F198" s="26" t="s">
        <v>447</v>
      </c>
      <c r="G198" s="26" t="s">
        <v>1912</v>
      </c>
      <c r="H198" s="26">
        <v>79995500</v>
      </c>
      <c r="I198" s="26" t="s">
        <v>2598</v>
      </c>
      <c r="J198" s="27">
        <v>26950000</v>
      </c>
      <c r="K198" s="28" t="s">
        <v>2871</v>
      </c>
      <c r="L198" s="27" t="s">
        <v>564</v>
      </c>
      <c r="M198" s="27">
        <v>2450000</v>
      </c>
      <c r="N198" s="29">
        <v>44578</v>
      </c>
      <c r="O198" s="30" t="s">
        <v>444</v>
      </c>
      <c r="P198" s="31" t="s">
        <v>445</v>
      </c>
      <c r="Q198" s="31" t="s">
        <v>8696</v>
      </c>
      <c r="R198" t="s">
        <v>8586</v>
      </c>
    </row>
    <row r="199" spans="1:18" hidden="1" x14ac:dyDescent="0.25">
      <c r="A199" s="82">
        <v>198</v>
      </c>
      <c r="B199" s="25">
        <v>204</v>
      </c>
      <c r="C199" s="26" t="s">
        <v>774</v>
      </c>
      <c r="D199" s="26" t="s">
        <v>443</v>
      </c>
      <c r="E199" s="26" t="s">
        <v>2886</v>
      </c>
      <c r="F199" s="26" t="s">
        <v>447</v>
      </c>
      <c r="G199" s="26" t="s">
        <v>1913</v>
      </c>
      <c r="H199" s="26">
        <v>1013662442</v>
      </c>
      <c r="I199" s="26" t="s">
        <v>2598</v>
      </c>
      <c r="J199" s="27">
        <v>26950000</v>
      </c>
      <c r="K199" s="28" t="s">
        <v>2871</v>
      </c>
      <c r="L199" s="27" t="s">
        <v>564</v>
      </c>
      <c r="M199" s="27">
        <v>2450000</v>
      </c>
      <c r="N199" s="29">
        <v>44579</v>
      </c>
      <c r="O199" s="30" t="s">
        <v>444</v>
      </c>
      <c r="P199" s="31" t="s">
        <v>445</v>
      </c>
      <c r="Q199" s="31" t="s">
        <v>8697</v>
      </c>
      <c r="R199" t="s">
        <v>8586</v>
      </c>
    </row>
    <row r="200" spans="1:18" hidden="1" x14ac:dyDescent="0.25">
      <c r="A200" s="82">
        <v>199</v>
      </c>
      <c r="B200" s="25">
        <v>205</v>
      </c>
      <c r="C200" s="26" t="s">
        <v>775</v>
      </c>
      <c r="D200" s="26" t="s">
        <v>443</v>
      </c>
      <c r="E200" s="26" t="s">
        <v>2886</v>
      </c>
      <c r="F200" s="26" t="s">
        <v>447</v>
      </c>
      <c r="G200" s="26" t="s">
        <v>1914</v>
      </c>
      <c r="H200" s="26">
        <v>1033741333</v>
      </c>
      <c r="I200" s="26" t="s">
        <v>2553</v>
      </c>
      <c r="J200" s="27">
        <v>26950000</v>
      </c>
      <c r="K200" s="28" t="s">
        <v>2871</v>
      </c>
      <c r="L200" s="27" t="s">
        <v>564</v>
      </c>
      <c r="M200" s="27">
        <v>2450000</v>
      </c>
      <c r="N200" s="29">
        <v>44578</v>
      </c>
      <c r="O200" s="30" t="s">
        <v>444</v>
      </c>
      <c r="P200" s="31" t="s">
        <v>445</v>
      </c>
      <c r="Q200" s="31" t="s">
        <v>8697</v>
      </c>
      <c r="R200" t="s">
        <v>8586</v>
      </c>
    </row>
    <row r="201" spans="1:18" hidden="1" x14ac:dyDescent="0.25">
      <c r="A201" s="82">
        <v>200</v>
      </c>
      <c r="B201" s="25">
        <v>206</v>
      </c>
      <c r="C201" s="26" t="s">
        <v>776</v>
      </c>
      <c r="D201" s="26" t="s">
        <v>443</v>
      </c>
      <c r="E201" s="26" t="s">
        <v>2886</v>
      </c>
      <c r="F201" s="26" t="s">
        <v>447</v>
      </c>
      <c r="G201" s="26" t="s">
        <v>1915</v>
      </c>
      <c r="H201" s="26">
        <v>1015461046</v>
      </c>
      <c r="I201" s="26" t="s">
        <v>2553</v>
      </c>
      <c r="J201" s="27">
        <v>26950000</v>
      </c>
      <c r="K201" s="28" t="s">
        <v>2871</v>
      </c>
      <c r="L201" s="27" t="s">
        <v>564</v>
      </c>
      <c r="M201" s="27">
        <v>2450000</v>
      </c>
      <c r="N201" s="29">
        <v>44586</v>
      </c>
      <c r="O201" s="30" t="s">
        <v>444</v>
      </c>
      <c r="P201" s="31" t="s">
        <v>445</v>
      </c>
      <c r="Q201" s="31" t="s">
        <v>8697</v>
      </c>
      <c r="R201" t="s">
        <v>8586</v>
      </c>
    </row>
    <row r="202" spans="1:18" hidden="1" x14ac:dyDescent="0.25">
      <c r="A202" s="82">
        <v>201</v>
      </c>
      <c r="B202" s="25">
        <v>207</v>
      </c>
      <c r="C202" s="26" t="s">
        <v>777</v>
      </c>
      <c r="D202" s="26" t="s">
        <v>443</v>
      </c>
      <c r="E202" s="26" t="s">
        <v>2886</v>
      </c>
      <c r="F202" s="26" t="s">
        <v>447</v>
      </c>
      <c r="G202" s="26" t="s">
        <v>1916</v>
      </c>
      <c r="H202" s="26">
        <v>1012358076</v>
      </c>
      <c r="I202" s="26" t="s">
        <v>2553</v>
      </c>
      <c r="J202" s="27">
        <v>26950000</v>
      </c>
      <c r="K202" s="28" t="s">
        <v>2871</v>
      </c>
      <c r="L202" s="27" t="s">
        <v>564</v>
      </c>
      <c r="M202" s="27">
        <v>2450000</v>
      </c>
      <c r="N202" s="29">
        <v>44578</v>
      </c>
      <c r="O202" s="30" t="s">
        <v>444</v>
      </c>
      <c r="P202" s="31" t="s">
        <v>445</v>
      </c>
      <c r="Q202" s="31" t="s">
        <v>8697</v>
      </c>
      <c r="R202" t="s">
        <v>8586</v>
      </c>
    </row>
    <row r="203" spans="1:18" hidden="1" x14ac:dyDescent="0.25">
      <c r="A203" s="82">
        <v>202</v>
      </c>
      <c r="B203" s="25">
        <v>208</v>
      </c>
      <c r="C203" s="26" t="s">
        <v>778</v>
      </c>
      <c r="D203" s="26" t="s">
        <v>443</v>
      </c>
      <c r="E203" s="26" t="s">
        <v>2886</v>
      </c>
      <c r="F203" s="26" t="s">
        <v>447</v>
      </c>
      <c r="G203" s="26" t="s">
        <v>1917</v>
      </c>
      <c r="H203" s="26">
        <v>1022352344</v>
      </c>
      <c r="I203" s="26" t="s">
        <v>2553</v>
      </c>
      <c r="J203" s="27">
        <v>26950000</v>
      </c>
      <c r="K203" s="28" t="s">
        <v>2871</v>
      </c>
      <c r="L203" s="27" t="s">
        <v>564</v>
      </c>
      <c r="M203" s="27">
        <v>2450000</v>
      </c>
      <c r="N203" s="29">
        <v>44580</v>
      </c>
      <c r="O203" s="30" t="s">
        <v>444</v>
      </c>
      <c r="P203" s="31" t="s">
        <v>543</v>
      </c>
      <c r="Q203" s="31" t="s">
        <v>8697</v>
      </c>
      <c r="R203" t="s">
        <v>8586</v>
      </c>
    </row>
    <row r="204" spans="1:18" hidden="1" x14ac:dyDescent="0.25">
      <c r="A204" s="82">
        <v>203</v>
      </c>
      <c r="B204" s="25">
        <v>209</v>
      </c>
      <c r="C204" s="26" t="s">
        <v>779</v>
      </c>
      <c r="D204" s="26" t="s">
        <v>443</v>
      </c>
      <c r="E204" s="26" t="s">
        <v>2886</v>
      </c>
      <c r="F204" s="26" t="s">
        <v>336</v>
      </c>
      <c r="G204" s="26" t="s">
        <v>42</v>
      </c>
      <c r="H204" s="26">
        <v>37889984</v>
      </c>
      <c r="I204" s="26" t="s">
        <v>2599</v>
      </c>
      <c r="J204" s="27">
        <v>59196000</v>
      </c>
      <c r="K204" s="28" t="s">
        <v>2873</v>
      </c>
      <c r="L204" s="27" t="s">
        <v>564</v>
      </c>
      <c r="M204" s="27">
        <v>4933000</v>
      </c>
      <c r="N204" s="29">
        <v>44572</v>
      </c>
      <c r="O204" s="30" t="s">
        <v>446</v>
      </c>
      <c r="P204" s="31" t="s">
        <v>445</v>
      </c>
      <c r="Q204" s="31" t="s">
        <v>8698</v>
      </c>
      <c r="R204" t="s">
        <v>8586</v>
      </c>
    </row>
    <row r="205" spans="1:18" hidden="1" x14ac:dyDescent="0.25">
      <c r="A205" s="82">
        <v>204</v>
      </c>
      <c r="B205" s="25">
        <v>210</v>
      </c>
      <c r="C205" s="26" t="s">
        <v>780</v>
      </c>
      <c r="D205" s="26" t="s">
        <v>443</v>
      </c>
      <c r="E205" s="26" t="s">
        <v>2886</v>
      </c>
      <c r="F205" s="26" t="s">
        <v>447</v>
      </c>
      <c r="G205" s="26" t="s">
        <v>54</v>
      </c>
      <c r="H205" s="26">
        <v>79541035</v>
      </c>
      <c r="I205" s="26" t="s">
        <v>2600</v>
      </c>
      <c r="J205" s="27">
        <v>40476000</v>
      </c>
      <c r="K205" s="28" t="s">
        <v>2873</v>
      </c>
      <c r="L205" s="27" t="s">
        <v>564</v>
      </c>
      <c r="M205" s="27">
        <v>3373000</v>
      </c>
      <c r="N205" s="29">
        <v>44572</v>
      </c>
      <c r="O205" s="30" t="s">
        <v>446</v>
      </c>
      <c r="P205" s="31" t="s">
        <v>445</v>
      </c>
      <c r="Q205" s="31" t="s">
        <v>8699</v>
      </c>
      <c r="R205" t="s">
        <v>8586</v>
      </c>
    </row>
    <row r="206" spans="1:18" hidden="1" x14ac:dyDescent="0.25">
      <c r="A206" s="82">
        <v>205</v>
      </c>
      <c r="B206" s="25">
        <v>211</v>
      </c>
      <c r="C206" s="26" t="s">
        <v>781</v>
      </c>
      <c r="D206" s="26" t="s">
        <v>443</v>
      </c>
      <c r="E206" s="26" t="s">
        <v>2886</v>
      </c>
      <c r="F206" s="26" t="s">
        <v>336</v>
      </c>
      <c r="G206" s="26" t="s">
        <v>75</v>
      </c>
      <c r="H206" s="26">
        <v>1023878079</v>
      </c>
      <c r="I206" s="26" t="s">
        <v>515</v>
      </c>
      <c r="J206" s="27">
        <v>88104000</v>
      </c>
      <c r="K206" s="28" t="s">
        <v>2873</v>
      </c>
      <c r="L206" s="27" t="s">
        <v>564</v>
      </c>
      <c r="M206" s="27">
        <v>7342000</v>
      </c>
      <c r="N206" s="29">
        <v>44572</v>
      </c>
      <c r="O206" s="30" t="s">
        <v>446</v>
      </c>
      <c r="P206" s="31" t="s">
        <v>445</v>
      </c>
      <c r="Q206" s="31" t="s">
        <v>8700</v>
      </c>
      <c r="R206" t="s">
        <v>8586</v>
      </c>
    </row>
    <row r="207" spans="1:18" hidden="1" x14ac:dyDescent="0.25">
      <c r="A207" s="82">
        <v>206</v>
      </c>
      <c r="B207" s="25">
        <v>212</v>
      </c>
      <c r="C207" s="26" t="s">
        <v>782</v>
      </c>
      <c r="D207" s="26" t="s">
        <v>443</v>
      </c>
      <c r="E207" s="26" t="s">
        <v>2886</v>
      </c>
      <c r="F207" s="26" t="s">
        <v>447</v>
      </c>
      <c r="G207" s="26" t="s">
        <v>1918</v>
      </c>
      <c r="H207" s="26">
        <v>80541913</v>
      </c>
      <c r="I207" s="26" t="s">
        <v>2548</v>
      </c>
      <c r="J207" s="27">
        <v>18205000</v>
      </c>
      <c r="K207" s="28" t="s">
        <v>2871</v>
      </c>
      <c r="L207" s="27" t="s">
        <v>564</v>
      </c>
      <c r="M207" s="27">
        <v>1655000</v>
      </c>
      <c r="N207" s="29">
        <v>44576</v>
      </c>
      <c r="O207" s="30" t="s">
        <v>449</v>
      </c>
      <c r="P207" s="31" t="s">
        <v>445</v>
      </c>
      <c r="Q207" s="31" t="s">
        <v>8701</v>
      </c>
      <c r="R207" t="s">
        <v>8586</v>
      </c>
    </row>
    <row r="208" spans="1:18" hidden="1" x14ac:dyDescent="0.25">
      <c r="A208" s="82">
        <v>207</v>
      </c>
      <c r="B208" s="25">
        <v>213</v>
      </c>
      <c r="C208" s="26" t="s">
        <v>783</v>
      </c>
      <c r="D208" s="26" t="s">
        <v>443</v>
      </c>
      <c r="E208" s="26" t="s">
        <v>2886</v>
      </c>
      <c r="F208" s="26" t="s">
        <v>447</v>
      </c>
      <c r="G208" s="26" t="s">
        <v>1919</v>
      </c>
      <c r="H208" s="26">
        <v>1020717647</v>
      </c>
      <c r="I208" s="26" t="s">
        <v>2548</v>
      </c>
      <c r="J208" s="27">
        <v>18205000</v>
      </c>
      <c r="K208" s="28" t="s">
        <v>2871</v>
      </c>
      <c r="L208" s="27" t="s">
        <v>564</v>
      </c>
      <c r="M208" s="27">
        <v>1655000</v>
      </c>
      <c r="N208" s="29">
        <v>44576</v>
      </c>
      <c r="O208" s="30" t="s">
        <v>449</v>
      </c>
      <c r="P208" s="31" t="s">
        <v>445</v>
      </c>
      <c r="Q208" s="31" t="s">
        <v>8701</v>
      </c>
      <c r="R208" t="s">
        <v>8586</v>
      </c>
    </row>
    <row r="209" spans="1:18" hidden="1" x14ac:dyDescent="0.25">
      <c r="A209" s="82">
        <v>208</v>
      </c>
      <c r="B209" s="25">
        <v>214</v>
      </c>
      <c r="C209" s="26" t="s">
        <v>784</v>
      </c>
      <c r="D209" s="26" t="s">
        <v>443</v>
      </c>
      <c r="E209" s="26" t="s">
        <v>2886</v>
      </c>
      <c r="F209" s="26" t="s">
        <v>447</v>
      </c>
      <c r="G209" s="26" t="s">
        <v>7177</v>
      </c>
      <c r="H209" s="26">
        <v>1032392633</v>
      </c>
      <c r="I209" s="26" t="s">
        <v>2588</v>
      </c>
      <c r="J209" s="27">
        <v>22050000</v>
      </c>
      <c r="K209" s="28" t="s">
        <v>2875</v>
      </c>
      <c r="L209" s="27" t="s">
        <v>564</v>
      </c>
      <c r="M209" s="27">
        <v>2450000</v>
      </c>
      <c r="N209" s="29">
        <v>44587</v>
      </c>
      <c r="O209" s="30" t="s">
        <v>444</v>
      </c>
      <c r="P209" s="31" t="s">
        <v>445</v>
      </c>
      <c r="Q209" s="31" t="s">
        <v>8702</v>
      </c>
      <c r="R209" t="s">
        <v>8586</v>
      </c>
    </row>
    <row r="210" spans="1:18" hidden="1" x14ac:dyDescent="0.25">
      <c r="A210" s="82">
        <v>209</v>
      </c>
      <c r="B210" s="25">
        <v>215</v>
      </c>
      <c r="C210" s="26" t="s">
        <v>785</v>
      </c>
      <c r="D210" s="26" t="s">
        <v>443</v>
      </c>
      <c r="E210" s="26" t="s">
        <v>2886</v>
      </c>
      <c r="F210" s="26" t="s">
        <v>447</v>
      </c>
      <c r="G210" s="26" t="s">
        <v>1920</v>
      </c>
      <c r="H210" s="26">
        <v>52474313</v>
      </c>
      <c r="I210" s="26" t="s">
        <v>2588</v>
      </c>
      <c r="J210" s="27">
        <v>22050000</v>
      </c>
      <c r="K210" s="28" t="s">
        <v>2875</v>
      </c>
      <c r="L210" s="27" t="s">
        <v>564</v>
      </c>
      <c r="M210" s="27">
        <v>2450000</v>
      </c>
      <c r="N210" s="29">
        <v>44577</v>
      </c>
      <c r="O210" s="30" t="s">
        <v>444</v>
      </c>
      <c r="P210" s="31" t="s">
        <v>445</v>
      </c>
      <c r="Q210" s="31" t="s">
        <v>8702</v>
      </c>
      <c r="R210" t="s">
        <v>8586</v>
      </c>
    </row>
    <row r="211" spans="1:18" hidden="1" x14ac:dyDescent="0.25">
      <c r="A211" s="82">
        <v>210</v>
      </c>
      <c r="B211" s="25">
        <v>216</v>
      </c>
      <c r="C211" s="26" t="s">
        <v>786</v>
      </c>
      <c r="D211" s="26" t="s">
        <v>443</v>
      </c>
      <c r="E211" s="26" t="s">
        <v>2886</v>
      </c>
      <c r="F211" s="26" t="s">
        <v>447</v>
      </c>
      <c r="G211" s="26" t="s">
        <v>1921</v>
      </c>
      <c r="H211" s="26">
        <v>1015469228</v>
      </c>
      <c r="I211" s="26" t="s">
        <v>2588</v>
      </c>
      <c r="J211" s="27">
        <v>22050000</v>
      </c>
      <c r="K211" s="28" t="s">
        <v>2875</v>
      </c>
      <c r="L211" s="27" t="s">
        <v>564</v>
      </c>
      <c r="M211" s="27">
        <v>2450000</v>
      </c>
      <c r="N211" s="29">
        <v>44576</v>
      </c>
      <c r="O211" s="30" t="s">
        <v>444</v>
      </c>
      <c r="P211" s="31" t="s">
        <v>445</v>
      </c>
      <c r="Q211" s="31" t="s">
        <v>8702</v>
      </c>
      <c r="R211" t="s">
        <v>8586</v>
      </c>
    </row>
    <row r="212" spans="1:18" hidden="1" x14ac:dyDescent="0.25">
      <c r="A212" s="82">
        <v>211</v>
      </c>
      <c r="B212" s="25">
        <v>217</v>
      </c>
      <c r="C212" s="26" t="s">
        <v>787</v>
      </c>
      <c r="D212" s="26" t="s">
        <v>443</v>
      </c>
      <c r="E212" s="26" t="s">
        <v>2886</v>
      </c>
      <c r="F212" s="26" t="s">
        <v>447</v>
      </c>
      <c r="G212" s="26" t="s">
        <v>1922</v>
      </c>
      <c r="H212" s="26">
        <v>79738522</v>
      </c>
      <c r="I212" s="26" t="s">
        <v>2588</v>
      </c>
      <c r="J212" s="27">
        <v>22050000</v>
      </c>
      <c r="K212" s="28" t="s">
        <v>2875</v>
      </c>
      <c r="L212" s="27" t="s">
        <v>564</v>
      </c>
      <c r="M212" s="27">
        <v>2450000</v>
      </c>
      <c r="N212" s="29">
        <v>44576</v>
      </c>
      <c r="O212" s="30" t="s">
        <v>444</v>
      </c>
      <c r="P212" s="31" t="s">
        <v>445</v>
      </c>
      <c r="Q212" s="31" t="s">
        <v>8702</v>
      </c>
      <c r="R212" t="s">
        <v>8586</v>
      </c>
    </row>
    <row r="213" spans="1:18" hidden="1" x14ac:dyDescent="0.25">
      <c r="A213" s="82">
        <v>212</v>
      </c>
      <c r="B213" s="25">
        <v>218</v>
      </c>
      <c r="C213" s="26" t="s">
        <v>788</v>
      </c>
      <c r="D213" s="26" t="s">
        <v>443</v>
      </c>
      <c r="E213" s="26" t="s">
        <v>2886</v>
      </c>
      <c r="F213" s="26" t="s">
        <v>447</v>
      </c>
      <c r="G213" s="26" t="s">
        <v>1923</v>
      </c>
      <c r="H213" s="26">
        <v>80061303</v>
      </c>
      <c r="I213" s="26" t="s">
        <v>2588</v>
      </c>
      <c r="J213" s="27">
        <v>22050000</v>
      </c>
      <c r="K213" s="28" t="s">
        <v>2875</v>
      </c>
      <c r="L213" s="27" t="s">
        <v>564</v>
      </c>
      <c r="M213" s="27">
        <v>2450000</v>
      </c>
      <c r="N213" s="29">
        <v>44577</v>
      </c>
      <c r="O213" s="30" t="s">
        <v>444</v>
      </c>
      <c r="P213" s="31" t="s">
        <v>3478</v>
      </c>
      <c r="Q213" s="31" t="s">
        <v>8702</v>
      </c>
      <c r="R213" t="s">
        <v>8586</v>
      </c>
    </row>
    <row r="214" spans="1:18" hidden="1" x14ac:dyDescent="0.25">
      <c r="A214" s="82">
        <v>213</v>
      </c>
      <c r="B214" s="25">
        <v>219</v>
      </c>
      <c r="C214" s="26" t="s">
        <v>789</v>
      </c>
      <c r="D214" s="26" t="s">
        <v>443</v>
      </c>
      <c r="E214" s="26" t="s">
        <v>2886</v>
      </c>
      <c r="F214" s="26" t="s">
        <v>447</v>
      </c>
      <c r="G214" s="26" t="s">
        <v>1924</v>
      </c>
      <c r="H214" s="26">
        <v>1019049844</v>
      </c>
      <c r="I214" s="26" t="s">
        <v>2588</v>
      </c>
      <c r="J214" s="27">
        <v>22050000</v>
      </c>
      <c r="K214" s="28" t="s">
        <v>2875</v>
      </c>
      <c r="L214" s="27" t="s">
        <v>564</v>
      </c>
      <c r="M214" s="27">
        <v>2450000</v>
      </c>
      <c r="N214" s="29">
        <v>44588</v>
      </c>
      <c r="O214" s="30" t="s">
        <v>444</v>
      </c>
      <c r="P214" s="31" t="s">
        <v>445</v>
      </c>
      <c r="Q214" s="31" t="s">
        <v>8702</v>
      </c>
      <c r="R214" t="s">
        <v>8586</v>
      </c>
    </row>
    <row r="215" spans="1:18" hidden="1" x14ac:dyDescent="0.25">
      <c r="A215" s="82">
        <v>214</v>
      </c>
      <c r="B215" s="25">
        <v>220</v>
      </c>
      <c r="C215" s="26" t="s">
        <v>790</v>
      </c>
      <c r="D215" s="26" t="s">
        <v>443</v>
      </c>
      <c r="E215" s="26" t="s">
        <v>2886</v>
      </c>
      <c r="F215" s="26" t="s">
        <v>447</v>
      </c>
      <c r="G215" s="26" t="s">
        <v>501</v>
      </c>
      <c r="H215" s="26">
        <v>1013637107</v>
      </c>
      <c r="I215" s="26" t="s">
        <v>2593</v>
      </c>
      <c r="J215" s="27">
        <v>21945000</v>
      </c>
      <c r="K215" s="28" t="s">
        <v>3464</v>
      </c>
      <c r="L215" s="27" t="s">
        <v>564</v>
      </c>
      <c r="M215" s="27">
        <v>2090000</v>
      </c>
      <c r="N215" s="29">
        <v>44574</v>
      </c>
      <c r="O215" s="30" t="s">
        <v>444</v>
      </c>
      <c r="P215" s="31" t="s">
        <v>445</v>
      </c>
      <c r="Q215" s="31" t="s">
        <v>8703</v>
      </c>
      <c r="R215" t="s">
        <v>8586</v>
      </c>
    </row>
    <row r="216" spans="1:18" hidden="1" x14ac:dyDescent="0.25">
      <c r="A216" s="82">
        <v>215</v>
      </c>
      <c r="B216" s="25">
        <v>221</v>
      </c>
      <c r="C216" s="26" t="s">
        <v>791</v>
      </c>
      <c r="D216" s="26" t="s">
        <v>443</v>
      </c>
      <c r="E216" s="26" t="s">
        <v>2886</v>
      </c>
      <c r="F216" s="26" t="s">
        <v>447</v>
      </c>
      <c r="G216" s="26" t="s">
        <v>281</v>
      </c>
      <c r="H216" s="26">
        <v>1031132676</v>
      </c>
      <c r="I216" s="26" t="s">
        <v>2593</v>
      </c>
      <c r="J216" s="27">
        <v>21945000</v>
      </c>
      <c r="K216" s="28" t="s">
        <v>3464</v>
      </c>
      <c r="L216" s="27" t="s">
        <v>564</v>
      </c>
      <c r="M216" s="27">
        <v>2090000</v>
      </c>
      <c r="N216" s="29">
        <v>44573</v>
      </c>
      <c r="O216" s="30" t="s">
        <v>444</v>
      </c>
      <c r="P216" s="31" t="s">
        <v>445</v>
      </c>
      <c r="Q216" s="31" t="s">
        <v>8703</v>
      </c>
      <c r="R216" t="s">
        <v>8586</v>
      </c>
    </row>
    <row r="217" spans="1:18" hidden="1" x14ac:dyDescent="0.25">
      <c r="A217" s="82">
        <v>216</v>
      </c>
      <c r="B217" s="25">
        <v>222</v>
      </c>
      <c r="C217" s="26" t="s">
        <v>792</v>
      </c>
      <c r="D217" s="26" t="s">
        <v>443</v>
      </c>
      <c r="E217" s="26" t="s">
        <v>2886</v>
      </c>
      <c r="F217" s="26" t="s">
        <v>447</v>
      </c>
      <c r="G217" s="26" t="s">
        <v>287</v>
      </c>
      <c r="H217" s="26">
        <v>52836363</v>
      </c>
      <c r="I217" s="26" t="s">
        <v>2593</v>
      </c>
      <c r="J217" s="27">
        <v>21945000</v>
      </c>
      <c r="K217" s="28" t="s">
        <v>3464</v>
      </c>
      <c r="L217" s="27" t="s">
        <v>564</v>
      </c>
      <c r="M217" s="27">
        <v>2090000</v>
      </c>
      <c r="N217" s="29">
        <v>44573</v>
      </c>
      <c r="O217" s="30" t="s">
        <v>444</v>
      </c>
      <c r="P217" s="31" t="s">
        <v>445</v>
      </c>
      <c r="Q217" s="31" t="s">
        <v>8703</v>
      </c>
      <c r="R217" t="s">
        <v>8586</v>
      </c>
    </row>
    <row r="218" spans="1:18" hidden="1" x14ac:dyDescent="0.25">
      <c r="A218" s="82">
        <v>217</v>
      </c>
      <c r="B218" s="25">
        <v>223</v>
      </c>
      <c r="C218" s="26" t="s">
        <v>793</v>
      </c>
      <c r="D218" s="26" t="s">
        <v>443</v>
      </c>
      <c r="E218" s="26" t="s">
        <v>2886</v>
      </c>
      <c r="F218" s="26" t="s">
        <v>447</v>
      </c>
      <c r="G218" s="26" t="s">
        <v>372</v>
      </c>
      <c r="H218" s="26">
        <v>52252560</v>
      </c>
      <c r="I218" s="26" t="s">
        <v>2602</v>
      </c>
      <c r="J218" s="27">
        <v>25725000</v>
      </c>
      <c r="K218" s="28" t="s">
        <v>3464</v>
      </c>
      <c r="L218" s="27" t="s">
        <v>564</v>
      </c>
      <c r="M218" s="27">
        <v>2450000</v>
      </c>
      <c r="N218" s="29">
        <v>44576</v>
      </c>
      <c r="O218" s="30" t="s">
        <v>444</v>
      </c>
      <c r="P218" s="31" t="s">
        <v>543</v>
      </c>
      <c r="Q218" s="31" t="s">
        <v>8704</v>
      </c>
      <c r="R218" t="s">
        <v>8586</v>
      </c>
    </row>
    <row r="219" spans="1:18" hidden="1" x14ac:dyDescent="0.25">
      <c r="A219" s="82">
        <v>218</v>
      </c>
      <c r="B219" s="25">
        <v>224</v>
      </c>
      <c r="C219" s="26" t="s">
        <v>794</v>
      </c>
      <c r="D219" s="26" t="s">
        <v>443</v>
      </c>
      <c r="E219" s="26" t="s">
        <v>2886</v>
      </c>
      <c r="F219" s="26" t="s">
        <v>336</v>
      </c>
      <c r="G219" s="26" t="s">
        <v>18</v>
      </c>
      <c r="H219" s="26">
        <v>52933214</v>
      </c>
      <c r="I219" s="26" t="s">
        <v>3483</v>
      </c>
      <c r="J219" s="27">
        <v>62900000</v>
      </c>
      <c r="K219" s="28" t="s">
        <v>2872</v>
      </c>
      <c r="L219" s="27" t="s">
        <v>564</v>
      </c>
      <c r="M219" s="27">
        <v>6290000</v>
      </c>
      <c r="N219" s="29">
        <v>44582</v>
      </c>
      <c r="O219" s="30" t="s">
        <v>444</v>
      </c>
      <c r="P219" s="31" t="s">
        <v>445</v>
      </c>
      <c r="Q219" s="31" t="s">
        <v>8705</v>
      </c>
      <c r="R219" t="s">
        <v>8586</v>
      </c>
    </row>
    <row r="220" spans="1:18" hidden="1" x14ac:dyDescent="0.25">
      <c r="A220" s="82">
        <v>219</v>
      </c>
      <c r="B220" s="25">
        <v>225</v>
      </c>
      <c r="C220" s="26" t="s">
        <v>795</v>
      </c>
      <c r="D220" s="26" t="s">
        <v>443</v>
      </c>
      <c r="E220" s="26" t="s">
        <v>2886</v>
      </c>
      <c r="F220" s="26" t="s">
        <v>336</v>
      </c>
      <c r="G220" s="26" t="s">
        <v>16</v>
      </c>
      <c r="H220" s="26">
        <v>80207773</v>
      </c>
      <c r="I220" s="26" t="s">
        <v>2592</v>
      </c>
      <c r="J220" s="27">
        <v>62900000</v>
      </c>
      <c r="K220" s="28" t="s">
        <v>2872</v>
      </c>
      <c r="L220" s="27" t="s">
        <v>564</v>
      </c>
      <c r="M220" s="27">
        <v>6290000</v>
      </c>
      <c r="N220" s="29">
        <v>44585</v>
      </c>
      <c r="O220" s="30" t="s">
        <v>444</v>
      </c>
      <c r="P220" s="31" t="s">
        <v>445</v>
      </c>
      <c r="Q220" s="31" t="s">
        <v>8705</v>
      </c>
      <c r="R220" t="s">
        <v>8586</v>
      </c>
    </row>
    <row r="221" spans="1:18" hidden="1" x14ac:dyDescent="0.25">
      <c r="A221" s="82">
        <v>220</v>
      </c>
      <c r="B221" s="25">
        <v>226</v>
      </c>
      <c r="C221" s="26" t="s">
        <v>796</v>
      </c>
      <c r="D221" s="26" t="s">
        <v>443</v>
      </c>
      <c r="E221" s="26" t="s">
        <v>2886</v>
      </c>
      <c r="F221" s="26" t="s">
        <v>336</v>
      </c>
      <c r="G221" s="26" t="s">
        <v>141</v>
      </c>
      <c r="H221" s="26">
        <v>1071628539</v>
      </c>
      <c r="I221" s="26" t="s">
        <v>3484</v>
      </c>
      <c r="J221" s="27">
        <v>62900000</v>
      </c>
      <c r="K221" s="28" t="s">
        <v>2872</v>
      </c>
      <c r="L221" s="27" t="s">
        <v>564</v>
      </c>
      <c r="M221" s="27">
        <v>6290000</v>
      </c>
      <c r="N221" s="29">
        <v>44582</v>
      </c>
      <c r="O221" s="30" t="s">
        <v>444</v>
      </c>
      <c r="P221" s="31" t="s">
        <v>445</v>
      </c>
      <c r="Q221" s="31" t="s">
        <v>8705</v>
      </c>
      <c r="R221" t="s">
        <v>8586</v>
      </c>
    </row>
    <row r="222" spans="1:18" hidden="1" x14ac:dyDescent="0.25">
      <c r="A222" s="82">
        <v>221</v>
      </c>
      <c r="B222" s="25">
        <v>227</v>
      </c>
      <c r="C222" s="26" t="s">
        <v>797</v>
      </c>
      <c r="D222" s="26" t="s">
        <v>443</v>
      </c>
      <c r="E222" s="26" t="s">
        <v>2886</v>
      </c>
      <c r="F222" s="26" t="s">
        <v>447</v>
      </c>
      <c r="G222" s="26" t="s">
        <v>189</v>
      </c>
      <c r="H222" s="26">
        <v>52915453</v>
      </c>
      <c r="I222" s="26" t="s">
        <v>2603</v>
      </c>
      <c r="J222" s="27">
        <v>26984000</v>
      </c>
      <c r="K222" s="28" t="s">
        <v>2874</v>
      </c>
      <c r="L222" s="27" t="s">
        <v>564</v>
      </c>
      <c r="M222" s="27">
        <v>3373000</v>
      </c>
      <c r="N222" s="29">
        <v>44568</v>
      </c>
      <c r="O222" s="30" t="s">
        <v>452</v>
      </c>
      <c r="P222" s="31" t="s">
        <v>445</v>
      </c>
      <c r="Q222" s="31" t="s">
        <v>8706</v>
      </c>
      <c r="R222" t="s">
        <v>8586</v>
      </c>
    </row>
    <row r="223" spans="1:18" hidden="1" x14ac:dyDescent="0.25">
      <c r="A223" s="82">
        <v>222</v>
      </c>
      <c r="B223" s="25">
        <v>228</v>
      </c>
      <c r="C223" s="26" t="s">
        <v>798</v>
      </c>
      <c r="D223" s="26" t="s">
        <v>443</v>
      </c>
      <c r="E223" s="26" t="s">
        <v>2886</v>
      </c>
      <c r="F223" s="26" t="s">
        <v>336</v>
      </c>
      <c r="G223" s="26" t="s">
        <v>175</v>
      </c>
      <c r="H223" s="26">
        <v>80350350</v>
      </c>
      <c r="I223" s="26" t="s">
        <v>2604</v>
      </c>
      <c r="J223" s="27">
        <v>65920000</v>
      </c>
      <c r="K223" s="28" t="s">
        <v>2874</v>
      </c>
      <c r="L223" s="27" t="s">
        <v>564</v>
      </c>
      <c r="M223" s="27">
        <v>8240000</v>
      </c>
      <c r="N223" s="29">
        <v>44567</v>
      </c>
      <c r="O223" s="30" t="s">
        <v>452</v>
      </c>
      <c r="P223" s="31" t="s">
        <v>445</v>
      </c>
      <c r="Q223" s="31" t="s">
        <v>8707</v>
      </c>
      <c r="R223" t="s">
        <v>8586</v>
      </c>
    </row>
    <row r="224" spans="1:18" hidden="1" x14ac:dyDescent="0.25">
      <c r="A224" s="82">
        <v>223</v>
      </c>
      <c r="B224" s="25">
        <v>229</v>
      </c>
      <c r="C224" s="26" t="s">
        <v>799</v>
      </c>
      <c r="D224" s="26" t="s">
        <v>443</v>
      </c>
      <c r="E224" s="26" t="s">
        <v>2886</v>
      </c>
      <c r="F224" s="26" t="s">
        <v>336</v>
      </c>
      <c r="G224" s="26" t="s">
        <v>1925</v>
      </c>
      <c r="H224" s="26">
        <v>79688398</v>
      </c>
      <c r="I224" s="26" t="s">
        <v>2605</v>
      </c>
      <c r="J224" s="27">
        <v>62976000</v>
      </c>
      <c r="K224" s="28" t="s">
        <v>2874</v>
      </c>
      <c r="L224" s="27" t="s">
        <v>564</v>
      </c>
      <c r="M224" s="27">
        <v>7872000</v>
      </c>
      <c r="N224" s="29">
        <v>44568</v>
      </c>
      <c r="O224" s="30" t="s">
        <v>452</v>
      </c>
      <c r="P224" s="31" t="s">
        <v>445</v>
      </c>
      <c r="Q224" s="31" t="s">
        <v>8708</v>
      </c>
      <c r="R224" t="s">
        <v>8586</v>
      </c>
    </row>
    <row r="225" spans="1:18" hidden="1" x14ac:dyDescent="0.25">
      <c r="A225" s="82">
        <v>224</v>
      </c>
      <c r="B225" s="25">
        <v>230</v>
      </c>
      <c r="C225" s="26" t="s">
        <v>800</v>
      </c>
      <c r="D225" s="26" t="s">
        <v>443</v>
      </c>
      <c r="E225" s="26" t="s">
        <v>2886</v>
      </c>
      <c r="F225" s="26" t="s">
        <v>336</v>
      </c>
      <c r="G225" s="26" t="s">
        <v>1926</v>
      </c>
      <c r="H225" s="26">
        <v>1010202626</v>
      </c>
      <c r="I225" s="26" t="s">
        <v>2606</v>
      </c>
      <c r="J225" s="27">
        <v>56016000</v>
      </c>
      <c r="K225" s="28" t="s">
        <v>2874</v>
      </c>
      <c r="L225" s="27" t="s">
        <v>564</v>
      </c>
      <c r="M225" s="27">
        <v>7002000</v>
      </c>
      <c r="N225" s="29">
        <v>44576</v>
      </c>
      <c r="O225" s="30" t="s">
        <v>452</v>
      </c>
      <c r="P225" s="31" t="s">
        <v>445</v>
      </c>
      <c r="Q225" s="31" t="s">
        <v>8709</v>
      </c>
      <c r="R225" t="s">
        <v>8586</v>
      </c>
    </row>
    <row r="226" spans="1:18" hidden="1" x14ac:dyDescent="0.25">
      <c r="A226" s="82">
        <v>225</v>
      </c>
      <c r="B226" s="25">
        <v>231</v>
      </c>
      <c r="C226" s="26" t="s">
        <v>801</v>
      </c>
      <c r="D226" s="26" t="s">
        <v>443</v>
      </c>
      <c r="E226" s="26" t="s">
        <v>2886</v>
      </c>
      <c r="F226" s="26" t="s">
        <v>336</v>
      </c>
      <c r="G226" s="26" t="s">
        <v>1927</v>
      </c>
      <c r="H226" s="26">
        <v>1013039838</v>
      </c>
      <c r="I226" s="26" t="s">
        <v>3485</v>
      </c>
      <c r="J226" s="27">
        <v>30720000</v>
      </c>
      <c r="K226" s="28" t="s">
        <v>2874</v>
      </c>
      <c r="L226" s="27" t="s">
        <v>564</v>
      </c>
      <c r="M226" s="27">
        <v>3840000</v>
      </c>
      <c r="N226" s="29">
        <v>44580</v>
      </c>
      <c r="O226" s="30" t="s">
        <v>452</v>
      </c>
      <c r="P226" s="31" t="s">
        <v>3478</v>
      </c>
      <c r="Q226" s="31" t="s">
        <v>8710</v>
      </c>
      <c r="R226" t="s">
        <v>8586</v>
      </c>
    </row>
    <row r="227" spans="1:18" hidden="1" x14ac:dyDescent="0.25">
      <c r="A227" s="82">
        <v>226</v>
      </c>
      <c r="B227" s="25">
        <v>232</v>
      </c>
      <c r="C227" s="26" t="s">
        <v>802</v>
      </c>
      <c r="D227" s="26" t="s">
        <v>443</v>
      </c>
      <c r="E227" s="26" t="s">
        <v>2886</v>
      </c>
      <c r="F227" s="26" t="s">
        <v>336</v>
      </c>
      <c r="G227" s="26" t="s">
        <v>262</v>
      </c>
      <c r="H227" s="26">
        <v>74812670</v>
      </c>
      <c r="I227" s="26" t="s">
        <v>2607</v>
      </c>
      <c r="J227" s="27">
        <v>65920000</v>
      </c>
      <c r="K227" s="28" t="s">
        <v>2874</v>
      </c>
      <c r="L227" s="27" t="s">
        <v>564</v>
      </c>
      <c r="M227" s="27">
        <v>8240000</v>
      </c>
      <c r="N227" s="29">
        <v>44568</v>
      </c>
      <c r="O227" s="30" t="s">
        <v>452</v>
      </c>
      <c r="P227" s="31" t="s">
        <v>3478</v>
      </c>
      <c r="Q227" s="31" t="s">
        <v>8711</v>
      </c>
      <c r="R227" t="s">
        <v>8586</v>
      </c>
    </row>
    <row r="228" spans="1:18" hidden="1" x14ac:dyDescent="0.25">
      <c r="A228" s="82">
        <v>227</v>
      </c>
      <c r="B228" s="25">
        <v>233</v>
      </c>
      <c r="C228" s="26" t="s">
        <v>803</v>
      </c>
      <c r="D228" s="26" t="s">
        <v>443</v>
      </c>
      <c r="E228" s="26" t="s">
        <v>2886</v>
      </c>
      <c r="F228" s="26" t="s">
        <v>336</v>
      </c>
      <c r="G228" s="26" t="s">
        <v>1928</v>
      </c>
      <c r="H228" s="26">
        <v>80068424</v>
      </c>
      <c r="I228" s="26" t="s">
        <v>2608</v>
      </c>
      <c r="J228" s="27">
        <v>58736000</v>
      </c>
      <c r="K228" s="28" t="s">
        <v>2874</v>
      </c>
      <c r="L228" s="27" t="s">
        <v>564</v>
      </c>
      <c r="M228" s="27">
        <v>7342000</v>
      </c>
      <c r="N228" s="29">
        <v>44568</v>
      </c>
      <c r="O228" s="30" t="s">
        <v>452</v>
      </c>
      <c r="P228" s="31" t="s">
        <v>445</v>
      </c>
      <c r="Q228" s="31" t="s">
        <v>8712</v>
      </c>
      <c r="R228" t="s">
        <v>8586</v>
      </c>
    </row>
    <row r="229" spans="1:18" hidden="1" x14ac:dyDescent="0.25">
      <c r="A229" s="82">
        <v>228</v>
      </c>
      <c r="B229" s="25">
        <v>234</v>
      </c>
      <c r="C229" s="26" t="s">
        <v>804</v>
      </c>
      <c r="D229" s="26" t="s">
        <v>443</v>
      </c>
      <c r="E229" s="26" t="s">
        <v>2886</v>
      </c>
      <c r="F229" s="26" t="s">
        <v>336</v>
      </c>
      <c r="G229" s="26" t="s">
        <v>1929</v>
      </c>
      <c r="H229" s="26">
        <v>1088301733</v>
      </c>
      <c r="I229" s="26" t="s">
        <v>2609</v>
      </c>
      <c r="J229" s="27">
        <v>58736000</v>
      </c>
      <c r="K229" s="28" t="s">
        <v>2874</v>
      </c>
      <c r="L229" s="27" t="s">
        <v>564</v>
      </c>
      <c r="M229" s="27">
        <v>7342000</v>
      </c>
      <c r="N229" s="29">
        <v>44572</v>
      </c>
      <c r="O229" s="30" t="s">
        <v>452</v>
      </c>
      <c r="P229" s="31" t="s">
        <v>445</v>
      </c>
      <c r="Q229" s="31" t="s">
        <v>8713</v>
      </c>
      <c r="R229" t="s">
        <v>8586</v>
      </c>
    </row>
    <row r="230" spans="1:18" hidden="1" x14ac:dyDescent="0.25">
      <c r="A230" s="82">
        <v>229</v>
      </c>
      <c r="B230" s="25">
        <v>235</v>
      </c>
      <c r="C230" s="26" t="s">
        <v>805</v>
      </c>
      <c r="D230" s="26" t="s">
        <v>443</v>
      </c>
      <c r="E230" s="26" t="s">
        <v>2886</v>
      </c>
      <c r="F230" s="26" t="s">
        <v>336</v>
      </c>
      <c r="G230" s="26" t="s">
        <v>1930</v>
      </c>
      <c r="H230" s="26">
        <v>1032420997</v>
      </c>
      <c r="I230" s="26" t="s">
        <v>2610</v>
      </c>
      <c r="J230" s="27">
        <v>58736000</v>
      </c>
      <c r="K230" s="28" t="s">
        <v>2874</v>
      </c>
      <c r="L230" s="27" t="s">
        <v>564</v>
      </c>
      <c r="M230" s="27">
        <v>7342000</v>
      </c>
      <c r="N230" s="29">
        <v>44572</v>
      </c>
      <c r="O230" s="30" t="s">
        <v>452</v>
      </c>
      <c r="P230" s="31" t="s">
        <v>445</v>
      </c>
      <c r="Q230" s="31" t="s">
        <v>8714</v>
      </c>
      <c r="R230" t="s">
        <v>8586</v>
      </c>
    </row>
    <row r="231" spans="1:18" hidden="1" x14ac:dyDescent="0.25">
      <c r="A231" s="82">
        <v>230</v>
      </c>
      <c r="B231" s="25">
        <v>236</v>
      </c>
      <c r="C231" s="26" t="s">
        <v>806</v>
      </c>
      <c r="D231" s="26" t="s">
        <v>443</v>
      </c>
      <c r="E231" s="26" t="s">
        <v>2886</v>
      </c>
      <c r="F231" s="26" t="s">
        <v>336</v>
      </c>
      <c r="G231" s="26" t="s">
        <v>1931</v>
      </c>
      <c r="H231" s="26">
        <v>1015406352</v>
      </c>
      <c r="I231" s="26" t="s">
        <v>2611</v>
      </c>
      <c r="J231" s="27">
        <v>58736000</v>
      </c>
      <c r="K231" s="28" t="s">
        <v>2874</v>
      </c>
      <c r="L231" s="27" t="s">
        <v>564</v>
      </c>
      <c r="M231" s="27">
        <v>7342000</v>
      </c>
      <c r="N231" s="29">
        <v>44573</v>
      </c>
      <c r="O231" s="30" t="s">
        <v>452</v>
      </c>
      <c r="P231" s="31" t="s">
        <v>445</v>
      </c>
      <c r="Q231" s="31" t="s">
        <v>8715</v>
      </c>
      <c r="R231" t="s">
        <v>8586</v>
      </c>
    </row>
    <row r="232" spans="1:18" hidden="1" x14ac:dyDescent="0.25">
      <c r="A232" s="82">
        <v>231</v>
      </c>
      <c r="B232" s="25">
        <v>237</v>
      </c>
      <c r="C232" s="26" t="s">
        <v>807</v>
      </c>
      <c r="D232" s="26" t="s">
        <v>443</v>
      </c>
      <c r="E232" s="26" t="s">
        <v>2886</v>
      </c>
      <c r="F232" s="26" t="s">
        <v>336</v>
      </c>
      <c r="G232" s="26" t="s">
        <v>1932</v>
      </c>
      <c r="H232" s="26">
        <v>1030617155</v>
      </c>
      <c r="I232" s="26" t="s">
        <v>2612</v>
      </c>
      <c r="J232" s="27">
        <v>28008000</v>
      </c>
      <c r="K232" s="28" t="s">
        <v>2874</v>
      </c>
      <c r="L232" s="27" t="s">
        <v>564</v>
      </c>
      <c r="M232" s="27">
        <v>3501000</v>
      </c>
      <c r="N232" s="29">
        <v>44575</v>
      </c>
      <c r="O232" s="30" t="s">
        <v>452</v>
      </c>
      <c r="P232" s="31" t="s">
        <v>445</v>
      </c>
      <c r="Q232" s="31" t="s">
        <v>8716</v>
      </c>
      <c r="R232" t="s">
        <v>8586</v>
      </c>
    </row>
    <row r="233" spans="1:18" hidden="1" x14ac:dyDescent="0.25">
      <c r="A233" s="82">
        <v>232</v>
      </c>
      <c r="B233" s="25">
        <v>238</v>
      </c>
      <c r="C233" s="26" t="s">
        <v>808</v>
      </c>
      <c r="D233" s="26" t="s">
        <v>443</v>
      </c>
      <c r="E233" s="26" t="s">
        <v>2886</v>
      </c>
      <c r="F233" s="26" t="s">
        <v>336</v>
      </c>
      <c r="G233" s="26" t="s">
        <v>1933</v>
      </c>
      <c r="H233" s="26">
        <v>20866004</v>
      </c>
      <c r="I233" s="26" t="s">
        <v>2613</v>
      </c>
      <c r="J233" s="27">
        <v>62976000</v>
      </c>
      <c r="K233" s="28" t="s">
        <v>2874</v>
      </c>
      <c r="L233" s="27" t="s">
        <v>564</v>
      </c>
      <c r="M233" s="27">
        <v>7872000</v>
      </c>
      <c r="N233" s="29">
        <v>44572</v>
      </c>
      <c r="O233" s="30" t="s">
        <v>452</v>
      </c>
      <c r="P233" s="31" t="s">
        <v>3478</v>
      </c>
      <c r="Q233" s="31" t="s">
        <v>8717</v>
      </c>
      <c r="R233" t="s">
        <v>8586</v>
      </c>
    </row>
    <row r="234" spans="1:18" hidden="1" x14ac:dyDescent="0.25">
      <c r="A234" s="82">
        <v>233</v>
      </c>
      <c r="B234" s="25">
        <v>239</v>
      </c>
      <c r="C234" s="26" t="s">
        <v>809</v>
      </c>
      <c r="D234" s="26" t="s">
        <v>443</v>
      </c>
      <c r="E234" s="26" t="s">
        <v>2886</v>
      </c>
      <c r="F234" s="26" t="s">
        <v>336</v>
      </c>
      <c r="G234" s="26" t="s">
        <v>1934</v>
      </c>
      <c r="H234" s="26">
        <v>1018431923</v>
      </c>
      <c r="I234" s="26" t="s">
        <v>2614</v>
      </c>
      <c r="J234" s="27">
        <v>65920000</v>
      </c>
      <c r="K234" s="28" t="s">
        <v>2874</v>
      </c>
      <c r="L234" s="27" t="s">
        <v>564</v>
      </c>
      <c r="M234" s="27">
        <v>8240000</v>
      </c>
      <c r="N234" s="29">
        <v>44578</v>
      </c>
      <c r="O234" s="30" t="s">
        <v>452</v>
      </c>
      <c r="P234" s="31" t="s">
        <v>3478</v>
      </c>
      <c r="Q234" s="31" t="s">
        <v>8718</v>
      </c>
      <c r="R234" t="s">
        <v>8586</v>
      </c>
    </row>
    <row r="235" spans="1:18" hidden="1" x14ac:dyDescent="0.25">
      <c r="A235" s="82">
        <v>234</v>
      </c>
      <c r="B235" s="25">
        <v>240</v>
      </c>
      <c r="C235" s="26" t="s">
        <v>810</v>
      </c>
      <c r="D235" s="26" t="s">
        <v>443</v>
      </c>
      <c r="E235" s="26" t="s">
        <v>2886</v>
      </c>
      <c r="F235" s="26" t="s">
        <v>336</v>
      </c>
      <c r="G235" s="26" t="s">
        <v>1935</v>
      </c>
      <c r="H235" s="26">
        <v>1069900329</v>
      </c>
      <c r="I235" s="26" t="s">
        <v>3486</v>
      </c>
      <c r="J235" s="27">
        <v>50320000</v>
      </c>
      <c r="K235" s="28" t="s">
        <v>2874</v>
      </c>
      <c r="L235" s="27" t="s">
        <v>564</v>
      </c>
      <c r="M235" s="27">
        <v>6290000</v>
      </c>
      <c r="N235" s="29">
        <v>44578</v>
      </c>
      <c r="O235" s="30" t="s">
        <v>452</v>
      </c>
      <c r="P235" s="31" t="s">
        <v>3478</v>
      </c>
      <c r="Q235" s="31" t="s">
        <v>8719</v>
      </c>
      <c r="R235" t="s">
        <v>8586</v>
      </c>
    </row>
    <row r="236" spans="1:18" hidden="1" x14ac:dyDescent="0.25">
      <c r="A236" s="82">
        <v>235</v>
      </c>
      <c r="B236" s="25">
        <v>241</v>
      </c>
      <c r="C236" s="26" t="s">
        <v>811</v>
      </c>
      <c r="D236" s="26" t="s">
        <v>443</v>
      </c>
      <c r="E236" s="26" t="s">
        <v>2886</v>
      </c>
      <c r="F236" s="26" t="s">
        <v>336</v>
      </c>
      <c r="G236" s="26" t="s">
        <v>1936</v>
      </c>
      <c r="H236" s="26">
        <v>79581187</v>
      </c>
      <c r="I236" s="26" t="s">
        <v>2615</v>
      </c>
      <c r="J236" s="27">
        <v>50928000</v>
      </c>
      <c r="K236" s="28" t="s">
        <v>2873</v>
      </c>
      <c r="L236" s="27" t="s">
        <v>565</v>
      </c>
      <c r="M236" s="27">
        <v>4244000</v>
      </c>
      <c r="N236" s="29">
        <v>44574</v>
      </c>
      <c r="O236" s="30" t="s">
        <v>446</v>
      </c>
      <c r="P236" s="31" t="s">
        <v>445</v>
      </c>
      <c r="Q236" s="31" t="s">
        <v>8720</v>
      </c>
      <c r="R236" t="s">
        <v>8586</v>
      </c>
    </row>
    <row r="237" spans="1:18" hidden="1" x14ac:dyDescent="0.25">
      <c r="A237" s="82">
        <v>236</v>
      </c>
      <c r="B237" s="25">
        <v>242</v>
      </c>
      <c r="C237" s="26" t="s">
        <v>812</v>
      </c>
      <c r="D237" s="26" t="s">
        <v>443</v>
      </c>
      <c r="E237" s="26" t="s">
        <v>2886</v>
      </c>
      <c r="F237" s="26" t="s">
        <v>336</v>
      </c>
      <c r="G237" s="26" t="s">
        <v>1937</v>
      </c>
      <c r="H237" s="26">
        <v>80766163</v>
      </c>
      <c r="I237" s="26" t="s">
        <v>459</v>
      </c>
      <c r="J237" s="27">
        <v>69190000</v>
      </c>
      <c r="K237" s="28" t="s">
        <v>2871</v>
      </c>
      <c r="L237" s="27" t="s">
        <v>564</v>
      </c>
      <c r="M237" s="27">
        <v>6290000</v>
      </c>
      <c r="N237" s="29">
        <v>44578</v>
      </c>
      <c r="O237" s="30" t="s">
        <v>449</v>
      </c>
      <c r="P237" s="31" t="s">
        <v>3478</v>
      </c>
      <c r="Q237" s="31" t="s">
        <v>8721</v>
      </c>
      <c r="R237" t="s">
        <v>8586</v>
      </c>
    </row>
    <row r="238" spans="1:18" hidden="1" x14ac:dyDescent="0.25">
      <c r="A238" s="82">
        <v>237</v>
      </c>
      <c r="B238" s="25">
        <v>243</v>
      </c>
      <c r="C238" s="26" t="s">
        <v>813</v>
      </c>
      <c r="D238" s="26" t="s">
        <v>443</v>
      </c>
      <c r="E238" s="26" t="s">
        <v>2886</v>
      </c>
      <c r="F238" s="26" t="s">
        <v>447</v>
      </c>
      <c r="G238" s="26" t="s">
        <v>1938</v>
      </c>
      <c r="H238" s="26">
        <v>52804020</v>
      </c>
      <c r="I238" s="26" t="s">
        <v>3487</v>
      </c>
      <c r="J238" s="27">
        <v>37103000</v>
      </c>
      <c r="K238" s="28" t="s">
        <v>2871</v>
      </c>
      <c r="L238" s="27" t="s">
        <v>564</v>
      </c>
      <c r="M238" s="27">
        <v>3373000</v>
      </c>
      <c r="N238" s="29">
        <v>44588</v>
      </c>
      <c r="O238" s="30" t="s">
        <v>449</v>
      </c>
      <c r="P238" s="31" t="s">
        <v>445</v>
      </c>
      <c r="Q238" s="31" t="s">
        <v>8722</v>
      </c>
      <c r="R238" t="s">
        <v>8586</v>
      </c>
    </row>
    <row r="239" spans="1:18" hidden="1" x14ac:dyDescent="0.25">
      <c r="A239" s="82">
        <v>238</v>
      </c>
      <c r="B239" s="25">
        <v>244</v>
      </c>
      <c r="C239" s="26" t="s">
        <v>814</v>
      </c>
      <c r="D239" s="26" t="s">
        <v>443</v>
      </c>
      <c r="E239" s="26" t="s">
        <v>2886</v>
      </c>
      <c r="F239" s="26" t="s">
        <v>447</v>
      </c>
      <c r="G239" s="26" t="s">
        <v>1939</v>
      </c>
      <c r="H239" s="26">
        <v>1030619421</v>
      </c>
      <c r="I239" s="26" t="s">
        <v>3488</v>
      </c>
      <c r="J239" s="27">
        <v>37103000</v>
      </c>
      <c r="K239" s="28" t="s">
        <v>2871</v>
      </c>
      <c r="L239" s="27" t="s">
        <v>564</v>
      </c>
      <c r="M239" s="27">
        <v>3373000</v>
      </c>
      <c r="N239" s="29">
        <v>44588</v>
      </c>
      <c r="O239" s="30" t="s">
        <v>449</v>
      </c>
      <c r="P239" s="31" t="s">
        <v>445</v>
      </c>
      <c r="Q239" s="31" t="s">
        <v>8722</v>
      </c>
      <c r="R239" t="s">
        <v>8586</v>
      </c>
    </row>
    <row r="240" spans="1:18" hidden="1" x14ac:dyDescent="0.25">
      <c r="A240" s="82">
        <v>239</v>
      </c>
      <c r="B240" s="25">
        <v>245</v>
      </c>
      <c r="C240" s="26" t="s">
        <v>815</v>
      </c>
      <c r="D240" s="26" t="s">
        <v>443</v>
      </c>
      <c r="E240" s="26" t="s">
        <v>2886</v>
      </c>
      <c r="F240" s="26" t="s">
        <v>336</v>
      </c>
      <c r="G240" s="26" t="s">
        <v>1940</v>
      </c>
      <c r="H240" s="26">
        <v>1072710240</v>
      </c>
      <c r="I240" s="26" t="s">
        <v>2616</v>
      </c>
      <c r="J240" s="27">
        <v>38511000</v>
      </c>
      <c r="K240" s="28" t="s">
        <v>2871</v>
      </c>
      <c r="L240" s="27" t="s">
        <v>564</v>
      </c>
      <c r="M240" s="27">
        <v>3501000</v>
      </c>
      <c r="N240" s="29">
        <v>44583</v>
      </c>
      <c r="O240" s="30" t="s">
        <v>449</v>
      </c>
      <c r="P240" s="31" t="s">
        <v>445</v>
      </c>
      <c r="Q240" s="31" t="s">
        <v>8723</v>
      </c>
      <c r="R240" t="s">
        <v>8586</v>
      </c>
    </row>
    <row r="241" spans="1:18" hidden="1" x14ac:dyDescent="0.25">
      <c r="A241" s="82">
        <v>240</v>
      </c>
      <c r="B241" s="25">
        <v>246</v>
      </c>
      <c r="C241" s="26" t="s">
        <v>816</v>
      </c>
      <c r="D241" s="26" t="s">
        <v>443</v>
      </c>
      <c r="E241" s="26" t="s">
        <v>2886</v>
      </c>
      <c r="F241" s="26" t="s">
        <v>336</v>
      </c>
      <c r="G241" s="26" t="s">
        <v>1941</v>
      </c>
      <c r="H241" s="26">
        <v>91509671</v>
      </c>
      <c r="I241" s="26" t="s">
        <v>2617</v>
      </c>
      <c r="J241" s="27">
        <v>49330000</v>
      </c>
      <c r="K241" s="28" t="s">
        <v>2872</v>
      </c>
      <c r="L241" s="27" t="s">
        <v>564</v>
      </c>
      <c r="M241" s="27">
        <v>4933000</v>
      </c>
      <c r="N241" s="29">
        <v>44578</v>
      </c>
      <c r="O241" s="30" t="s">
        <v>449</v>
      </c>
      <c r="P241" s="31" t="s">
        <v>445</v>
      </c>
      <c r="Q241" s="31" t="s">
        <v>8724</v>
      </c>
      <c r="R241" t="s">
        <v>8586</v>
      </c>
    </row>
    <row r="242" spans="1:18" hidden="1" x14ac:dyDescent="0.25">
      <c r="A242" s="82">
        <v>241</v>
      </c>
      <c r="B242" s="25">
        <v>247</v>
      </c>
      <c r="C242" s="26" t="s">
        <v>817</v>
      </c>
      <c r="D242" s="26" t="s">
        <v>443</v>
      </c>
      <c r="E242" s="26" t="s">
        <v>2886</v>
      </c>
      <c r="F242" s="26" t="s">
        <v>447</v>
      </c>
      <c r="G242" s="26" t="s">
        <v>239</v>
      </c>
      <c r="H242" s="26">
        <v>51896135</v>
      </c>
      <c r="I242" s="26" t="s">
        <v>3489</v>
      </c>
      <c r="J242" s="27">
        <v>26950000</v>
      </c>
      <c r="K242" s="28" t="s">
        <v>2871</v>
      </c>
      <c r="L242" s="27" t="s">
        <v>564</v>
      </c>
      <c r="M242" s="27">
        <v>2450000</v>
      </c>
      <c r="N242" s="29">
        <v>44586</v>
      </c>
      <c r="O242" s="30" t="s">
        <v>449</v>
      </c>
      <c r="P242" s="31" t="s">
        <v>445</v>
      </c>
      <c r="Q242" s="31" t="s">
        <v>8725</v>
      </c>
      <c r="R242" t="s">
        <v>8586</v>
      </c>
    </row>
    <row r="243" spans="1:18" hidden="1" x14ac:dyDescent="0.25">
      <c r="A243" s="82">
        <v>242</v>
      </c>
      <c r="B243" s="25">
        <v>248</v>
      </c>
      <c r="C243" s="26" t="s">
        <v>818</v>
      </c>
      <c r="D243" s="26" t="s">
        <v>443</v>
      </c>
      <c r="E243" s="26" t="s">
        <v>2886</v>
      </c>
      <c r="F243" s="26" t="s">
        <v>447</v>
      </c>
      <c r="G243" s="26" t="s">
        <v>224</v>
      </c>
      <c r="H243" s="26">
        <v>52132172</v>
      </c>
      <c r="I243" s="26" t="s">
        <v>3489</v>
      </c>
      <c r="J243" s="27">
        <v>26950000</v>
      </c>
      <c r="K243" s="28" t="s">
        <v>2871</v>
      </c>
      <c r="L243" s="27" t="s">
        <v>564</v>
      </c>
      <c r="M243" s="27">
        <v>2450000</v>
      </c>
      <c r="N243" s="29">
        <v>44587</v>
      </c>
      <c r="O243" s="30" t="s">
        <v>449</v>
      </c>
      <c r="P243" s="31" t="s">
        <v>445</v>
      </c>
      <c r="Q243" s="31" t="s">
        <v>8725</v>
      </c>
      <c r="R243" t="s">
        <v>8586</v>
      </c>
    </row>
    <row r="244" spans="1:18" hidden="1" x14ac:dyDescent="0.25">
      <c r="A244" s="82">
        <v>243</v>
      </c>
      <c r="B244" s="25">
        <v>249</v>
      </c>
      <c r="C244" s="26" t="s">
        <v>819</v>
      </c>
      <c r="D244" s="26" t="s">
        <v>443</v>
      </c>
      <c r="E244" s="26" t="s">
        <v>2886</v>
      </c>
      <c r="F244" s="26" t="s">
        <v>336</v>
      </c>
      <c r="G244" s="26" t="s">
        <v>1942</v>
      </c>
      <c r="H244" s="26">
        <v>1013666999</v>
      </c>
      <c r="I244" s="26" t="s">
        <v>2618</v>
      </c>
      <c r="J244" s="27">
        <v>35010000</v>
      </c>
      <c r="K244" s="28" t="s">
        <v>2872</v>
      </c>
      <c r="L244" s="27" t="s">
        <v>564</v>
      </c>
      <c r="M244" s="27">
        <v>3501000</v>
      </c>
      <c r="N244" s="29">
        <v>44587</v>
      </c>
      <c r="O244" s="30" t="s">
        <v>449</v>
      </c>
      <c r="P244" s="31" t="s">
        <v>445</v>
      </c>
      <c r="Q244" s="31" t="s">
        <v>8726</v>
      </c>
      <c r="R244" t="s">
        <v>8586</v>
      </c>
    </row>
    <row r="245" spans="1:18" hidden="1" x14ac:dyDescent="0.25">
      <c r="A245" s="82">
        <v>244</v>
      </c>
      <c r="B245" s="25">
        <v>250</v>
      </c>
      <c r="C245" s="26" t="s">
        <v>820</v>
      </c>
      <c r="D245" s="26" t="s">
        <v>443</v>
      </c>
      <c r="E245" s="26" t="s">
        <v>2886</v>
      </c>
      <c r="F245" s="26" t="s">
        <v>336</v>
      </c>
      <c r="G245" s="26" t="s">
        <v>1943</v>
      </c>
      <c r="H245" s="26">
        <v>37722989</v>
      </c>
      <c r="I245" s="26" t="s">
        <v>2686</v>
      </c>
      <c r="J245" s="27">
        <v>44397000</v>
      </c>
      <c r="K245" s="28" t="s">
        <v>2872</v>
      </c>
      <c r="L245" s="27" t="s">
        <v>564</v>
      </c>
      <c r="M245" s="27">
        <v>4933000</v>
      </c>
      <c r="N245" s="29">
        <v>44589</v>
      </c>
      <c r="O245" s="30" t="s">
        <v>449</v>
      </c>
      <c r="P245" s="31" t="s">
        <v>445</v>
      </c>
      <c r="Q245" s="31" t="s">
        <v>8727</v>
      </c>
      <c r="R245" t="s">
        <v>8586</v>
      </c>
    </row>
    <row r="246" spans="1:18" hidden="1" x14ac:dyDescent="0.25">
      <c r="A246" s="82">
        <v>245</v>
      </c>
      <c r="B246" s="25">
        <v>251</v>
      </c>
      <c r="C246" s="26" t="s">
        <v>821</v>
      </c>
      <c r="D246" s="26" t="s">
        <v>443</v>
      </c>
      <c r="E246" s="26" t="s">
        <v>2886</v>
      </c>
      <c r="F246" s="26" t="s">
        <v>447</v>
      </c>
      <c r="G246" s="26" t="s">
        <v>513</v>
      </c>
      <c r="H246" s="26">
        <v>1031127573</v>
      </c>
      <c r="I246" s="26" t="s">
        <v>2620</v>
      </c>
      <c r="J246" s="27">
        <v>37106000</v>
      </c>
      <c r="K246" s="28" t="s">
        <v>2871</v>
      </c>
      <c r="L246" s="27" t="s">
        <v>564</v>
      </c>
      <c r="M246" s="27">
        <v>3373000</v>
      </c>
      <c r="N246" s="29">
        <v>44589</v>
      </c>
      <c r="O246" s="30" t="s">
        <v>449</v>
      </c>
      <c r="P246" s="31" t="s">
        <v>543</v>
      </c>
      <c r="Q246" s="31" t="s">
        <v>8728</v>
      </c>
      <c r="R246" t="s">
        <v>8586</v>
      </c>
    </row>
    <row r="247" spans="1:18" hidden="1" x14ac:dyDescent="0.25">
      <c r="A247" s="82">
        <v>246</v>
      </c>
      <c r="B247" s="25">
        <v>252</v>
      </c>
      <c r="C247" s="26" t="s">
        <v>822</v>
      </c>
      <c r="D247" s="26" t="s">
        <v>443</v>
      </c>
      <c r="E247" s="26" t="s">
        <v>2886</v>
      </c>
      <c r="F247" s="26" t="s">
        <v>447</v>
      </c>
      <c r="G247" s="26" t="s">
        <v>1944</v>
      </c>
      <c r="H247" s="26">
        <v>1061536888</v>
      </c>
      <c r="I247" s="26" t="s">
        <v>2548</v>
      </c>
      <c r="J247" s="27">
        <v>18205000</v>
      </c>
      <c r="K247" s="28" t="s">
        <v>2871</v>
      </c>
      <c r="L247" s="27" t="s">
        <v>564</v>
      </c>
      <c r="M247" s="27">
        <v>1655000</v>
      </c>
      <c r="N247" s="29">
        <v>44578</v>
      </c>
      <c r="O247" s="30" t="s">
        <v>449</v>
      </c>
      <c r="P247" s="31" t="s">
        <v>445</v>
      </c>
      <c r="Q247" s="31" t="s">
        <v>8701</v>
      </c>
      <c r="R247" t="s">
        <v>8586</v>
      </c>
    </row>
    <row r="248" spans="1:18" hidden="1" x14ac:dyDescent="0.25">
      <c r="A248" s="82">
        <v>247</v>
      </c>
      <c r="B248" s="25">
        <v>253</v>
      </c>
      <c r="C248" s="26" t="s">
        <v>823</v>
      </c>
      <c r="D248" s="26" t="s">
        <v>443</v>
      </c>
      <c r="E248" s="26" t="s">
        <v>2886</v>
      </c>
      <c r="F248" s="26" t="s">
        <v>447</v>
      </c>
      <c r="G248" s="26" t="s">
        <v>1945</v>
      </c>
      <c r="H248" s="26">
        <v>80256787</v>
      </c>
      <c r="I248" s="26" t="s">
        <v>2549</v>
      </c>
      <c r="J248" s="27">
        <v>26950000</v>
      </c>
      <c r="K248" s="28" t="s">
        <v>2871</v>
      </c>
      <c r="L248" s="27" t="s">
        <v>564</v>
      </c>
      <c r="M248" s="27">
        <v>2450000</v>
      </c>
      <c r="N248" s="29">
        <v>44576</v>
      </c>
      <c r="O248" s="30" t="s">
        <v>449</v>
      </c>
      <c r="P248" s="31" t="s">
        <v>445</v>
      </c>
      <c r="Q248" s="31" t="s">
        <v>8729</v>
      </c>
      <c r="R248" t="s">
        <v>8586</v>
      </c>
    </row>
    <row r="249" spans="1:18" hidden="1" x14ac:dyDescent="0.25">
      <c r="A249" s="82">
        <v>248</v>
      </c>
      <c r="B249" s="25">
        <v>254</v>
      </c>
      <c r="C249" s="26" t="s">
        <v>824</v>
      </c>
      <c r="D249" s="26" t="s">
        <v>443</v>
      </c>
      <c r="E249" s="26" t="s">
        <v>2886</v>
      </c>
      <c r="F249" s="26" t="s">
        <v>447</v>
      </c>
      <c r="G249" s="26" t="s">
        <v>1946</v>
      </c>
      <c r="H249" s="26">
        <v>1022994183</v>
      </c>
      <c r="I249" s="26" t="s">
        <v>2549</v>
      </c>
      <c r="J249" s="27">
        <v>26950000</v>
      </c>
      <c r="K249" s="28" t="s">
        <v>2871</v>
      </c>
      <c r="L249" s="27" t="s">
        <v>564</v>
      </c>
      <c r="M249" s="27">
        <v>2450000</v>
      </c>
      <c r="N249" s="29">
        <v>44577</v>
      </c>
      <c r="O249" s="30" t="s">
        <v>449</v>
      </c>
      <c r="P249" s="31" t="s">
        <v>445</v>
      </c>
      <c r="Q249" s="31" t="s">
        <v>8729</v>
      </c>
      <c r="R249" t="s">
        <v>8586</v>
      </c>
    </row>
    <row r="250" spans="1:18" hidden="1" x14ac:dyDescent="0.25">
      <c r="A250" s="82">
        <v>249</v>
      </c>
      <c r="B250" s="25">
        <v>255</v>
      </c>
      <c r="C250" s="26" t="s">
        <v>825</v>
      </c>
      <c r="D250" s="26" t="s">
        <v>443</v>
      </c>
      <c r="E250" s="26" t="s">
        <v>2886</v>
      </c>
      <c r="F250" s="26" t="s">
        <v>447</v>
      </c>
      <c r="G250" s="26" t="s">
        <v>1947</v>
      </c>
      <c r="H250" s="26">
        <v>1022396525</v>
      </c>
      <c r="I250" s="26" t="s">
        <v>2548</v>
      </c>
      <c r="J250" s="27">
        <v>18205000</v>
      </c>
      <c r="K250" s="28" t="s">
        <v>2871</v>
      </c>
      <c r="L250" s="27" t="s">
        <v>564</v>
      </c>
      <c r="M250" s="27">
        <v>1655000</v>
      </c>
      <c r="N250" s="29">
        <v>44576</v>
      </c>
      <c r="O250" s="30" t="s">
        <v>449</v>
      </c>
      <c r="P250" s="31" t="s">
        <v>445</v>
      </c>
      <c r="Q250" s="31" t="s">
        <v>8701</v>
      </c>
      <c r="R250" t="s">
        <v>8586</v>
      </c>
    </row>
    <row r="251" spans="1:18" hidden="1" x14ac:dyDescent="0.25">
      <c r="A251" s="82">
        <v>250</v>
      </c>
      <c r="B251" s="25">
        <v>256</v>
      </c>
      <c r="C251" s="26" t="s">
        <v>826</v>
      </c>
      <c r="D251" s="26" t="s">
        <v>443</v>
      </c>
      <c r="E251" s="26" t="s">
        <v>2886</v>
      </c>
      <c r="F251" s="26" t="s">
        <v>447</v>
      </c>
      <c r="G251" s="26" t="s">
        <v>332</v>
      </c>
      <c r="H251" s="26">
        <v>1070782441</v>
      </c>
      <c r="I251" s="26" t="s">
        <v>2548</v>
      </c>
      <c r="J251" s="27">
        <v>18205000</v>
      </c>
      <c r="K251" s="28" t="s">
        <v>2871</v>
      </c>
      <c r="L251" s="27" t="s">
        <v>564</v>
      </c>
      <c r="M251" s="27">
        <v>1655000</v>
      </c>
      <c r="N251" s="29">
        <v>44576</v>
      </c>
      <c r="O251" s="30" t="s">
        <v>449</v>
      </c>
      <c r="P251" s="31" t="s">
        <v>445</v>
      </c>
      <c r="Q251" s="31" t="s">
        <v>8701</v>
      </c>
      <c r="R251" t="s">
        <v>8586</v>
      </c>
    </row>
    <row r="252" spans="1:18" hidden="1" x14ac:dyDescent="0.25">
      <c r="A252" s="82">
        <v>251</v>
      </c>
      <c r="B252" s="25">
        <v>257</v>
      </c>
      <c r="C252" s="26" t="s">
        <v>827</v>
      </c>
      <c r="D252" s="26" t="s">
        <v>443</v>
      </c>
      <c r="E252" s="26" t="s">
        <v>2886</v>
      </c>
      <c r="F252" s="26" t="s">
        <v>447</v>
      </c>
      <c r="G252" s="26" t="s">
        <v>1948</v>
      </c>
      <c r="H252" s="26">
        <v>1001053640</v>
      </c>
      <c r="I252" s="26" t="s">
        <v>2548</v>
      </c>
      <c r="J252" s="27">
        <v>18205000</v>
      </c>
      <c r="K252" s="28" t="s">
        <v>2871</v>
      </c>
      <c r="L252" s="27" t="s">
        <v>564</v>
      </c>
      <c r="M252" s="27">
        <v>1655000</v>
      </c>
      <c r="N252" s="29">
        <v>44576</v>
      </c>
      <c r="O252" s="30" t="s">
        <v>449</v>
      </c>
      <c r="P252" s="31" t="s">
        <v>445</v>
      </c>
      <c r="Q252" s="31" t="s">
        <v>8701</v>
      </c>
      <c r="R252" t="s">
        <v>8586</v>
      </c>
    </row>
    <row r="253" spans="1:18" hidden="1" x14ac:dyDescent="0.25">
      <c r="A253" s="82">
        <v>252</v>
      </c>
      <c r="B253" s="25">
        <v>258</v>
      </c>
      <c r="C253" s="26" t="s">
        <v>828</v>
      </c>
      <c r="D253" s="26" t="s">
        <v>443</v>
      </c>
      <c r="E253" s="26" t="s">
        <v>2886</v>
      </c>
      <c r="F253" s="26" t="s">
        <v>447</v>
      </c>
      <c r="G253" s="26" t="s">
        <v>1949</v>
      </c>
      <c r="H253" s="26">
        <v>80366384</v>
      </c>
      <c r="I253" s="26" t="s">
        <v>2548</v>
      </c>
      <c r="J253" s="27">
        <v>18205000</v>
      </c>
      <c r="K253" s="28" t="s">
        <v>2871</v>
      </c>
      <c r="L253" s="27" t="s">
        <v>564</v>
      </c>
      <c r="M253" s="27">
        <v>1655000</v>
      </c>
      <c r="N253" s="29">
        <v>44576</v>
      </c>
      <c r="O253" s="30" t="s">
        <v>449</v>
      </c>
      <c r="P253" s="31" t="s">
        <v>445</v>
      </c>
      <c r="Q253" s="31" t="s">
        <v>8701</v>
      </c>
      <c r="R253" t="s">
        <v>8586</v>
      </c>
    </row>
    <row r="254" spans="1:18" hidden="1" x14ac:dyDescent="0.25">
      <c r="A254" s="82">
        <v>253</v>
      </c>
      <c r="B254" s="25">
        <v>259</v>
      </c>
      <c r="C254" s="26" t="s">
        <v>829</v>
      </c>
      <c r="D254" s="26" t="s">
        <v>443</v>
      </c>
      <c r="E254" s="26" t="s">
        <v>2886</v>
      </c>
      <c r="F254" s="26" t="s">
        <v>447</v>
      </c>
      <c r="G254" s="26" t="s">
        <v>1950</v>
      </c>
      <c r="H254" s="26">
        <v>1023950510</v>
      </c>
      <c r="I254" s="26" t="s">
        <v>2548</v>
      </c>
      <c r="J254" s="27">
        <v>18205000</v>
      </c>
      <c r="K254" s="28" t="s">
        <v>2871</v>
      </c>
      <c r="L254" s="27" t="s">
        <v>564</v>
      </c>
      <c r="M254" s="27">
        <v>1655000</v>
      </c>
      <c r="N254" s="29">
        <v>44576</v>
      </c>
      <c r="O254" s="30" t="s">
        <v>449</v>
      </c>
      <c r="P254" s="31" t="s">
        <v>445</v>
      </c>
      <c r="Q254" s="31" t="s">
        <v>8701</v>
      </c>
      <c r="R254" t="s">
        <v>8586</v>
      </c>
    </row>
    <row r="255" spans="1:18" hidden="1" x14ac:dyDescent="0.25">
      <c r="A255" s="82">
        <v>254</v>
      </c>
      <c r="B255" s="25">
        <v>260</v>
      </c>
      <c r="C255" s="26" t="s">
        <v>830</v>
      </c>
      <c r="D255" s="26" t="s">
        <v>443</v>
      </c>
      <c r="E255" s="26" t="s">
        <v>2886</v>
      </c>
      <c r="F255" s="26" t="s">
        <v>447</v>
      </c>
      <c r="G255" s="26" t="s">
        <v>1951</v>
      </c>
      <c r="H255" s="26">
        <v>1019148256</v>
      </c>
      <c r="I255" s="26" t="s">
        <v>2548</v>
      </c>
      <c r="J255" s="27">
        <v>18205000</v>
      </c>
      <c r="K255" s="28" t="s">
        <v>2871</v>
      </c>
      <c r="L255" s="27" t="s">
        <v>564</v>
      </c>
      <c r="M255" s="27">
        <v>1655000</v>
      </c>
      <c r="N255" s="29">
        <v>44578</v>
      </c>
      <c r="O255" s="30" t="s">
        <v>449</v>
      </c>
      <c r="P255" s="31" t="s">
        <v>445</v>
      </c>
      <c r="Q255" s="31" t="s">
        <v>8701</v>
      </c>
      <c r="R255" t="s">
        <v>8586</v>
      </c>
    </row>
    <row r="256" spans="1:18" hidden="1" x14ac:dyDescent="0.25">
      <c r="A256" s="82">
        <v>255</v>
      </c>
      <c r="B256" s="25">
        <v>261</v>
      </c>
      <c r="C256" s="26" t="s">
        <v>831</v>
      </c>
      <c r="D256" s="26" t="s">
        <v>443</v>
      </c>
      <c r="E256" s="26" t="s">
        <v>2886</v>
      </c>
      <c r="F256" s="26" t="s">
        <v>447</v>
      </c>
      <c r="G256" s="26" t="s">
        <v>314</v>
      </c>
      <c r="H256" s="26">
        <v>1019063956</v>
      </c>
      <c r="I256" s="26" t="s">
        <v>2548</v>
      </c>
      <c r="J256" s="27">
        <v>18205000</v>
      </c>
      <c r="K256" s="28" t="s">
        <v>2871</v>
      </c>
      <c r="L256" s="27" t="s">
        <v>564</v>
      </c>
      <c r="M256" s="27">
        <v>1655000</v>
      </c>
      <c r="N256" s="29">
        <v>44577</v>
      </c>
      <c r="O256" s="30" t="s">
        <v>449</v>
      </c>
      <c r="P256" s="31" t="s">
        <v>445</v>
      </c>
      <c r="Q256" s="31" t="s">
        <v>8701</v>
      </c>
      <c r="R256" t="s">
        <v>8586</v>
      </c>
    </row>
    <row r="257" spans="1:18" hidden="1" x14ac:dyDescent="0.25">
      <c r="A257" s="82">
        <v>256</v>
      </c>
      <c r="B257" s="25">
        <v>262</v>
      </c>
      <c r="C257" s="26" t="s">
        <v>832</v>
      </c>
      <c r="D257" s="26" t="s">
        <v>443</v>
      </c>
      <c r="E257" s="26" t="s">
        <v>2886</v>
      </c>
      <c r="F257" s="26" t="s">
        <v>447</v>
      </c>
      <c r="G257" s="26" t="s">
        <v>340</v>
      </c>
      <c r="H257" s="26">
        <v>1033773647</v>
      </c>
      <c r="I257" s="26" t="s">
        <v>2548</v>
      </c>
      <c r="J257" s="27">
        <v>18205000</v>
      </c>
      <c r="K257" s="28" t="s">
        <v>2871</v>
      </c>
      <c r="L257" s="27" t="s">
        <v>564</v>
      </c>
      <c r="M257" s="27">
        <v>1655000</v>
      </c>
      <c r="N257" s="29">
        <v>44576</v>
      </c>
      <c r="O257" s="30" t="s">
        <v>449</v>
      </c>
      <c r="P257" s="31" t="s">
        <v>445</v>
      </c>
      <c r="Q257" s="31" t="s">
        <v>8701</v>
      </c>
      <c r="R257" t="s">
        <v>8586</v>
      </c>
    </row>
    <row r="258" spans="1:18" hidden="1" x14ac:dyDescent="0.25">
      <c r="A258" s="82">
        <v>257</v>
      </c>
      <c r="B258" s="25">
        <v>263</v>
      </c>
      <c r="C258" s="26" t="s">
        <v>833</v>
      </c>
      <c r="D258" s="26" t="s">
        <v>443</v>
      </c>
      <c r="E258" s="26" t="s">
        <v>2886</v>
      </c>
      <c r="F258" s="26" t="s">
        <v>336</v>
      </c>
      <c r="G258" s="26" t="s">
        <v>1952</v>
      </c>
      <c r="H258" s="26">
        <v>93290781</v>
      </c>
      <c r="I258" s="26" t="s">
        <v>3490</v>
      </c>
      <c r="J258" s="27">
        <v>37740000</v>
      </c>
      <c r="K258" s="28" t="s">
        <v>2876</v>
      </c>
      <c r="L258" s="27" t="s">
        <v>564</v>
      </c>
      <c r="M258" s="27">
        <v>6290000</v>
      </c>
      <c r="N258" s="29">
        <v>44588</v>
      </c>
      <c r="O258" s="30" t="s">
        <v>446</v>
      </c>
      <c r="P258" s="31" t="s">
        <v>445</v>
      </c>
      <c r="Q258" s="31" t="s">
        <v>8730</v>
      </c>
      <c r="R258" t="s">
        <v>8586</v>
      </c>
    </row>
    <row r="259" spans="1:18" hidden="1" x14ac:dyDescent="0.25">
      <c r="A259" s="82">
        <v>258</v>
      </c>
      <c r="B259" s="25">
        <v>264</v>
      </c>
      <c r="C259" s="26" t="s">
        <v>834</v>
      </c>
      <c r="D259" s="26" t="s">
        <v>443</v>
      </c>
      <c r="E259" s="26" t="s">
        <v>2886</v>
      </c>
      <c r="F259" s="26" t="s">
        <v>447</v>
      </c>
      <c r="G259" s="26" t="s">
        <v>1953</v>
      </c>
      <c r="H259" s="26">
        <v>1012355569</v>
      </c>
      <c r="I259" s="26" t="s">
        <v>2588</v>
      </c>
      <c r="J259" s="27">
        <v>22050000</v>
      </c>
      <c r="K259" s="28" t="s">
        <v>2875</v>
      </c>
      <c r="L259" s="27" t="s">
        <v>564</v>
      </c>
      <c r="M259" s="27">
        <v>2450000</v>
      </c>
      <c r="N259" s="29">
        <v>44577</v>
      </c>
      <c r="O259" s="30" t="s">
        <v>444</v>
      </c>
      <c r="P259" s="31" t="s">
        <v>445</v>
      </c>
      <c r="Q259" s="31" t="s">
        <v>8731</v>
      </c>
      <c r="R259" t="s">
        <v>8586</v>
      </c>
    </row>
    <row r="260" spans="1:18" hidden="1" x14ac:dyDescent="0.25">
      <c r="A260" s="82">
        <v>259</v>
      </c>
      <c r="B260" s="25">
        <v>265</v>
      </c>
      <c r="C260" s="26" t="s">
        <v>835</v>
      </c>
      <c r="D260" s="26" t="s">
        <v>443</v>
      </c>
      <c r="E260" s="26" t="s">
        <v>2886</v>
      </c>
      <c r="F260" s="26" t="s">
        <v>447</v>
      </c>
      <c r="G260" s="26" t="s">
        <v>1954</v>
      </c>
      <c r="H260" s="26">
        <v>80724010</v>
      </c>
      <c r="I260" s="26" t="s">
        <v>2588</v>
      </c>
      <c r="J260" s="27">
        <v>22050000</v>
      </c>
      <c r="K260" s="28" t="s">
        <v>2875</v>
      </c>
      <c r="L260" s="27" t="s">
        <v>564</v>
      </c>
      <c r="M260" s="27">
        <v>2450000</v>
      </c>
      <c r="N260" s="29">
        <v>44577</v>
      </c>
      <c r="O260" s="30" t="s">
        <v>444</v>
      </c>
      <c r="P260" s="31" t="s">
        <v>445</v>
      </c>
      <c r="Q260" s="31" t="s">
        <v>8732</v>
      </c>
      <c r="R260" t="s">
        <v>8586</v>
      </c>
    </row>
    <row r="261" spans="1:18" hidden="1" x14ac:dyDescent="0.25">
      <c r="A261" s="82">
        <v>260</v>
      </c>
      <c r="B261" s="25">
        <v>266</v>
      </c>
      <c r="C261" s="26" t="s">
        <v>836</v>
      </c>
      <c r="D261" s="26" t="s">
        <v>443</v>
      </c>
      <c r="E261" s="26" t="s">
        <v>2886</v>
      </c>
      <c r="F261" s="26" t="s">
        <v>336</v>
      </c>
      <c r="G261" s="26" t="s">
        <v>172</v>
      </c>
      <c r="H261" s="26">
        <v>52118358</v>
      </c>
      <c r="I261" s="26" t="s">
        <v>2621</v>
      </c>
      <c r="J261" s="27">
        <v>46080000</v>
      </c>
      <c r="K261" s="28" t="s">
        <v>2873</v>
      </c>
      <c r="L261" s="27" t="s">
        <v>564</v>
      </c>
      <c r="M261" s="27">
        <v>3840000</v>
      </c>
      <c r="N261" s="29">
        <v>44572</v>
      </c>
      <c r="O261" s="30" t="s">
        <v>446</v>
      </c>
      <c r="P261" s="31" t="s">
        <v>445</v>
      </c>
      <c r="Q261" s="31" t="s">
        <v>8733</v>
      </c>
      <c r="R261" t="s">
        <v>8586</v>
      </c>
    </row>
    <row r="262" spans="1:18" hidden="1" x14ac:dyDescent="0.25">
      <c r="A262" s="82">
        <v>261</v>
      </c>
      <c r="B262" s="25">
        <v>267</v>
      </c>
      <c r="C262" s="26" t="s">
        <v>837</v>
      </c>
      <c r="D262" s="26" t="s">
        <v>443</v>
      </c>
      <c r="E262" s="26" t="s">
        <v>2886</v>
      </c>
      <c r="F262" s="26" t="s">
        <v>336</v>
      </c>
      <c r="G262" s="26" t="s">
        <v>1955</v>
      </c>
      <c r="H262" s="26">
        <v>17357434</v>
      </c>
      <c r="I262" s="26" t="s">
        <v>2622</v>
      </c>
      <c r="J262" s="27">
        <v>66960000</v>
      </c>
      <c r="K262" s="28" t="s">
        <v>2873</v>
      </c>
      <c r="L262" s="27" t="s">
        <v>564</v>
      </c>
      <c r="M262" s="27">
        <v>5580000</v>
      </c>
      <c r="N262" s="29">
        <v>44572</v>
      </c>
      <c r="O262" s="30" t="s">
        <v>446</v>
      </c>
      <c r="P262" s="31" t="s">
        <v>445</v>
      </c>
      <c r="Q262" s="31" t="s">
        <v>8734</v>
      </c>
      <c r="R262" t="s">
        <v>8586</v>
      </c>
    </row>
    <row r="263" spans="1:18" hidden="1" x14ac:dyDescent="0.25">
      <c r="A263" s="82">
        <v>262</v>
      </c>
      <c r="B263" s="25">
        <v>268</v>
      </c>
      <c r="C263" s="26" t="s">
        <v>838</v>
      </c>
      <c r="D263" s="26" t="s">
        <v>443</v>
      </c>
      <c r="E263" s="26" t="s">
        <v>2886</v>
      </c>
      <c r="F263" s="26" t="s">
        <v>336</v>
      </c>
      <c r="G263" s="26" t="s">
        <v>438</v>
      </c>
      <c r="H263" s="26">
        <v>5661254</v>
      </c>
      <c r="I263" s="26" t="s">
        <v>2622</v>
      </c>
      <c r="J263" s="27">
        <v>66960000</v>
      </c>
      <c r="K263" s="28" t="s">
        <v>2873</v>
      </c>
      <c r="L263" s="27" t="s">
        <v>564</v>
      </c>
      <c r="M263" s="27">
        <v>5580000</v>
      </c>
      <c r="N263" s="29">
        <v>44572</v>
      </c>
      <c r="O263" s="30" t="s">
        <v>446</v>
      </c>
      <c r="P263" s="31" t="s">
        <v>543</v>
      </c>
      <c r="Q263" s="31" t="s">
        <v>8735</v>
      </c>
      <c r="R263" t="s">
        <v>8586</v>
      </c>
    </row>
    <row r="264" spans="1:18" hidden="1" x14ac:dyDescent="0.25">
      <c r="A264" s="82">
        <v>263</v>
      </c>
      <c r="B264" s="25">
        <v>269</v>
      </c>
      <c r="C264" s="26" t="s">
        <v>839</v>
      </c>
      <c r="D264" s="26" t="s">
        <v>443</v>
      </c>
      <c r="E264" s="26" t="s">
        <v>2886</v>
      </c>
      <c r="F264" s="26" t="s">
        <v>447</v>
      </c>
      <c r="G264" s="26" t="s">
        <v>529</v>
      </c>
      <c r="H264" s="26">
        <v>80003361</v>
      </c>
      <c r="I264" s="26" t="s">
        <v>2623</v>
      </c>
      <c r="J264" s="27">
        <v>25080000</v>
      </c>
      <c r="K264" s="28" t="s">
        <v>2873</v>
      </c>
      <c r="L264" s="27" t="s">
        <v>564</v>
      </c>
      <c r="M264" s="27">
        <v>2090000</v>
      </c>
      <c r="N264" s="29">
        <v>44572</v>
      </c>
      <c r="O264" s="30" t="s">
        <v>446</v>
      </c>
      <c r="P264" s="31" t="s">
        <v>445</v>
      </c>
      <c r="Q264" s="31" t="s">
        <v>8736</v>
      </c>
      <c r="R264" t="s">
        <v>8586</v>
      </c>
    </row>
    <row r="265" spans="1:18" hidden="1" x14ac:dyDescent="0.25">
      <c r="A265" s="82">
        <v>264</v>
      </c>
      <c r="B265" s="25">
        <v>270</v>
      </c>
      <c r="C265" s="26" t="s">
        <v>840</v>
      </c>
      <c r="D265" s="26" t="s">
        <v>443</v>
      </c>
      <c r="E265" s="26" t="s">
        <v>2886</v>
      </c>
      <c r="F265" s="26" t="s">
        <v>447</v>
      </c>
      <c r="G265" s="26" t="s">
        <v>1956</v>
      </c>
      <c r="H265" s="26">
        <v>34980885</v>
      </c>
      <c r="I265" s="26" t="s">
        <v>2623</v>
      </c>
      <c r="J265" s="27">
        <v>25080000</v>
      </c>
      <c r="K265" s="28" t="s">
        <v>2873</v>
      </c>
      <c r="L265" s="27" t="s">
        <v>564</v>
      </c>
      <c r="M265" s="27">
        <v>2090000</v>
      </c>
      <c r="N265" s="29">
        <v>44573</v>
      </c>
      <c r="O265" s="30" t="s">
        <v>446</v>
      </c>
      <c r="P265" s="31" t="s">
        <v>543</v>
      </c>
      <c r="Q265" s="31" t="s">
        <v>8737</v>
      </c>
      <c r="R265" t="s">
        <v>8586</v>
      </c>
    </row>
    <row r="266" spans="1:18" hidden="1" x14ac:dyDescent="0.25">
      <c r="A266" s="82">
        <v>265</v>
      </c>
      <c r="B266" s="25">
        <v>271</v>
      </c>
      <c r="C266" s="26" t="s">
        <v>841</v>
      </c>
      <c r="D266" s="26" t="s">
        <v>443</v>
      </c>
      <c r="E266" s="26" t="s">
        <v>2886</v>
      </c>
      <c r="F266" s="26" t="s">
        <v>447</v>
      </c>
      <c r="G266" s="26" t="s">
        <v>541</v>
      </c>
      <c r="H266" s="26">
        <v>80258164</v>
      </c>
      <c r="I266" s="26" t="s">
        <v>2624</v>
      </c>
      <c r="J266" s="27">
        <v>31188000</v>
      </c>
      <c r="K266" s="28" t="s">
        <v>2873</v>
      </c>
      <c r="L266" s="27" t="s">
        <v>564</v>
      </c>
      <c r="M266" s="27">
        <v>2599000</v>
      </c>
      <c r="N266" s="29">
        <v>44572</v>
      </c>
      <c r="O266" s="30" t="s">
        <v>446</v>
      </c>
      <c r="P266" s="31" t="s">
        <v>3478</v>
      </c>
      <c r="Q266" s="31" t="s">
        <v>8738</v>
      </c>
      <c r="R266" t="s">
        <v>8586</v>
      </c>
    </row>
    <row r="267" spans="1:18" hidden="1" x14ac:dyDescent="0.25">
      <c r="A267" s="82">
        <v>266</v>
      </c>
      <c r="B267" s="25">
        <v>272</v>
      </c>
      <c r="C267" s="26" t="s">
        <v>842</v>
      </c>
      <c r="D267" s="26" t="s">
        <v>443</v>
      </c>
      <c r="E267" s="26" t="s">
        <v>2886</v>
      </c>
      <c r="F267" s="26" t="s">
        <v>447</v>
      </c>
      <c r="G267" s="26" t="s">
        <v>1957</v>
      </c>
      <c r="H267" s="26">
        <v>1130619418</v>
      </c>
      <c r="I267" s="26" t="s">
        <v>2625</v>
      </c>
      <c r="J267" s="27">
        <v>31188000</v>
      </c>
      <c r="K267" s="28" t="s">
        <v>2873</v>
      </c>
      <c r="L267" s="27" t="s">
        <v>564</v>
      </c>
      <c r="M267" s="27">
        <v>2599000</v>
      </c>
      <c r="N267" s="29">
        <v>44574</v>
      </c>
      <c r="O267" s="30" t="s">
        <v>446</v>
      </c>
      <c r="P267" s="31" t="s">
        <v>445</v>
      </c>
      <c r="Q267" s="31" t="s">
        <v>8739</v>
      </c>
      <c r="R267" t="s">
        <v>8586</v>
      </c>
    </row>
    <row r="268" spans="1:18" hidden="1" x14ac:dyDescent="0.25">
      <c r="A268" s="82">
        <v>267</v>
      </c>
      <c r="B268" s="25">
        <v>273</v>
      </c>
      <c r="C268" s="26" t="s">
        <v>843</v>
      </c>
      <c r="D268" s="26" t="s">
        <v>443</v>
      </c>
      <c r="E268" s="26" t="s">
        <v>2886</v>
      </c>
      <c r="F268" s="26" t="s">
        <v>447</v>
      </c>
      <c r="G268" s="26" t="s">
        <v>559</v>
      </c>
      <c r="H268" s="26">
        <v>1010207444</v>
      </c>
      <c r="I268" s="26" t="s">
        <v>2626</v>
      </c>
      <c r="J268" s="27">
        <v>36276000</v>
      </c>
      <c r="K268" s="28" t="s">
        <v>2873</v>
      </c>
      <c r="L268" s="27" t="s">
        <v>564</v>
      </c>
      <c r="M268" s="27">
        <v>3023000</v>
      </c>
      <c r="N268" s="29">
        <v>44572</v>
      </c>
      <c r="O268" s="30" t="s">
        <v>446</v>
      </c>
      <c r="P268" s="31" t="s">
        <v>445</v>
      </c>
      <c r="Q268" s="31" t="s">
        <v>8740</v>
      </c>
      <c r="R268" t="s">
        <v>8586</v>
      </c>
    </row>
    <row r="269" spans="1:18" hidden="1" x14ac:dyDescent="0.25">
      <c r="A269" s="82">
        <v>268</v>
      </c>
      <c r="B269" s="25">
        <v>274</v>
      </c>
      <c r="C269" s="26" t="s">
        <v>844</v>
      </c>
      <c r="D269" s="26" t="s">
        <v>443</v>
      </c>
      <c r="E269" s="26" t="s">
        <v>2886</v>
      </c>
      <c r="F269" s="26" t="s">
        <v>336</v>
      </c>
      <c r="G269" s="26" t="s">
        <v>1958</v>
      </c>
      <c r="H269" s="26">
        <v>79604052</v>
      </c>
      <c r="I269" s="26" t="s">
        <v>2627</v>
      </c>
      <c r="J269" s="27">
        <v>59196000</v>
      </c>
      <c r="K269" s="28" t="s">
        <v>2873</v>
      </c>
      <c r="L269" s="27" t="s">
        <v>564</v>
      </c>
      <c r="M269" s="27">
        <v>4933000</v>
      </c>
      <c r="N269" s="29">
        <v>44574</v>
      </c>
      <c r="O269" s="30" t="s">
        <v>446</v>
      </c>
      <c r="P269" s="31" t="s">
        <v>445</v>
      </c>
      <c r="Q269" s="31" t="s">
        <v>8741</v>
      </c>
      <c r="R269" t="s">
        <v>8586</v>
      </c>
    </row>
    <row r="270" spans="1:18" hidden="1" x14ac:dyDescent="0.25">
      <c r="A270" s="82">
        <v>269</v>
      </c>
      <c r="B270" s="25">
        <v>275</v>
      </c>
      <c r="C270" s="26" t="s">
        <v>3491</v>
      </c>
      <c r="D270" s="26" t="s">
        <v>443</v>
      </c>
      <c r="E270" s="26" t="s">
        <v>2886</v>
      </c>
      <c r="F270" s="26" t="s">
        <v>447</v>
      </c>
      <c r="G270" s="26" t="s">
        <v>1959</v>
      </c>
      <c r="H270" s="26">
        <v>1022397395</v>
      </c>
      <c r="I270" s="26" t="s">
        <v>3492</v>
      </c>
      <c r="J270" s="27">
        <v>18205000</v>
      </c>
      <c r="K270" s="28" t="s">
        <v>2871</v>
      </c>
      <c r="L270" s="27" t="s">
        <v>564</v>
      </c>
      <c r="M270" s="27">
        <v>1655000</v>
      </c>
      <c r="N270" s="29">
        <v>44581</v>
      </c>
      <c r="O270" s="30" t="s">
        <v>449</v>
      </c>
      <c r="P270" s="31" t="s">
        <v>3478</v>
      </c>
      <c r="Q270" s="31" t="s">
        <v>8701</v>
      </c>
      <c r="R270" t="s">
        <v>8586</v>
      </c>
    </row>
    <row r="271" spans="1:18" hidden="1" x14ac:dyDescent="0.25">
      <c r="A271" s="82">
        <v>270</v>
      </c>
      <c r="B271" s="25">
        <v>276</v>
      </c>
      <c r="C271" s="26" t="s">
        <v>845</v>
      </c>
      <c r="D271" s="26" t="s">
        <v>443</v>
      </c>
      <c r="E271" s="26" t="s">
        <v>2886</v>
      </c>
      <c r="F271" s="26" t="s">
        <v>447</v>
      </c>
      <c r="G271" s="26" t="s">
        <v>1960</v>
      </c>
      <c r="H271" s="26">
        <v>1019096242</v>
      </c>
      <c r="I271" s="26" t="s">
        <v>3492</v>
      </c>
      <c r="J271" s="27">
        <v>18205000</v>
      </c>
      <c r="K271" s="28" t="s">
        <v>2871</v>
      </c>
      <c r="L271" s="27" t="s">
        <v>564</v>
      </c>
      <c r="M271" s="27">
        <v>1655000</v>
      </c>
      <c r="N271" s="29">
        <v>44589</v>
      </c>
      <c r="O271" s="30" t="s">
        <v>449</v>
      </c>
      <c r="P271" s="31" t="s">
        <v>3478</v>
      </c>
      <c r="Q271" s="31" t="s">
        <v>8701</v>
      </c>
      <c r="R271" t="s">
        <v>8586</v>
      </c>
    </row>
    <row r="272" spans="1:18" hidden="1" x14ac:dyDescent="0.25">
      <c r="A272" s="82">
        <v>271</v>
      </c>
      <c r="B272" s="25">
        <v>277</v>
      </c>
      <c r="C272" s="26" t="s">
        <v>846</v>
      </c>
      <c r="D272" s="26" t="s">
        <v>443</v>
      </c>
      <c r="E272" s="26" t="s">
        <v>2886</v>
      </c>
      <c r="F272" s="26" t="s">
        <v>447</v>
      </c>
      <c r="G272" s="26" t="s">
        <v>1961</v>
      </c>
      <c r="H272" s="26">
        <v>1022435662</v>
      </c>
      <c r="I272" s="26" t="s">
        <v>3492</v>
      </c>
      <c r="J272" s="27">
        <v>18205000</v>
      </c>
      <c r="K272" s="28" t="s">
        <v>2871</v>
      </c>
      <c r="L272" s="27" t="s">
        <v>564</v>
      </c>
      <c r="M272" s="27">
        <v>1655000</v>
      </c>
      <c r="N272" s="29">
        <v>44589</v>
      </c>
      <c r="O272" s="30" t="s">
        <v>449</v>
      </c>
      <c r="P272" s="31" t="s">
        <v>445</v>
      </c>
      <c r="Q272" s="31" t="s">
        <v>8701</v>
      </c>
      <c r="R272" t="s">
        <v>8586</v>
      </c>
    </row>
    <row r="273" spans="1:18" hidden="1" x14ac:dyDescent="0.25">
      <c r="A273" s="82">
        <v>272</v>
      </c>
      <c r="B273" s="25">
        <v>278</v>
      </c>
      <c r="C273" s="26" t="s">
        <v>847</v>
      </c>
      <c r="D273" s="26" t="s">
        <v>443</v>
      </c>
      <c r="E273" s="26" t="s">
        <v>2886</v>
      </c>
      <c r="F273" s="26" t="s">
        <v>447</v>
      </c>
      <c r="G273" s="26" t="s">
        <v>1962</v>
      </c>
      <c r="H273" s="26">
        <v>52541984</v>
      </c>
      <c r="I273" s="26" t="s">
        <v>2549</v>
      </c>
      <c r="J273" s="27">
        <v>26950000</v>
      </c>
      <c r="K273" s="28" t="s">
        <v>2871</v>
      </c>
      <c r="L273" s="27" t="s">
        <v>564</v>
      </c>
      <c r="M273" s="27">
        <v>2450000</v>
      </c>
      <c r="N273" s="29">
        <v>44576</v>
      </c>
      <c r="O273" s="30" t="s">
        <v>449</v>
      </c>
      <c r="P273" s="31" t="s">
        <v>445</v>
      </c>
      <c r="Q273" s="31" t="s">
        <v>8729</v>
      </c>
      <c r="R273" t="s">
        <v>8586</v>
      </c>
    </row>
    <row r="274" spans="1:18" hidden="1" x14ac:dyDescent="0.25">
      <c r="A274" s="82">
        <v>273</v>
      </c>
      <c r="B274" s="25">
        <v>279</v>
      </c>
      <c r="C274" s="26" t="s">
        <v>848</v>
      </c>
      <c r="D274" s="26" t="s">
        <v>443</v>
      </c>
      <c r="E274" s="26" t="s">
        <v>2886</v>
      </c>
      <c r="F274" s="26" t="s">
        <v>447</v>
      </c>
      <c r="G274" s="26" t="s">
        <v>1963</v>
      </c>
      <c r="H274" s="26">
        <v>1013649087</v>
      </c>
      <c r="I274" s="26" t="s">
        <v>2549</v>
      </c>
      <c r="J274" s="27">
        <v>26950000</v>
      </c>
      <c r="K274" s="28" t="s">
        <v>2871</v>
      </c>
      <c r="L274" s="27" t="s">
        <v>564</v>
      </c>
      <c r="M274" s="27">
        <v>2450000</v>
      </c>
      <c r="N274" s="29">
        <v>44576</v>
      </c>
      <c r="O274" s="30" t="s">
        <v>449</v>
      </c>
      <c r="P274" s="31" t="s">
        <v>445</v>
      </c>
      <c r="Q274" s="31" t="s">
        <v>8729</v>
      </c>
      <c r="R274" t="s">
        <v>8586</v>
      </c>
    </row>
    <row r="275" spans="1:18" hidden="1" x14ac:dyDescent="0.25">
      <c r="A275" s="82">
        <v>274</v>
      </c>
      <c r="B275" s="25">
        <v>280</v>
      </c>
      <c r="C275" s="26" t="s">
        <v>849</v>
      </c>
      <c r="D275" s="26" t="s">
        <v>443</v>
      </c>
      <c r="E275" s="26" t="s">
        <v>2886</v>
      </c>
      <c r="F275" s="26" t="s">
        <v>447</v>
      </c>
      <c r="G275" s="26" t="s">
        <v>1964</v>
      </c>
      <c r="H275" s="26">
        <v>39578446</v>
      </c>
      <c r="I275" s="26" t="s">
        <v>2549</v>
      </c>
      <c r="J275" s="27">
        <v>26950000</v>
      </c>
      <c r="K275" s="28" t="s">
        <v>2871</v>
      </c>
      <c r="L275" s="27" t="s">
        <v>564</v>
      </c>
      <c r="M275" s="27">
        <v>2450000</v>
      </c>
      <c r="N275" s="29">
        <v>44578</v>
      </c>
      <c r="O275" s="30" t="s">
        <v>449</v>
      </c>
      <c r="P275" s="31" t="s">
        <v>445</v>
      </c>
      <c r="Q275" s="31" t="s">
        <v>8729</v>
      </c>
      <c r="R275" t="s">
        <v>8586</v>
      </c>
    </row>
    <row r="276" spans="1:18" hidden="1" x14ac:dyDescent="0.25">
      <c r="A276" s="82">
        <v>275</v>
      </c>
      <c r="B276" s="25">
        <v>281</v>
      </c>
      <c r="C276" s="26" t="s">
        <v>850</v>
      </c>
      <c r="D276" s="26" t="s">
        <v>443</v>
      </c>
      <c r="E276" s="26" t="s">
        <v>2886</v>
      </c>
      <c r="F276" s="26" t="s">
        <v>447</v>
      </c>
      <c r="G276" s="26" t="s">
        <v>1965</v>
      </c>
      <c r="H276" s="26">
        <v>79796794</v>
      </c>
      <c r="I276" s="26" t="s">
        <v>2549</v>
      </c>
      <c r="J276" s="27">
        <v>26950000</v>
      </c>
      <c r="K276" s="28" t="s">
        <v>2871</v>
      </c>
      <c r="L276" s="27" t="s">
        <v>564</v>
      </c>
      <c r="M276" s="27">
        <v>2450000</v>
      </c>
      <c r="N276" s="29">
        <v>44576</v>
      </c>
      <c r="O276" s="30" t="s">
        <v>449</v>
      </c>
      <c r="P276" s="31" t="s">
        <v>445</v>
      </c>
      <c r="Q276" s="31" t="s">
        <v>8729</v>
      </c>
      <c r="R276" t="s">
        <v>8586</v>
      </c>
    </row>
    <row r="277" spans="1:18" hidden="1" x14ac:dyDescent="0.25">
      <c r="A277" s="82">
        <v>276</v>
      </c>
      <c r="B277" s="25">
        <v>282</v>
      </c>
      <c r="C277" s="26" t="s">
        <v>851</v>
      </c>
      <c r="D277" s="26" t="s">
        <v>443</v>
      </c>
      <c r="E277" s="26" t="s">
        <v>2886</v>
      </c>
      <c r="F277" s="26" t="s">
        <v>336</v>
      </c>
      <c r="G277" s="26" t="s">
        <v>1966</v>
      </c>
      <c r="H277" s="26">
        <v>79157011</v>
      </c>
      <c r="I277" s="26" t="s">
        <v>2628</v>
      </c>
      <c r="J277" s="27">
        <v>69193000</v>
      </c>
      <c r="K277" s="28" t="s">
        <v>2871</v>
      </c>
      <c r="L277" s="27" t="s">
        <v>564</v>
      </c>
      <c r="M277" s="27">
        <v>3373000</v>
      </c>
      <c r="N277" s="29">
        <v>44588</v>
      </c>
      <c r="O277" s="30" t="s">
        <v>449</v>
      </c>
      <c r="P277" s="31" t="s">
        <v>445</v>
      </c>
      <c r="Q277" s="31" t="s">
        <v>8742</v>
      </c>
      <c r="R277" t="s">
        <v>8586</v>
      </c>
    </row>
    <row r="278" spans="1:18" hidden="1" x14ac:dyDescent="0.25">
      <c r="A278" s="82">
        <v>277</v>
      </c>
      <c r="B278" s="25">
        <v>283</v>
      </c>
      <c r="C278" s="26" t="s">
        <v>852</v>
      </c>
      <c r="D278" s="26" t="s">
        <v>443</v>
      </c>
      <c r="E278" s="26" t="s">
        <v>2886</v>
      </c>
      <c r="F278" s="26" t="s">
        <v>447</v>
      </c>
      <c r="G278" s="26" t="s">
        <v>1967</v>
      </c>
      <c r="H278" s="26">
        <v>1000830796</v>
      </c>
      <c r="I278" s="26" t="s">
        <v>2548</v>
      </c>
      <c r="J278" s="27">
        <v>18205000</v>
      </c>
      <c r="K278" s="28" t="s">
        <v>2871</v>
      </c>
      <c r="L278" s="27" t="s">
        <v>564</v>
      </c>
      <c r="M278" s="27">
        <v>1655000</v>
      </c>
      <c r="N278" s="29">
        <v>44588</v>
      </c>
      <c r="O278" s="30" t="s">
        <v>449</v>
      </c>
      <c r="P278" s="31" t="s">
        <v>445</v>
      </c>
      <c r="Q278" s="31" t="s">
        <v>8743</v>
      </c>
      <c r="R278" t="s">
        <v>8586</v>
      </c>
    </row>
    <row r="279" spans="1:18" hidden="1" x14ac:dyDescent="0.25">
      <c r="A279" s="82">
        <v>278</v>
      </c>
      <c r="B279" s="25">
        <v>284</v>
      </c>
      <c r="C279" s="26" t="s">
        <v>853</v>
      </c>
      <c r="D279" s="26" t="s">
        <v>443</v>
      </c>
      <c r="E279" s="26" t="s">
        <v>2886</v>
      </c>
      <c r="F279" s="26" t="s">
        <v>447</v>
      </c>
      <c r="G279" s="26" t="s">
        <v>512</v>
      </c>
      <c r="H279" s="26">
        <v>33701840</v>
      </c>
      <c r="I279" s="26" t="s">
        <v>2548</v>
      </c>
      <c r="J279" s="27">
        <v>18205000</v>
      </c>
      <c r="K279" s="28" t="s">
        <v>2871</v>
      </c>
      <c r="L279" s="27" t="s">
        <v>564</v>
      </c>
      <c r="M279" s="27">
        <v>1655000</v>
      </c>
      <c r="N279" s="29">
        <v>44581</v>
      </c>
      <c r="O279" s="30" t="s">
        <v>449</v>
      </c>
      <c r="P279" s="31" t="s">
        <v>445</v>
      </c>
      <c r="Q279" s="31" t="s">
        <v>8743</v>
      </c>
      <c r="R279" t="s">
        <v>8586</v>
      </c>
    </row>
    <row r="280" spans="1:18" hidden="1" x14ac:dyDescent="0.25">
      <c r="A280" s="82">
        <v>279</v>
      </c>
      <c r="B280" s="25">
        <v>285</v>
      </c>
      <c r="C280" s="26" t="s">
        <v>854</v>
      </c>
      <c r="D280" s="26" t="s">
        <v>443</v>
      </c>
      <c r="E280" s="26" t="s">
        <v>2886</v>
      </c>
      <c r="F280" s="26" t="s">
        <v>447</v>
      </c>
      <c r="G280" s="26" t="s">
        <v>335</v>
      </c>
      <c r="H280" s="26">
        <v>1023929973</v>
      </c>
      <c r="I280" s="26" t="s">
        <v>2548</v>
      </c>
      <c r="J280" s="27">
        <v>18205000</v>
      </c>
      <c r="K280" s="28" t="s">
        <v>2871</v>
      </c>
      <c r="L280" s="27" t="s">
        <v>564</v>
      </c>
      <c r="M280" s="27">
        <v>1655000</v>
      </c>
      <c r="N280" s="29">
        <v>44575</v>
      </c>
      <c r="O280" s="30" t="s">
        <v>449</v>
      </c>
      <c r="P280" s="31" t="s">
        <v>445</v>
      </c>
      <c r="Q280" s="31" t="s">
        <v>8743</v>
      </c>
      <c r="R280" t="s">
        <v>8586</v>
      </c>
    </row>
    <row r="281" spans="1:18" hidden="1" x14ac:dyDescent="0.25">
      <c r="A281" s="82">
        <v>280</v>
      </c>
      <c r="B281" s="25">
        <v>286</v>
      </c>
      <c r="C281" s="26" t="s">
        <v>855</v>
      </c>
      <c r="D281" s="26" t="s">
        <v>443</v>
      </c>
      <c r="E281" s="26" t="s">
        <v>2886</v>
      </c>
      <c r="F281" s="26" t="s">
        <v>447</v>
      </c>
      <c r="G281" s="26" t="s">
        <v>350</v>
      </c>
      <c r="H281" s="26">
        <v>1033805102</v>
      </c>
      <c r="I281" s="26" t="s">
        <v>2548</v>
      </c>
      <c r="J281" s="27">
        <v>18205000</v>
      </c>
      <c r="K281" s="28" t="s">
        <v>2871</v>
      </c>
      <c r="L281" s="27" t="s">
        <v>564</v>
      </c>
      <c r="M281" s="27">
        <v>1655000</v>
      </c>
      <c r="N281" s="29">
        <v>44587</v>
      </c>
      <c r="O281" s="30" t="s">
        <v>449</v>
      </c>
      <c r="P281" s="31" t="s">
        <v>445</v>
      </c>
      <c r="Q281" s="31" t="s">
        <v>8743</v>
      </c>
      <c r="R281" t="s">
        <v>8586</v>
      </c>
    </row>
    <row r="282" spans="1:18" hidden="1" x14ac:dyDescent="0.25">
      <c r="A282" s="82">
        <v>281</v>
      </c>
      <c r="B282" s="25">
        <v>287</v>
      </c>
      <c r="C282" s="26" t="s">
        <v>856</v>
      </c>
      <c r="D282" s="26" t="s">
        <v>443</v>
      </c>
      <c r="E282" s="26" t="s">
        <v>2886</v>
      </c>
      <c r="F282" s="26" t="s">
        <v>447</v>
      </c>
      <c r="G282" s="26" t="s">
        <v>267</v>
      </c>
      <c r="H282" s="26">
        <v>11383879</v>
      </c>
      <c r="I282" s="26" t="s">
        <v>2629</v>
      </c>
      <c r="J282" s="27">
        <v>30900000</v>
      </c>
      <c r="K282" s="28" t="s">
        <v>2872</v>
      </c>
      <c r="L282" s="27" t="s">
        <v>564</v>
      </c>
      <c r="M282" s="27">
        <v>3090000</v>
      </c>
      <c r="N282" s="29">
        <v>44578</v>
      </c>
      <c r="O282" s="30" t="s">
        <v>444</v>
      </c>
      <c r="P282" s="31" t="s">
        <v>445</v>
      </c>
      <c r="Q282" s="31" t="s">
        <v>8744</v>
      </c>
      <c r="R282" t="s">
        <v>8586</v>
      </c>
    </row>
    <row r="283" spans="1:18" hidden="1" x14ac:dyDescent="0.25">
      <c r="A283" s="82">
        <v>282</v>
      </c>
      <c r="B283" s="25">
        <v>288</v>
      </c>
      <c r="C283" s="26" t="s">
        <v>857</v>
      </c>
      <c r="D283" s="26" t="s">
        <v>443</v>
      </c>
      <c r="E283" s="26" t="s">
        <v>2886</v>
      </c>
      <c r="F283" s="26" t="s">
        <v>447</v>
      </c>
      <c r="G283" s="26" t="s">
        <v>138</v>
      </c>
      <c r="H283" s="26">
        <v>80764984</v>
      </c>
      <c r="I283" s="26" t="s">
        <v>2630</v>
      </c>
      <c r="J283" s="27">
        <v>30900000</v>
      </c>
      <c r="K283" s="28" t="s">
        <v>2872</v>
      </c>
      <c r="L283" s="27" t="s">
        <v>564</v>
      </c>
      <c r="M283" s="27">
        <v>3090000</v>
      </c>
      <c r="N283" s="29">
        <v>44581</v>
      </c>
      <c r="O283" s="30" t="s">
        <v>444</v>
      </c>
      <c r="P283" s="31" t="s">
        <v>445</v>
      </c>
      <c r="Q283" s="31" t="s">
        <v>8744</v>
      </c>
      <c r="R283" t="s">
        <v>8586</v>
      </c>
    </row>
    <row r="284" spans="1:18" hidden="1" x14ac:dyDescent="0.25">
      <c r="A284" s="82">
        <v>283</v>
      </c>
      <c r="B284" s="25">
        <v>289</v>
      </c>
      <c r="C284" s="26" t="s">
        <v>858</v>
      </c>
      <c r="D284" s="26" t="s">
        <v>443</v>
      </c>
      <c r="E284" s="26" t="s">
        <v>2886</v>
      </c>
      <c r="F284" s="26" t="s">
        <v>447</v>
      </c>
      <c r="G284" s="26" t="s">
        <v>551</v>
      </c>
      <c r="H284" s="26">
        <v>1010178083</v>
      </c>
      <c r="I284" s="26" t="s">
        <v>2630</v>
      </c>
      <c r="J284" s="27">
        <v>30900000</v>
      </c>
      <c r="K284" s="28" t="s">
        <v>2872</v>
      </c>
      <c r="L284" s="27" t="s">
        <v>564</v>
      </c>
      <c r="M284" s="27">
        <v>3090000</v>
      </c>
      <c r="N284" s="29">
        <v>44580</v>
      </c>
      <c r="O284" s="30" t="s">
        <v>444</v>
      </c>
      <c r="P284" s="31" t="s">
        <v>445</v>
      </c>
      <c r="Q284" s="31" t="s">
        <v>8744</v>
      </c>
      <c r="R284" t="s">
        <v>8586</v>
      </c>
    </row>
    <row r="285" spans="1:18" hidden="1" x14ac:dyDescent="0.25">
      <c r="A285" s="82">
        <v>284</v>
      </c>
      <c r="B285" s="25">
        <v>290</v>
      </c>
      <c r="C285" s="26" t="s">
        <v>859</v>
      </c>
      <c r="D285" s="26" t="s">
        <v>443</v>
      </c>
      <c r="E285" s="26" t="s">
        <v>2886</v>
      </c>
      <c r="F285" s="26" t="s">
        <v>447</v>
      </c>
      <c r="G285" s="26" t="s">
        <v>286</v>
      </c>
      <c r="H285" s="26">
        <v>1023914882</v>
      </c>
      <c r="I285" s="26" t="s">
        <v>2700</v>
      </c>
      <c r="J285" s="27">
        <v>30900000</v>
      </c>
      <c r="K285" s="28" t="s">
        <v>2872</v>
      </c>
      <c r="L285" s="27" t="s">
        <v>564</v>
      </c>
      <c r="M285" s="27">
        <v>3090000</v>
      </c>
      <c r="N285" s="29">
        <v>44580</v>
      </c>
      <c r="O285" s="30" t="s">
        <v>444</v>
      </c>
      <c r="P285" s="31" t="s">
        <v>445</v>
      </c>
      <c r="Q285" s="31" t="s">
        <v>8744</v>
      </c>
      <c r="R285" t="s">
        <v>8586</v>
      </c>
    </row>
    <row r="286" spans="1:18" hidden="1" x14ac:dyDescent="0.25">
      <c r="A286" s="82">
        <v>285</v>
      </c>
      <c r="B286" s="25">
        <v>291</v>
      </c>
      <c r="C286" s="26" t="s">
        <v>860</v>
      </c>
      <c r="D286" s="26" t="s">
        <v>443</v>
      </c>
      <c r="E286" s="26" t="s">
        <v>2886</v>
      </c>
      <c r="F286" s="26" t="s">
        <v>447</v>
      </c>
      <c r="G286" s="26" t="s">
        <v>466</v>
      </c>
      <c r="H286" s="26">
        <v>1030673363</v>
      </c>
      <c r="I286" s="26" t="s">
        <v>2630</v>
      </c>
      <c r="J286" s="27">
        <v>30900000</v>
      </c>
      <c r="K286" s="28" t="s">
        <v>2872</v>
      </c>
      <c r="L286" s="27" t="s">
        <v>564</v>
      </c>
      <c r="M286" s="27">
        <v>3090000</v>
      </c>
      <c r="N286" s="29">
        <v>44580</v>
      </c>
      <c r="O286" s="30" t="s">
        <v>444</v>
      </c>
      <c r="P286" s="31" t="s">
        <v>445</v>
      </c>
      <c r="Q286" s="31" t="s">
        <v>8744</v>
      </c>
      <c r="R286" t="s">
        <v>8586</v>
      </c>
    </row>
    <row r="287" spans="1:18" hidden="1" x14ac:dyDescent="0.25">
      <c r="A287" s="82">
        <v>286</v>
      </c>
      <c r="B287" s="25">
        <v>292</v>
      </c>
      <c r="C287" s="26" t="s">
        <v>861</v>
      </c>
      <c r="D287" s="26" t="s">
        <v>443</v>
      </c>
      <c r="E287" s="26" t="s">
        <v>2886</v>
      </c>
      <c r="F287" s="26" t="s">
        <v>447</v>
      </c>
      <c r="G287" s="26" t="s">
        <v>1968</v>
      </c>
      <c r="H287" s="26">
        <v>1047439885</v>
      </c>
      <c r="I287" s="26" t="s">
        <v>2629</v>
      </c>
      <c r="J287" s="27">
        <v>30900000</v>
      </c>
      <c r="K287" s="28" t="s">
        <v>2872</v>
      </c>
      <c r="L287" s="27" t="s">
        <v>564</v>
      </c>
      <c r="M287" s="27">
        <v>3090000</v>
      </c>
      <c r="N287" s="29">
        <v>44582</v>
      </c>
      <c r="O287" s="30" t="s">
        <v>444</v>
      </c>
      <c r="P287" s="31" t="s">
        <v>445</v>
      </c>
      <c r="Q287" s="31" t="s">
        <v>8744</v>
      </c>
      <c r="R287" t="s">
        <v>8586</v>
      </c>
    </row>
    <row r="288" spans="1:18" hidden="1" x14ac:dyDescent="0.25">
      <c r="A288" s="82">
        <v>287</v>
      </c>
      <c r="B288" s="25">
        <v>293</v>
      </c>
      <c r="C288" s="26" t="s">
        <v>862</v>
      </c>
      <c r="D288" s="26" t="s">
        <v>443</v>
      </c>
      <c r="E288" s="26" t="s">
        <v>2886</v>
      </c>
      <c r="F288" s="26" t="s">
        <v>447</v>
      </c>
      <c r="G288" s="26" t="s">
        <v>331</v>
      </c>
      <c r="H288" s="26">
        <v>1030672843</v>
      </c>
      <c r="I288" s="26" t="s">
        <v>2549</v>
      </c>
      <c r="J288" s="27">
        <v>26950000</v>
      </c>
      <c r="K288" s="28" t="s">
        <v>2871</v>
      </c>
      <c r="L288" s="27" t="s">
        <v>564</v>
      </c>
      <c r="M288" s="27">
        <v>2450000</v>
      </c>
      <c r="N288" s="29">
        <v>44576</v>
      </c>
      <c r="O288" s="30" t="s">
        <v>449</v>
      </c>
      <c r="P288" s="31" t="s">
        <v>3478</v>
      </c>
      <c r="Q288" s="31" t="s">
        <v>8745</v>
      </c>
      <c r="R288" t="s">
        <v>8586</v>
      </c>
    </row>
    <row r="289" spans="1:18" hidden="1" x14ac:dyDescent="0.25">
      <c r="A289" s="82">
        <v>288</v>
      </c>
      <c r="B289" s="25">
        <v>294</v>
      </c>
      <c r="C289" s="26" t="s">
        <v>863</v>
      </c>
      <c r="D289" s="26" t="s">
        <v>443</v>
      </c>
      <c r="E289" s="26" t="s">
        <v>2886</v>
      </c>
      <c r="F289" s="26" t="s">
        <v>447</v>
      </c>
      <c r="G289" s="26" t="s">
        <v>1969</v>
      </c>
      <c r="H289" s="26">
        <v>1014271684</v>
      </c>
      <c r="I289" s="26" t="s">
        <v>2631</v>
      </c>
      <c r="J289" s="27">
        <v>26950000</v>
      </c>
      <c r="K289" s="28" t="s">
        <v>2871</v>
      </c>
      <c r="L289" s="27" t="s">
        <v>564</v>
      </c>
      <c r="M289" s="27">
        <v>2450000</v>
      </c>
      <c r="N289" s="29">
        <v>44589</v>
      </c>
      <c r="O289" s="30" t="s">
        <v>444</v>
      </c>
      <c r="P289" s="31" t="s">
        <v>445</v>
      </c>
      <c r="Q289" s="31" t="s">
        <v>8746</v>
      </c>
      <c r="R289" t="s">
        <v>8586</v>
      </c>
    </row>
    <row r="290" spans="1:18" hidden="1" x14ac:dyDescent="0.25">
      <c r="A290" s="82">
        <v>289</v>
      </c>
      <c r="B290" s="25">
        <v>295</v>
      </c>
      <c r="C290" s="26" t="s">
        <v>864</v>
      </c>
      <c r="D290" s="26" t="s">
        <v>443</v>
      </c>
      <c r="E290" s="26" t="s">
        <v>2886</v>
      </c>
      <c r="F290" s="26" t="s">
        <v>336</v>
      </c>
      <c r="G290" s="26" t="s">
        <v>169</v>
      </c>
      <c r="H290" s="26">
        <v>80546122</v>
      </c>
      <c r="I290" s="26" t="s">
        <v>2836</v>
      </c>
      <c r="J290" s="27">
        <v>51796500</v>
      </c>
      <c r="K290" s="28" t="s">
        <v>3464</v>
      </c>
      <c r="L290" s="27" t="s">
        <v>564</v>
      </c>
      <c r="M290" s="27">
        <v>4933000</v>
      </c>
      <c r="N290" s="29">
        <v>44589</v>
      </c>
      <c r="O290" s="30" t="s">
        <v>444</v>
      </c>
      <c r="P290" s="31" t="s">
        <v>445</v>
      </c>
      <c r="Q290" s="31" t="s">
        <v>8747</v>
      </c>
      <c r="R290" t="s">
        <v>8586</v>
      </c>
    </row>
    <row r="291" spans="1:18" hidden="1" x14ac:dyDescent="0.25">
      <c r="A291" s="82">
        <v>290</v>
      </c>
      <c r="B291" s="25">
        <v>296</v>
      </c>
      <c r="C291" s="26" t="s">
        <v>865</v>
      </c>
      <c r="D291" s="26" t="s">
        <v>443</v>
      </c>
      <c r="E291" s="26" t="s">
        <v>2886</v>
      </c>
      <c r="F291" s="26" t="s">
        <v>336</v>
      </c>
      <c r="G291" s="26" t="s">
        <v>360</v>
      </c>
      <c r="H291" s="26">
        <v>1031159833</v>
      </c>
      <c r="I291" s="26" t="s">
        <v>3493</v>
      </c>
      <c r="J291" s="27">
        <v>38400000</v>
      </c>
      <c r="K291" s="28" t="s">
        <v>2872</v>
      </c>
      <c r="L291" s="27" t="s">
        <v>564</v>
      </c>
      <c r="M291" s="27">
        <v>3840000</v>
      </c>
      <c r="N291" s="29">
        <v>44576</v>
      </c>
      <c r="O291" s="30" t="s">
        <v>449</v>
      </c>
      <c r="P291" s="31" t="s">
        <v>445</v>
      </c>
      <c r="Q291" s="31" t="s">
        <v>8748</v>
      </c>
      <c r="R291" t="s">
        <v>8586</v>
      </c>
    </row>
    <row r="292" spans="1:18" hidden="1" x14ac:dyDescent="0.25">
      <c r="A292" s="82">
        <v>291</v>
      </c>
      <c r="B292" s="25">
        <v>297</v>
      </c>
      <c r="C292" s="26" t="s">
        <v>866</v>
      </c>
      <c r="D292" s="26" t="s">
        <v>443</v>
      </c>
      <c r="E292" s="26" t="s">
        <v>2886</v>
      </c>
      <c r="F292" s="26" t="s">
        <v>447</v>
      </c>
      <c r="G292" s="26" t="s">
        <v>1970</v>
      </c>
      <c r="H292" s="26">
        <v>19317857</v>
      </c>
      <c r="I292" s="26" t="s">
        <v>2549</v>
      </c>
      <c r="J292" s="27">
        <v>26950000</v>
      </c>
      <c r="K292" s="28" t="s">
        <v>2871</v>
      </c>
      <c r="L292" s="27" t="s">
        <v>564</v>
      </c>
      <c r="M292" s="27">
        <v>2450000</v>
      </c>
      <c r="N292" s="29">
        <v>44578</v>
      </c>
      <c r="O292" s="30" t="s">
        <v>449</v>
      </c>
      <c r="P292" s="31" t="s">
        <v>445</v>
      </c>
      <c r="Q292" s="31" t="s">
        <v>8749</v>
      </c>
      <c r="R292" t="s">
        <v>8586</v>
      </c>
    </row>
    <row r="293" spans="1:18" hidden="1" x14ac:dyDescent="0.25">
      <c r="A293" s="82">
        <v>292</v>
      </c>
      <c r="B293" s="25">
        <v>298</v>
      </c>
      <c r="C293" s="26" t="s">
        <v>867</v>
      </c>
      <c r="D293" s="26" t="s">
        <v>443</v>
      </c>
      <c r="E293" s="26" t="s">
        <v>2886</v>
      </c>
      <c r="F293" s="26" t="s">
        <v>336</v>
      </c>
      <c r="G293" s="26" t="s">
        <v>1971</v>
      </c>
      <c r="H293" s="26">
        <v>52298608</v>
      </c>
      <c r="I293" s="26" t="s">
        <v>2632</v>
      </c>
      <c r="J293" s="27">
        <v>105660000</v>
      </c>
      <c r="K293" s="28" t="s">
        <v>2873</v>
      </c>
      <c r="L293" s="27" t="s">
        <v>564</v>
      </c>
      <c r="M293" s="27">
        <v>8805000</v>
      </c>
      <c r="N293" s="29">
        <v>44572</v>
      </c>
      <c r="O293" s="30" t="s">
        <v>446</v>
      </c>
      <c r="P293" s="31" t="s">
        <v>445</v>
      </c>
      <c r="Q293" s="31" t="s">
        <v>8750</v>
      </c>
      <c r="R293" t="s">
        <v>8586</v>
      </c>
    </row>
    <row r="294" spans="1:18" hidden="1" x14ac:dyDescent="0.25">
      <c r="A294" s="82">
        <v>293</v>
      </c>
      <c r="B294" s="25">
        <v>299</v>
      </c>
      <c r="C294" s="26" t="s">
        <v>868</v>
      </c>
      <c r="D294" s="26" t="s">
        <v>443</v>
      </c>
      <c r="E294" s="26" t="s">
        <v>2886</v>
      </c>
      <c r="F294" s="26" t="s">
        <v>447</v>
      </c>
      <c r="G294" s="26" t="s">
        <v>47</v>
      </c>
      <c r="H294" s="26">
        <v>1014308288</v>
      </c>
      <c r="I294" s="26" t="s">
        <v>2857</v>
      </c>
      <c r="J294" s="27">
        <v>19860000</v>
      </c>
      <c r="K294" s="28" t="s">
        <v>2873</v>
      </c>
      <c r="L294" s="27" t="s">
        <v>564</v>
      </c>
      <c r="M294" s="27">
        <v>1655000</v>
      </c>
      <c r="N294" s="29">
        <v>44572</v>
      </c>
      <c r="O294" s="30" t="s">
        <v>446</v>
      </c>
      <c r="P294" s="31" t="s">
        <v>445</v>
      </c>
      <c r="Q294" s="31" t="s">
        <v>8751</v>
      </c>
      <c r="R294" t="s">
        <v>8586</v>
      </c>
    </row>
    <row r="295" spans="1:18" hidden="1" x14ac:dyDescent="0.25">
      <c r="A295" s="82">
        <v>294</v>
      </c>
      <c r="B295" s="25">
        <v>300</v>
      </c>
      <c r="C295" s="26" t="s">
        <v>869</v>
      </c>
      <c r="D295" s="26" t="s">
        <v>443</v>
      </c>
      <c r="E295" s="26" t="s">
        <v>2886</v>
      </c>
      <c r="F295" s="26" t="s">
        <v>447</v>
      </c>
      <c r="G295" s="26" t="s">
        <v>1972</v>
      </c>
      <c r="H295" s="26">
        <v>1019031064</v>
      </c>
      <c r="I295" s="26" t="s">
        <v>2633</v>
      </c>
      <c r="J295" s="27">
        <v>36276000</v>
      </c>
      <c r="K295" s="28" t="s">
        <v>2873</v>
      </c>
      <c r="L295" s="27" t="s">
        <v>564</v>
      </c>
      <c r="M295" s="27">
        <v>3023000</v>
      </c>
      <c r="N295" s="29">
        <v>44572</v>
      </c>
      <c r="O295" s="30" t="s">
        <v>446</v>
      </c>
      <c r="P295" s="31" t="s">
        <v>543</v>
      </c>
      <c r="Q295" s="31" t="s">
        <v>8752</v>
      </c>
      <c r="R295" t="s">
        <v>8586</v>
      </c>
    </row>
    <row r="296" spans="1:18" hidden="1" x14ac:dyDescent="0.25">
      <c r="A296" s="82">
        <v>295</v>
      </c>
      <c r="B296" s="25">
        <v>301</v>
      </c>
      <c r="C296" s="26" t="s">
        <v>870</v>
      </c>
      <c r="D296" s="26" t="s">
        <v>443</v>
      </c>
      <c r="E296" s="26" t="s">
        <v>2886</v>
      </c>
      <c r="F296" s="26" t="s">
        <v>447</v>
      </c>
      <c r="G296" s="26" t="s">
        <v>1973</v>
      </c>
      <c r="H296" s="26">
        <v>1032400500</v>
      </c>
      <c r="I296" s="26" t="s">
        <v>2545</v>
      </c>
      <c r="J296" s="27">
        <v>18205000</v>
      </c>
      <c r="K296" s="28" t="s">
        <v>2871</v>
      </c>
      <c r="L296" s="27" t="s">
        <v>564</v>
      </c>
      <c r="M296" s="27">
        <v>1655000</v>
      </c>
      <c r="N296" s="29">
        <v>44580</v>
      </c>
      <c r="O296" s="30" t="s">
        <v>449</v>
      </c>
      <c r="P296" s="31" t="s">
        <v>445</v>
      </c>
      <c r="Q296" s="31" t="s">
        <v>8753</v>
      </c>
      <c r="R296" t="s">
        <v>8586</v>
      </c>
    </row>
    <row r="297" spans="1:18" hidden="1" x14ac:dyDescent="0.25">
      <c r="A297" s="82">
        <v>296</v>
      </c>
      <c r="B297" s="25">
        <v>302</v>
      </c>
      <c r="C297" s="26" t="s">
        <v>871</v>
      </c>
      <c r="D297" s="26" t="s">
        <v>443</v>
      </c>
      <c r="E297" s="26" t="s">
        <v>2886</v>
      </c>
      <c r="F297" s="26" t="s">
        <v>447</v>
      </c>
      <c r="G297" s="26" t="s">
        <v>1974</v>
      </c>
      <c r="H297" s="26">
        <v>1019112891</v>
      </c>
      <c r="I297" s="26" t="s">
        <v>2545</v>
      </c>
      <c r="J297" s="27">
        <v>18205000</v>
      </c>
      <c r="K297" s="28" t="s">
        <v>2871</v>
      </c>
      <c r="L297" s="27" t="s">
        <v>564</v>
      </c>
      <c r="M297" s="27">
        <v>1655000</v>
      </c>
      <c r="N297" s="29">
        <v>44576</v>
      </c>
      <c r="O297" s="30" t="s">
        <v>449</v>
      </c>
      <c r="P297" s="31" t="s">
        <v>445</v>
      </c>
      <c r="Q297" s="31" t="s">
        <v>8753</v>
      </c>
      <c r="R297" t="s">
        <v>8586</v>
      </c>
    </row>
    <row r="298" spans="1:18" hidden="1" x14ac:dyDescent="0.25">
      <c r="A298" s="82">
        <v>297</v>
      </c>
      <c r="B298" s="25">
        <v>303</v>
      </c>
      <c r="C298" s="26" t="s">
        <v>872</v>
      </c>
      <c r="D298" s="26" t="s">
        <v>443</v>
      </c>
      <c r="E298" s="26" t="s">
        <v>2886</v>
      </c>
      <c r="F298" s="26" t="s">
        <v>447</v>
      </c>
      <c r="G298" s="26" t="s">
        <v>1975</v>
      </c>
      <c r="H298" s="26">
        <v>51949224</v>
      </c>
      <c r="I298" s="26" t="s">
        <v>527</v>
      </c>
      <c r="J298" s="27">
        <v>18205000</v>
      </c>
      <c r="K298" s="28" t="s">
        <v>2871</v>
      </c>
      <c r="L298" s="27" t="s">
        <v>564</v>
      </c>
      <c r="M298" s="27">
        <v>1655000</v>
      </c>
      <c r="N298" s="29">
        <v>44579</v>
      </c>
      <c r="O298" s="30" t="s">
        <v>449</v>
      </c>
      <c r="P298" s="31" t="s">
        <v>445</v>
      </c>
      <c r="Q298" s="31" t="s">
        <v>8753</v>
      </c>
      <c r="R298" t="s">
        <v>8586</v>
      </c>
    </row>
    <row r="299" spans="1:18" hidden="1" x14ac:dyDescent="0.25">
      <c r="A299" s="82">
        <v>298</v>
      </c>
      <c r="B299" s="25">
        <v>304</v>
      </c>
      <c r="C299" s="26" t="s">
        <v>873</v>
      </c>
      <c r="D299" s="26" t="s">
        <v>443</v>
      </c>
      <c r="E299" s="26" t="s">
        <v>2886</v>
      </c>
      <c r="F299" s="26" t="s">
        <v>447</v>
      </c>
      <c r="G299" s="26" t="s">
        <v>364</v>
      </c>
      <c r="H299" s="26">
        <v>79973998</v>
      </c>
      <c r="I299" s="26" t="s">
        <v>2545</v>
      </c>
      <c r="J299" s="27">
        <v>18205000</v>
      </c>
      <c r="K299" s="28" t="s">
        <v>2871</v>
      </c>
      <c r="L299" s="27" t="s">
        <v>564</v>
      </c>
      <c r="M299" s="27">
        <v>1655000</v>
      </c>
      <c r="N299" s="29">
        <v>44579</v>
      </c>
      <c r="O299" s="30" t="s">
        <v>449</v>
      </c>
      <c r="P299" s="31" t="s">
        <v>445</v>
      </c>
      <c r="Q299" s="31" t="s">
        <v>8753</v>
      </c>
      <c r="R299" t="s">
        <v>8586</v>
      </c>
    </row>
    <row r="300" spans="1:18" hidden="1" x14ac:dyDescent="0.25">
      <c r="A300" s="82">
        <v>299</v>
      </c>
      <c r="B300" s="25">
        <v>305</v>
      </c>
      <c r="C300" s="26" t="s">
        <v>874</v>
      </c>
      <c r="D300" s="26" t="s">
        <v>443</v>
      </c>
      <c r="E300" s="26" t="s">
        <v>2886</v>
      </c>
      <c r="F300" s="26" t="s">
        <v>336</v>
      </c>
      <c r="G300" s="26" t="s">
        <v>304</v>
      </c>
      <c r="H300" s="26">
        <v>80183393</v>
      </c>
      <c r="I300" s="26" t="s">
        <v>2634</v>
      </c>
      <c r="J300" s="27">
        <v>55800000</v>
      </c>
      <c r="K300" s="28" t="s">
        <v>2872</v>
      </c>
      <c r="L300" s="27" t="s">
        <v>564</v>
      </c>
      <c r="M300" s="27">
        <v>5580000</v>
      </c>
      <c r="N300" s="29">
        <v>44575</v>
      </c>
      <c r="O300" s="30" t="s">
        <v>444</v>
      </c>
      <c r="P300" s="31" t="s">
        <v>445</v>
      </c>
      <c r="Q300" s="31" t="s">
        <v>8754</v>
      </c>
      <c r="R300" t="s">
        <v>8586</v>
      </c>
    </row>
    <row r="301" spans="1:18" hidden="1" x14ac:dyDescent="0.25">
      <c r="A301" s="82">
        <v>300</v>
      </c>
      <c r="B301" s="25">
        <v>306</v>
      </c>
      <c r="C301" s="26" t="s">
        <v>875</v>
      </c>
      <c r="D301" s="26" t="s">
        <v>443</v>
      </c>
      <c r="E301" s="26" t="s">
        <v>2886</v>
      </c>
      <c r="F301" s="26" t="s">
        <v>447</v>
      </c>
      <c r="G301" s="26" t="s">
        <v>20</v>
      </c>
      <c r="H301" s="26">
        <v>1014252697</v>
      </c>
      <c r="I301" s="26" t="s">
        <v>2555</v>
      </c>
      <c r="J301" s="27">
        <v>24500000</v>
      </c>
      <c r="K301" s="28" t="s">
        <v>2872</v>
      </c>
      <c r="L301" s="27" t="s">
        <v>564</v>
      </c>
      <c r="M301" s="27">
        <v>2450000</v>
      </c>
      <c r="N301" s="29">
        <v>44577</v>
      </c>
      <c r="O301" s="30" t="s">
        <v>444</v>
      </c>
      <c r="P301" s="31" t="s">
        <v>445</v>
      </c>
      <c r="Q301" s="31" t="s">
        <v>8755</v>
      </c>
      <c r="R301" t="s">
        <v>8586</v>
      </c>
    </row>
    <row r="302" spans="1:18" hidden="1" x14ac:dyDescent="0.25">
      <c r="A302" s="82">
        <v>301</v>
      </c>
      <c r="B302" s="25">
        <v>307</v>
      </c>
      <c r="C302" s="26" t="s">
        <v>876</v>
      </c>
      <c r="D302" s="26" t="s">
        <v>443</v>
      </c>
      <c r="E302" s="26" t="s">
        <v>2886</v>
      </c>
      <c r="F302" s="26" t="s">
        <v>336</v>
      </c>
      <c r="G302" s="26" t="s">
        <v>183</v>
      </c>
      <c r="H302" s="26">
        <v>1073240539</v>
      </c>
      <c r="I302" s="26" t="s">
        <v>3494</v>
      </c>
      <c r="J302" s="27">
        <v>50928000</v>
      </c>
      <c r="K302" s="28" t="s">
        <v>2873</v>
      </c>
      <c r="L302" s="27" t="s">
        <v>564</v>
      </c>
      <c r="M302" s="27">
        <v>4244000</v>
      </c>
      <c r="N302" s="29">
        <v>44578</v>
      </c>
      <c r="O302" s="30" t="s">
        <v>446</v>
      </c>
      <c r="P302" s="31" t="s">
        <v>445</v>
      </c>
      <c r="Q302" s="31" t="s">
        <v>8756</v>
      </c>
      <c r="R302" t="s">
        <v>8586</v>
      </c>
    </row>
    <row r="303" spans="1:18" hidden="1" x14ac:dyDescent="0.25">
      <c r="A303" s="82">
        <v>302</v>
      </c>
      <c r="B303" s="25">
        <v>308</v>
      </c>
      <c r="C303" s="26" t="s">
        <v>877</v>
      </c>
      <c r="D303" s="26" t="s">
        <v>443</v>
      </c>
      <c r="E303" s="26" t="s">
        <v>2886</v>
      </c>
      <c r="F303" s="26" t="s">
        <v>336</v>
      </c>
      <c r="G303" s="26" t="s">
        <v>35</v>
      </c>
      <c r="H303" s="26">
        <v>1016031992</v>
      </c>
      <c r="I303" s="26" t="s">
        <v>2635</v>
      </c>
      <c r="J303" s="27">
        <v>40476000</v>
      </c>
      <c r="K303" s="28" t="s">
        <v>2873</v>
      </c>
      <c r="L303" s="27" t="s">
        <v>564</v>
      </c>
      <c r="M303" s="27">
        <v>3373000</v>
      </c>
      <c r="N303" s="29">
        <v>44572</v>
      </c>
      <c r="O303" s="30" t="s">
        <v>446</v>
      </c>
      <c r="P303" s="31" t="s">
        <v>445</v>
      </c>
      <c r="Q303" s="31" t="s">
        <v>8757</v>
      </c>
      <c r="R303" t="s">
        <v>8586</v>
      </c>
    </row>
    <row r="304" spans="1:18" hidden="1" x14ac:dyDescent="0.25">
      <c r="A304" s="82">
        <v>303</v>
      </c>
      <c r="B304" s="25">
        <v>309</v>
      </c>
      <c r="C304" s="26" t="s">
        <v>878</v>
      </c>
      <c r="D304" s="26" t="s">
        <v>443</v>
      </c>
      <c r="E304" s="26" t="s">
        <v>2886</v>
      </c>
      <c r="F304" s="26" t="s">
        <v>336</v>
      </c>
      <c r="G304" s="26" t="s">
        <v>1976</v>
      </c>
      <c r="H304" s="26">
        <v>79876280</v>
      </c>
      <c r="I304" s="26" t="s">
        <v>3495</v>
      </c>
      <c r="J304" s="27">
        <v>40476000</v>
      </c>
      <c r="K304" s="28" t="s">
        <v>2873</v>
      </c>
      <c r="L304" s="27" t="s">
        <v>564</v>
      </c>
      <c r="M304" s="27">
        <v>3373000</v>
      </c>
      <c r="N304" s="29">
        <v>44578</v>
      </c>
      <c r="O304" s="30" t="s">
        <v>446</v>
      </c>
      <c r="P304" s="31" t="s">
        <v>445</v>
      </c>
      <c r="Q304" s="31" t="s">
        <v>8758</v>
      </c>
      <c r="R304" t="s">
        <v>8586</v>
      </c>
    </row>
    <row r="305" spans="1:18" hidden="1" x14ac:dyDescent="0.25">
      <c r="A305" s="82">
        <v>304</v>
      </c>
      <c r="B305" s="25">
        <v>310</v>
      </c>
      <c r="C305" s="26" t="s">
        <v>879</v>
      </c>
      <c r="D305" s="26" t="s">
        <v>443</v>
      </c>
      <c r="E305" s="26" t="s">
        <v>2886</v>
      </c>
      <c r="F305" s="26" t="s">
        <v>336</v>
      </c>
      <c r="G305" s="26" t="s">
        <v>1977</v>
      </c>
      <c r="H305" s="26">
        <v>1020817086</v>
      </c>
      <c r="I305" s="26" t="s">
        <v>524</v>
      </c>
      <c r="J305" s="27">
        <v>46080000</v>
      </c>
      <c r="K305" s="28" t="s">
        <v>2873</v>
      </c>
      <c r="L305" s="27" t="s">
        <v>564</v>
      </c>
      <c r="M305" s="27">
        <v>3840000</v>
      </c>
      <c r="N305" s="29">
        <v>44572</v>
      </c>
      <c r="O305" s="30" t="s">
        <v>446</v>
      </c>
      <c r="P305" s="31" t="s">
        <v>445</v>
      </c>
      <c r="Q305" s="31" t="s">
        <v>8759</v>
      </c>
      <c r="R305" t="s">
        <v>8586</v>
      </c>
    </row>
    <row r="306" spans="1:18" hidden="1" x14ac:dyDescent="0.25">
      <c r="A306" s="82">
        <v>305</v>
      </c>
      <c r="B306" s="25">
        <v>311</v>
      </c>
      <c r="C306" s="26" t="s">
        <v>880</v>
      </c>
      <c r="D306" s="26" t="s">
        <v>443</v>
      </c>
      <c r="E306" s="26" t="s">
        <v>2886</v>
      </c>
      <c r="F306" s="26" t="s">
        <v>336</v>
      </c>
      <c r="G306" s="26" t="s">
        <v>122</v>
      </c>
      <c r="H306" s="26">
        <v>30311554</v>
      </c>
      <c r="I306" s="26" t="s">
        <v>2636</v>
      </c>
      <c r="J306" s="27">
        <v>46080000</v>
      </c>
      <c r="K306" s="28" t="s">
        <v>2873</v>
      </c>
      <c r="L306" s="27" t="s">
        <v>564</v>
      </c>
      <c r="M306" s="27">
        <v>3840000</v>
      </c>
      <c r="N306" s="29">
        <v>44578</v>
      </c>
      <c r="O306" s="30" t="s">
        <v>446</v>
      </c>
      <c r="P306" s="31" t="s">
        <v>543</v>
      </c>
      <c r="Q306" s="31" t="s">
        <v>8760</v>
      </c>
      <c r="R306" t="s">
        <v>8586</v>
      </c>
    </row>
    <row r="307" spans="1:18" hidden="1" x14ac:dyDescent="0.25">
      <c r="A307" s="82">
        <v>306</v>
      </c>
      <c r="B307" s="25">
        <v>312</v>
      </c>
      <c r="C307" s="26" t="s">
        <v>881</v>
      </c>
      <c r="D307" s="26" t="s">
        <v>443</v>
      </c>
      <c r="E307" s="26" t="s">
        <v>2886</v>
      </c>
      <c r="F307" s="26" t="s">
        <v>336</v>
      </c>
      <c r="G307" s="26" t="s">
        <v>1978</v>
      </c>
      <c r="H307" s="26">
        <v>1020732066</v>
      </c>
      <c r="I307" s="26" t="s">
        <v>2637</v>
      </c>
      <c r="J307" s="27">
        <v>66960000</v>
      </c>
      <c r="K307" s="28" t="s">
        <v>2873</v>
      </c>
      <c r="L307" s="27" t="s">
        <v>564</v>
      </c>
      <c r="M307" s="27">
        <v>5580000</v>
      </c>
      <c r="N307" s="29">
        <v>44572</v>
      </c>
      <c r="O307" s="30" t="s">
        <v>446</v>
      </c>
      <c r="P307" s="31" t="s">
        <v>445</v>
      </c>
      <c r="Q307" s="31" t="s">
        <v>8761</v>
      </c>
      <c r="R307" t="s">
        <v>8586</v>
      </c>
    </row>
    <row r="308" spans="1:18" hidden="1" x14ac:dyDescent="0.25">
      <c r="A308" s="82">
        <v>307</v>
      </c>
      <c r="B308" s="25">
        <v>313</v>
      </c>
      <c r="C308" s="26" t="s">
        <v>882</v>
      </c>
      <c r="D308" s="26" t="s">
        <v>443</v>
      </c>
      <c r="E308" s="26" t="s">
        <v>2886</v>
      </c>
      <c r="F308" s="26" t="s">
        <v>336</v>
      </c>
      <c r="G308" s="26" t="s">
        <v>1979</v>
      </c>
      <c r="H308" s="26">
        <v>80040983</v>
      </c>
      <c r="I308" s="26" t="s">
        <v>2638</v>
      </c>
      <c r="J308" s="27">
        <v>66960000</v>
      </c>
      <c r="K308" s="28" t="s">
        <v>2873</v>
      </c>
      <c r="L308" s="27" t="s">
        <v>564</v>
      </c>
      <c r="M308" s="27">
        <v>5580000</v>
      </c>
      <c r="N308" s="29">
        <v>44578</v>
      </c>
      <c r="O308" s="30" t="s">
        <v>446</v>
      </c>
      <c r="P308" s="31" t="s">
        <v>445</v>
      </c>
      <c r="Q308" s="31" t="s">
        <v>8762</v>
      </c>
      <c r="R308" t="s">
        <v>8586</v>
      </c>
    </row>
    <row r="309" spans="1:18" hidden="1" x14ac:dyDescent="0.25">
      <c r="A309" s="82">
        <v>308</v>
      </c>
      <c r="B309" s="25">
        <v>314</v>
      </c>
      <c r="C309" s="26" t="s">
        <v>883</v>
      </c>
      <c r="D309" s="26" t="s">
        <v>443</v>
      </c>
      <c r="E309" s="26" t="s">
        <v>2886</v>
      </c>
      <c r="F309" s="26" t="s">
        <v>336</v>
      </c>
      <c r="G309" s="26" t="s">
        <v>1980</v>
      </c>
      <c r="H309" s="26">
        <v>1015446418</v>
      </c>
      <c r="I309" s="26" t="s">
        <v>2639</v>
      </c>
      <c r="J309" s="27">
        <v>50928000</v>
      </c>
      <c r="K309" s="28" t="s">
        <v>2873</v>
      </c>
      <c r="L309" s="27" t="s">
        <v>564</v>
      </c>
      <c r="M309" s="27">
        <v>4244000</v>
      </c>
      <c r="N309" s="29">
        <v>44578</v>
      </c>
      <c r="O309" s="30" t="s">
        <v>446</v>
      </c>
      <c r="P309" s="31" t="s">
        <v>445</v>
      </c>
      <c r="Q309" s="31" t="s">
        <v>8763</v>
      </c>
      <c r="R309" t="s">
        <v>8586</v>
      </c>
    </row>
    <row r="310" spans="1:18" hidden="1" x14ac:dyDescent="0.25">
      <c r="A310" s="82">
        <v>309</v>
      </c>
      <c r="B310" s="25">
        <v>315</v>
      </c>
      <c r="C310" s="26" t="s">
        <v>884</v>
      </c>
      <c r="D310" s="26" t="s">
        <v>443</v>
      </c>
      <c r="E310" s="26" t="s">
        <v>2886</v>
      </c>
      <c r="F310" s="26" t="s">
        <v>447</v>
      </c>
      <c r="G310" s="26" t="s">
        <v>234</v>
      </c>
      <c r="H310" s="26">
        <v>1010000703</v>
      </c>
      <c r="I310" s="26" t="s">
        <v>518</v>
      </c>
      <c r="J310" s="27">
        <v>19860000</v>
      </c>
      <c r="K310" s="28" t="s">
        <v>2873</v>
      </c>
      <c r="L310" s="27" t="s">
        <v>564</v>
      </c>
      <c r="M310" s="27">
        <v>1655000</v>
      </c>
      <c r="N310" s="29">
        <v>44572</v>
      </c>
      <c r="O310" s="30" t="s">
        <v>446</v>
      </c>
      <c r="P310" s="31" t="s">
        <v>445</v>
      </c>
      <c r="Q310" s="31" t="s">
        <v>8764</v>
      </c>
      <c r="R310" t="s">
        <v>8586</v>
      </c>
    </row>
    <row r="311" spans="1:18" hidden="1" x14ac:dyDescent="0.25">
      <c r="A311" s="82">
        <v>310</v>
      </c>
      <c r="B311" s="25">
        <v>316</v>
      </c>
      <c r="C311" s="26" t="s">
        <v>885</v>
      </c>
      <c r="D311" s="26" t="s">
        <v>443</v>
      </c>
      <c r="E311" s="26" t="s">
        <v>2886</v>
      </c>
      <c r="F311" s="26" t="s">
        <v>447</v>
      </c>
      <c r="G311" s="26" t="s">
        <v>78</v>
      </c>
      <c r="H311" s="26">
        <v>1026307383</v>
      </c>
      <c r="I311" s="26" t="s">
        <v>518</v>
      </c>
      <c r="J311" s="27">
        <v>19860000</v>
      </c>
      <c r="K311" s="28" t="s">
        <v>2873</v>
      </c>
      <c r="L311" s="27" t="s">
        <v>564</v>
      </c>
      <c r="M311" s="27">
        <v>1655000</v>
      </c>
      <c r="N311" s="29">
        <v>44572</v>
      </c>
      <c r="O311" s="30" t="s">
        <v>446</v>
      </c>
      <c r="P311" s="31" t="s">
        <v>445</v>
      </c>
      <c r="Q311" s="31" t="s">
        <v>8765</v>
      </c>
      <c r="R311" t="s">
        <v>8586</v>
      </c>
    </row>
    <row r="312" spans="1:18" hidden="1" x14ac:dyDescent="0.25">
      <c r="A312" s="82">
        <v>311</v>
      </c>
      <c r="B312" s="25">
        <v>317</v>
      </c>
      <c r="C312" s="26" t="s">
        <v>886</v>
      </c>
      <c r="D312" s="26" t="s">
        <v>443</v>
      </c>
      <c r="E312" s="26" t="s">
        <v>2886</v>
      </c>
      <c r="F312" s="26" t="s">
        <v>447</v>
      </c>
      <c r="G312" s="26" t="s">
        <v>50</v>
      </c>
      <c r="H312" s="26">
        <v>1070923352</v>
      </c>
      <c r="I312" s="26" t="s">
        <v>518</v>
      </c>
      <c r="J312" s="27">
        <v>19860000</v>
      </c>
      <c r="K312" s="28" t="s">
        <v>2873</v>
      </c>
      <c r="L312" s="27" t="s">
        <v>564</v>
      </c>
      <c r="M312" s="27">
        <v>1655000</v>
      </c>
      <c r="N312" s="29">
        <v>44572</v>
      </c>
      <c r="O312" s="30" t="s">
        <v>446</v>
      </c>
      <c r="P312" s="31" t="s">
        <v>445</v>
      </c>
      <c r="Q312" s="31" t="s">
        <v>8766</v>
      </c>
      <c r="R312" t="s">
        <v>8586</v>
      </c>
    </row>
    <row r="313" spans="1:18" hidden="1" x14ac:dyDescent="0.25">
      <c r="A313" s="82">
        <v>312</v>
      </c>
      <c r="B313" s="25">
        <v>318</v>
      </c>
      <c r="C313" s="26" t="s">
        <v>887</v>
      </c>
      <c r="D313" s="26" t="s">
        <v>443</v>
      </c>
      <c r="E313" s="26" t="s">
        <v>2886</v>
      </c>
      <c r="F313" s="26" t="s">
        <v>336</v>
      </c>
      <c r="G313" s="26" t="s">
        <v>41</v>
      </c>
      <c r="H313" s="26">
        <v>1018417097</v>
      </c>
      <c r="I313" s="26" t="s">
        <v>2640</v>
      </c>
      <c r="J313" s="27">
        <v>84024000</v>
      </c>
      <c r="K313" s="28" t="s">
        <v>2873</v>
      </c>
      <c r="L313" s="27" t="s">
        <v>564</v>
      </c>
      <c r="M313" s="27">
        <v>7002000</v>
      </c>
      <c r="N313" s="29">
        <v>44579</v>
      </c>
      <c r="O313" s="30" t="s">
        <v>446</v>
      </c>
      <c r="P313" s="31" t="s">
        <v>445</v>
      </c>
      <c r="Q313" s="31" t="s">
        <v>8767</v>
      </c>
      <c r="R313" t="s">
        <v>8586</v>
      </c>
    </row>
    <row r="314" spans="1:18" hidden="1" x14ac:dyDescent="0.25">
      <c r="A314" s="82">
        <v>313</v>
      </c>
      <c r="B314" s="25">
        <v>319</v>
      </c>
      <c r="C314" s="26" t="s">
        <v>888</v>
      </c>
      <c r="D314" s="26" t="s">
        <v>443</v>
      </c>
      <c r="E314" s="26" t="s">
        <v>2886</v>
      </c>
      <c r="F314" s="26" t="s">
        <v>447</v>
      </c>
      <c r="G314" s="26" t="s">
        <v>49</v>
      </c>
      <c r="H314" s="26">
        <v>1032489998</v>
      </c>
      <c r="I314" s="26" t="s">
        <v>518</v>
      </c>
      <c r="J314" s="27">
        <v>19860000</v>
      </c>
      <c r="K314" s="28" t="s">
        <v>2873</v>
      </c>
      <c r="L314" s="27" t="s">
        <v>564</v>
      </c>
      <c r="M314" s="27">
        <v>1655000</v>
      </c>
      <c r="N314" s="29">
        <v>44572</v>
      </c>
      <c r="O314" s="30" t="s">
        <v>446</v>
      </c>
      <c r="P314" s="31" t="s">
        <v>445</v>
      </c>
      <c r="Q314" s="31" t="s">
        <v>8768</v>
      </c>
      <c r="R314" t="s">
        <v>8586</v>
      </c>
    </row>
    <row r="315" spans="1:18" hidden="1" x14ac:dyDescent="0.25">
      <c r="A315" s="82">
        <v>314</v>
      </c>
      <c r="B315" s="25">
        <v>320</v>
      </c>
      <c r="C315" s="26" t="s">
        <v>889</v>
      </c>
      <c r="D315" s="26" t="s">
        <v>443</v>
      </c>
      <c r="E315" s="26" t="s">
        <v>2886</v>
      </c>
      <c r="F315" s="26" t="s">
        <v>336</v>
      </c>
      <c r="G315" s="26" t="s">
        <v>1981</v>
      </c>
      <c r="H315" s="26">
        <v>11206590</v>
      </c>
      <c r="I315" s="26" t="s">
        <v>3497</v>
      </c>
      <c r="J315" s="27">
        <v>75480000</v>
      </c>
      <c r="K315" s="28" t="s">
        <v>2873</v>
      </c>
      <c r="L315" s="27" t="s">
        <v>564</v>
      </c>
      <c r="M315" s="27">
        <v>6290000</v>
      </c>
      <c r="N315" s="29">
        <v>44578</v>
      </c>
      <c r="O315" s="30" t="s">
        <v>446</v>
      </c>
      <c r="P315" s="31" t="s">
        <v>445</v>
      </c>
      <c r="Q315" s="31" t="s">
        <v>8769</v>
      </c>
      <c r="R315" t="s">
        <v>8586</v>
      </c>
    </row>
    <row r="316" spans="1:18" hidden="1" x14ac:dyDescent="0.25">
      <c r="A316" s="82">
        <v>315</v>
      </c>
      <c r="B316" s="25">
        <v>321</v>
      </c>
      <c r="C316" s="26" t="s">
        <v>890</v>
      </c>
      <c r="D316" s="26" t="s">
        <v>443</v>
      </c>
      <c r="E316" s="26" t="s">
        <v>2886</v>
      </c>
      <c r="F316" s="26" t="s">
        <v>336</v>
      </c>
      <c r="G316" s="26" t="s">
        <v>1982</v>
      </c>
      <c r="H316" s="26">
        <v>79939449</v>
      </c>
      <c r="I316" s="26" t="s">
        <v>2641</v>
      </c>
      <c r="J316" s="27">
        <v>59196000</v>
      </c>
      <c r="K316" s="28" t="s">
        <v>2873</v>
      </c>
      <c r="L316" s="27" t="s">
        <v>564</v>
      </c>
      <c r="M316" s="27">
        <v>4933000</v>
      </c>
      <c r="N316" s="29">
        <v>44578</v>
      </c>
      <c r="O316" s="30" t="s">
        <v>446</v>
      </c>
      <c r="P316" s="31" t="s">
        <v>445</v>
      </c>
      <c r="Q316" s="31" t="s">
        <v>8770</v>
      </c>
      <c r="R316" t="s">
        <v>8586</v>
      </c>
    </row>
    <row r="317" spans="1:18" hidden="1" x14ac:dyDescent="0.25">
      <c r="A317" s="82">
        <v>316</v>
      </c>
      <c r="B317" s="25">
        <v>322</v>
      </c>
      <c r="C317" s="26" t="s">
        <v>891</v>
      </c>
      <c r="D317" s="26" t="s">
        <v>443</v>
      </c>
      <c r="E317" s="26" t="s">
        <v>2886</v>
      </c>
      <c r="F317" s="26" t="s">
        <v>447</v>
      </c>
      <c r="G317" s="26" t="s">
        <v>338</v>
      </c>
      <c r="H317" s="26">
        <v>1127207668</v>
      </c>
      <c r="I317" s="26" t="s">
        <v>2596</v>
      </c>
      <c r="J317" s="27">
        <v>26950000</v>
      </c>
      <c r="K317" s="28" t="s">
        <v>2871</v>
      </c>
      <c r="L317" s="27" t="s">
        <v>564</v>
      </c>
      <c r="M317" s="27">
        <v>2450000</v>
      </c>
      <c r="N317" s="29">
        <v>44578</v>
      </c>
      <c r="O317" s="30" t="s">
        <v>449</v>
      </c>
      <c r="P317" s="31" t="s">
        <v>445</v>
      </c>
      <c r="Q317" s="31" t="s">
        <v>8771</v>
      </c>
      <c r="R317" t="s">
        <v>8586</v>
      </c>
    </row>
    <row r="318" spans="1:18" hidden="1" x14ac:dyDescent="0.25">
      <c r="A318" s="82">
        <v>317</v>
      </c>
      <c r="B318" s="25">
        <v>323</v>
      </c>
      <c r="C318" s="26" t="s">
        <v>892</v>
      </c>
      <c r="D318" s="26" t="s">
        <v>443</v>
      </c>
      <c r="E318" s="26" t="s">
        <v>2886</v>
      </c>
      <c r="F318" s="26" t="s">
        <v>447</v>
      </c>
      <c r="G318" s="26" t="s">
        <v>370</v>
      </c>
      <c r="H318" s="26">
        <v>1023879892</v>
      </c>
      <c r="I318" s="26" t="s">
        <v>2596</v>
      </c>
      <c r="J318" s="27">
        <v>26950000</v>
      </c>
      <c r="K318" s="28" t="s">
        <v>2871</v>
      </c>
      <c r="L318" s="27" t="s">
        <v>564</v>
      </c>
      <c r="M318" s="27">
        <v>2450000</v>
      </c>
      <c r="N318" s="29">
        <v>44578</v>
      </c>
      <c r="O318" s="30" t="s">
        <v>449</v>
      </c>
      <c r="P318" s="31" t="s">
        <v>445</v>
      </c>
      <c r="Q318" s="31" t="s">
        <v>8771</v>
      </c>
      <c r="R318" t="s">
        <v>8586</v>
      </c>
    </row>
    <row r="319" spans="1:18" hidden="1" x14ac:dyDescent="0.25">
      <c r="A319" s="82">
        <v>318</v>
      </c>
      <c r="B319" s="25">
        <v>324</v>
      </c>
      <c r="C319" s="26" t="s">
        <v>893</v>
      </c>
      <c r="D319" s="26" t="s">
        <v>443</v>
      </c>
      <c r="E319" s="26" t="s">
        <v>2886</v>
      </c>
      <c r="F319" s="26" t="s">
        <v>447</v>
      </c>
      <c r="G319" s="26" t="s">
        <v>1983</v>
      </c>
      <c r="H319" s="26">
        <v>52348153</v>
      </c>
      <c r="I319" s="26" t="s">
        <v>2596</v>
      </c>
      <c r="J319" s="27">
        <v>26950000</v>
      </c>
      <c r="K319" s="28" t="s">
        <v>2871</v>
      </c>
      <c r="L319" s="27" t="s">
        <v>564</v>
      </c>
      <c r="M319" s="27">
        <v>2450000</v>
      </c>
      <c r="N319" s="29">
        <v>44578</v>
      </c>
      <c r="O319" s="30" t="s">
        <v>449</v>
      </c>
      <c r="P319" s="31" t="s">
        <v>445</v>
      </c>
      <c r="Q319" s="31" t="s">
        <v>8771</v>
      </c>
      <c r="R319" t="s">
        <v>8586</v>
      </c>
    </row>
    <row r="320" spans="1:18" hidden="1" x14ac:dyDescent="0.25">
      <c r="A320" s="82">
        <v>319</v>
      </c>
      <c r="B320" s="25">
        <v>325</v>
      </c>
      <c r="C320" s="26" t="s">
        <v>894</v>
      </c>
      <c r="D320" s="26" t="s">
        <v>443</v>
      </c>
      <c r="E320" s="26" t="s">
        <v>2886</v>
      </c>
      <c r="F320" s="26" t="s">
        <v>336</v>
      </c>
      <c r="G320" s="26" t="s">
        <v>1984</v>
      </c>
      <c r="H320" s="26">
        <v>79799370</v>
      </c>
      <c r="I320" s="26" t="s">
        <v>2642</v>
      </c>
      <c r="J320" s="27">
        <v>88104000</v>
      </c>
      <c r="K320" s="28" t="s">
        <v>2873</v>
      </c>
      <c r="L320" s="27" t="s">
        <v>564</v>
      </c>
      <c r="M320" s="27">
        <v>7342000</v>
      </c>
      <c r="N320" s="29">
        <v>44578</v>
      </c>
      <c r="O320" s="30" t="s">
        <v>446</v>
      </c>
      <c r="P320" s="31" t="s">
        <v>445</v>
      </c>
      <c r="Q320" s="31" t="s">
        <v>8772</v>
      </c>
      <c r="R320" t="s">
        <v>8586</v>
      </c>
    </row>
    <row r="321" spans="1:18" hidden="1" x14ac:dyDescent="0.25">
      <c r="A321" s="82">
        <v>320</v>
      </c>
      <c r="B321" s="25">
        <v>326</v>
      </c>
      <c r="C321" s="26" t="s">
        <v>895</v>
      </c>
      <c r="D321" s="26" t="s">
        <v>443</v>
      </c>
      <c r="E321" s="26" t="s">
        <v>2886</v>
      </c>
      <c r="F321" s="26" t="s">
        <v>336</v>
      </c>
      <c r="G321" s="26" t="s">
        <v>120</v>
      </c>
      <c r="H321" s="26">
        <v>1118565066</v>
      </c>
      <c r="I321" s="26" t="s">
        <v>2643</v>
      </c>
      <c r="J321" s="27">
        <v>46080000</v>
      </c>
      <c r="K321" s="28" t="s">
        <v>2873</v>
      </c>
      <c r="L321" s="27" t="s">
        <v>564</v>
      </c>
      <c r="M321" s="27">
        <v>3840000</v>
      </c>
      <c r="N321" s="29">
        <v>44572</v>
      </c>
      <c r="O321" s="30" t="s">
        <v>446</v>
      </c>
      <c r="P321" s="31" t="s">
        <v>445</v>
      </c>
      <c r="Q321" s="31" t="s">
        <v>8773</v>
      </c>
      <c r="R321" t="s">
        <v>8586</v>
      </c>
    </row>
    <row r="322" spans="1:18" hidden="1" x14ac:dyDescent="0.25">
      <c r="A322" s="82">
        <v>321</v>
      </c>
      <c r="B322" s="25">
        <v>327</v>
      </c>
      <c r="C322" s="26" t="s">
        <v>896</v>
      </c>
      <c r="D322" s="26" t="s">
        <v>443</v>
      </c>
      <c r="E322" s="26" t="s">
        <v>2886</v>
      </c>
      <c r="F322" s="26" t="s">
        <v>447</v>
      </c>
      <c r="G322" s="26" t="s">
        <v>1985</v>
      </c>
      <c r="H322" s="26">
        <v>1022339644</v>
      </c>
      <c r="I322" s="26" t="s">
        <v>3498</v>
      </c>
      <c r="J322" s="27">
        <v>36276000</v>
      </c>
      <c r="K322" s="28" t="s">
        <v>2873</v>
      </c>
      <c r="L322" s="27" t="s">
        <v>564</v>
      </c>
      <c r="M322" s="27">
        <v>3023000</v>
      </c>
      <c r="N322" s="29">
        <v>44572</v>
      </c>
      <c r="O322" s="30" t="s">
        <v>446</v>
      </c>
      <c r="P322" s="31" t="s">
        <v>445</v>
      </c>
      <c r="Q322" s="31" t="s">
        <v>8774</v>
      </c>
      <c r="R322" t="s">
        <v>8586</v>
      </c>
    </row>
    <row r="323" spans="1:18" hidden="1" x14ac:dyDescent="0.25">
      <c r="A323" s="82">
        <v>322</v>
      </c>
      <c r="B323" s="25">
        <v>328</v>
      </c>
      <c r="C323" s="26" t="s">
        <v>897</v>
      </c>
      <c r="D323" s="26" t="s">
        <v>443</v>
      </c>
      <c r="E323" s="26" t="s">
        <v>2886</v>
      </c>
      <c r="F323" s="26" t="s">
        <v>447</v>
      </c>
      <c r="G323" s="26" t="s">
        <v>90</v>
      </c>
      <c r="H323" s="26">
        <v>79449256</v>
      </c>
      <c r="I323" s="26" t="s">
        <v>119</v>
      </c>
      <c r="J323" s="27">
        <v>25080000</v>
      </c>
      <c r="K323" s="28" t="s">
        <v>2873</v>
      </c>
      <c r="L323" s="27" t="s">
        <v>564</v>
      </c>
      <c r="M323" s="27">
        <v>2090000</v>
      </c>
      <c r="N323" s="29">
        <v>44572</v>
      </c>
      <c r="O323" s="30" t="s">
        <v>446</v>
      </c>
      <c r="P323" s="31" t="s">
        <v>445</v>
      </c>
      <c r="Q323" s="31" t="s">
        <v>8775</v>
      </c>
      <c r="R323" t="s">
        <v>8586</v>
      </c>
    </row>
    <row r="324" spans="1:18" hidden="1" x14ac:dyDescent="0.25">
      <c r="A324" s="82">
        <v>323</v>
      </c>
      <c r="B324" s="25">
        <v>329</v>
      </c>
      <c r="C324" s="26" t="s">
        <v>898</v>
      </c>
      <c r="D324" s="26" t="s">
        <v>443</v>
      </c>
      <c r="E324" s="26" t="s">
        <v>2886</v>
      </c>
      <c r="F324" s="26" t="s">
        <v>336</v>
      </c>
      <c r="G324" s="26" t="s">
        <v>13</v>
      </c>
      <c r="H324" s="26">
        <v>53074324</v>
      </c>
      <c r="I324" s="26" t="s">
        <v>2644</v>
      </c>
      <c r="J324" s="27">
        <v>84024000</v>
      </c>
      <c r="K324" s="28" t="s">
        <v>2873</v>
      </c>
      <c r="L324" s="27" t="s">
        <v>564</v>
      </c>
      <c r="M324" s="27">
        <v>7002000</v>
      </c>
      <c r="N324" s="29">
        <v>44572</v>
      </c>
      <c r="O324" s="30" t="s">
        <v>446</v>
      </c>
      <c r="P324" s="31" t="s">
        <v>445</v>
      </c>
      <c r="Q324" s="31" t="s">
        <v>8776</v>
      </c>
      <c r="R324" t="s">
        <v>8586</v>
      </c>
    </row>
    <row r="325" spans="1:18" hidden="1" x14ac:dyDescent="0.25">
      <c r="A325" s="82">
        <v>324</v>
      </c>
      <c r="B325" s="25">
        <v>330</v>
      </c>
      <c r="C325" s="26" t="s">
        <v>899</v>
      </c>
      <c r="D325" s="26" t="s">
        <v>443</v>
      </c>
      <c r="E325" s="26" t="s">
        <v>2886</v>
      </c>
      <c r="F325" s="26" t="s">
        <v>336</v>
      </c>
      <c r="G325" s="26" t="s">
        <v>1986</v>
      </c>
      <c r="H325" s="26">
        <v>1110516453</v>
      </c>
      <c r="I325" s="26" t="s">
        <v>2645</v>
      </c>
      <c r="J325" s="27">
        <v>94464000</v>
      </c>
      <c r="K325" s="28" t="s">
        <v>2873</v>
      </c>
      <c r="L325" s="27" t="s">
        <v>564</v>
      </c>
      <c r="M325" s="27">
        <v>7872000</v>
      </c>
      <c r="N325" s="29">
        <v>44572</v>
      </c>
      <c r="O325" s="30" t="s">
        <v>446</v>
      </c>
      <c r="P325" s="31" t="s">
        <v>445</v>
      </c>
      <c r="Q325" s="31" t="s">
        <v>8777</v>
      </c>
      <c r="R325" t="s">
        <v>8586</v>
      </c>
    </row>
    <row r="326" spans="1:18" hidden="1" x14ac:dyDescent="0.25">
      <c r="A326" s="82">
        <v>325</v>
      </c>
      <c r="B326" s="25">
        <v>331</v>
      </c>
      <c r="C326" s="26" t="s">
        <v>900</v>
      </c>
      <c r="D326" s="26" t="s">
        <v>443</v>
      </c>
      <c r="E326" s="26" t="s">
        <v>2886</v>
      </c>
      <c r="F326" s="26" t="s">
        <v>447</v>
      </c>
      <c r="G326" s="26" t="s">
        <v>118</v>
      </c>
      <c r="H326" s="26">
        <v>80235253</v>
      </c>
      <c r="I326" s="26" t="s">
        <v>3499</v>
      </c>
      <c r="J326" s="27">
        <v>25080000</v>
      </c>
      <c r="K326" s="28" t="s">
        <v>2873</v>
      </c>
      <c r="L326" s="27" t="s">
        <v>564</v>
      </c>
      <c r="M326" s="27">
        <v>2090000</v>
      </c>
      <c r="N326" s="29">
        <v>44572</v>
      </c>
      <c r="O326" s="30" t="s">
        <v>446</v>
      </c>
      <c r="P326" s="31" t="s">
        <v>445</v>
      </c>
      <c r="Q326" s="31" t="s">
        <v>8778</v>
      </c>
      <c r="R326" t="s">
        <v>8586</v>
      </c>
    </row>
    <row r="327" spans="1:18" hidden="1" x14ac:dyDescent="0.25">
      <c r="A327" s="82">
        <v>326</v>
      </c>
      <c r="B327" s="25">
        <v>332</v>
      </c>
      <c r="C327" s="26" t="s">
        <v>901</v>
      </c>
      <c r="D327" s="26" t="s">
        <v>443</v>
      </c>
      <c r="E327" s="26" t="s">
        <v>2886</v>
      </c>
      <c r="F327" s="26" t="s">
        <v>447</v>
      </c>
      <c r="G327" s="26" t="s">
        <v>93</v>
      </c>
      <c r="H327" s="26">
        <v>19438593</v>
      </c>
      <c r="I327" s="26" t="s">
        <v>3500</v>
      </c>
      <c r="J327" s="27">
        <v>25080000</v>
      </c>
      <c r="K327" s="28" t="s">
        <v>2873</v>
      </c>
      <c r="L327" s="27" t="s">
        <v>564</v>
      </c>
      <c r="M327" s="27">
        <v>2090000</v>
      </c>
      <c r="N327" s="29">
        <v>44572</v>
      </c>
      <c r="O327" s="30" t="s">
        <v>446</v>
      </c>
      <c r="P327" s="31" t="s">
        <v>445</v>
      </c>
      <c r="Q327" s="31" t="s">
        <v>8779</v>
      </c>
      <c r="R327" t="s">
        <v>8586</v>
      </c>
    </row>
    <row r="328" spans="1:18" hidden="1" x14ac:dyDescent="0.25">
      <c r="A328" s="82">
        <v>327</v>
      </c>
      <c r="B328" s="25">
        <v>333</v>
      </c>
      <c r="C328" s="26" t="s">
        <v>902</v>
      </c>
      <c r="D328" s="26" t="s">
        <v>443</v>
      </c>
      <c r="E328" s="26" t="s">
        <v>2886</v>
      </c>
      <c r="F328" s="26" t="s">
        <v>447</v>
      </c>
      <c r="G328" s="26" t="s">
        <v>1987</v>
      </c>
      <c r="H328" s="26">
        <v>1000595610</v>
      </c>
      <c r="I328" s="26" t="s">
        <v>2545</v>
      </c>
      <c r="J328" s="27">
        <v>18205000</v>
      </c>
      <c r="K328" s="28" t="s">
        <v>2871</v>
      </c>
      <c r="L328" s="27" t="s">
        <v>564</v>
      </c>
      <c r="M328" s="27">
        <v>1655000</v>
      </c>
      <c r="N328" s="29">
        <v>44581</v>
      </c>
      <c r="O328" s="30" t="s">
        <v>449</v>
      </c>
      <c r="P328" s="31" t="s">
        <v>3478</v>
      </c>
      <c r="Q328" s="31" t="s">
        <v>8780</v>
      </c>
      <c r="R328" t="s">
        <v>8586</v>
      </c>
    </row>
    <row r="329" spans="1:18" hidden="1" x14ac:dyDescent="0.25">
      <c r="A329" s="82">
        <v>328</v>
      </c>
      <c r="B329" s="25">
        <v>334</v>
      </c>
      <c r="C329" s="26" t="s">
        <v>903</v>
      </c>
      <c r="D329" s="26" t="s">
        <v>443</v>
      </c>
      <c r="E329" s="26" t="s">
        <v>2886</v>
      </c>
      <c r="F329" s="26" t="s">
        <v>447</v>
      </c>
      <c r="G329" s="26" t="s">
        <v>1988</v>
      </c>
      <c r="H329" s="26">
        <v>1022374871</v>
      </c>
      <c r="I329" s="26" t="s">
        <v>2545</v>
      </c>
      <c r="J329" s="27">
        <v>18205000</v>
      </c>
      <c r="K329" s="28" t="s">
        <v>2871</v>
      </c>
      <c r="L329" s="27" t="s">
        <v>564</v>
      </c>
      <c r="M329" s="27">
        <v>1655000</v>
      </c>
      <c r="N329" s="29">
        <v>44580</v>
      </c>
      <c r="O329" s="30" t="s">
        <v>449</v>
      </c>
      <c r="P329" s="31" t="s">
        <v>445</v>
      </c>
      <c r="Q329" s="31" t="s">
        <v>8780</v>
      </c>
      <c r="R329" t="s">
        <v>8586</v>
      </c>
    </row>
    <row r="330" spans="1:18" hidden="1" x14ac:dyDescent="0.25">
      <c r="A330" s="82">
        <v>329</v>
      </c>
      <c r="B330" s="25">
        <v>335</v>
      </c>
      <c r="C330" s="26" t="s">
        <v>904</v>
      </c>
      <c r="D330" s="26" t="s">
        <v>443</v>
      </c>
      <c r="E330" s="26" t="s">
        <v>2886</v>
      </c>
      <c r="F330" s="26" t="s">
        <v>447</v>
      </c>
      <c r="G330" s="26" t="s">
        <v>408</v>
      </c>
      <c r="H330" s="26">
        <v>1030668021</v>
      </c>
      <c r="I330" s="26" t="s">
        <v>2596</v>
      </c>
      <c r="J330" s="27">
        <v>26950000</v>
      </c>
      <c r="K330" s="28" t="s">
        <v>2871</v>
      </c>
      <c r="L330" s="27" t="s">
        <v>564</v>
      </c>
      <c r="M330" s="27">
        <v>2450000</v>
      </c>
      <c r="N330" s="29">
        <v>44578</v>
      </c>
      <c r="O330" s="30" t="s">
        <v>449</v>
      </c>
      <c r="P330" s="31" t="s">
        <v>445</v>
      </c>
      <c r="Q330" s="31" t="s">
        <v>8781</v>
      </c>
      <c r="R330" t="s">
        <v>8586</v>
      </c>
    </row>
    <row r="331" spans="1:18" hidden="1" x14ac:dyDescent="0.25">
      <c r="A331" s="82">
        <v>330</v>
      </c>
      <c r="B331" s="25">
        <v>336</v>
      </c>
      <c r="C331" s="26" t="s">
        <v>905</v>
      </c>
      <c r="D331" s="26" t="s">
        <v>443</v>
      </c>
      <c r="E331" s="26" t="s">
        <v>2886</v>
      </c>
      <c r="F331" s="26" t="s">
        <v>447</v>
      </c>
      <c r="G331" s="26" t="s">
        <v>339</v>
      </c>
      <c r="H331" s="26">
        <v>1020798426</v>
      </c>
      <c r="I331" s="26" t="s">
        <v>2596</v>
      </c>
      <c r="J331" s="27">
        <v>26950000</v>
      </c>
      <c r="K331" s="28" t="s">
        <v>2871</v>
      </c>
      <c r="L331" s="27" t="s">
        <v>564</v>
      </c>
      <c r="M331" s="27">
        <v>2450000</v>
      </c>
      <c r="N331" s="29">
        <v>44580</v>
      </c>
      <c r="O331" s="30" t="s">
        <v>449</v>
      </c>
      <c r="P331" s="31" t="s">
        <v>445</v>
      </c>
      <c r="Q331" s="31" t="s">
        <v>8781</v>
      </c>
      <c r="R331" t="s">
        <v>8586</v>
      </c>
    </row>
    <row r="332" spans="1:18" hidden="1" x14ac:dyDescent="0.25">
      <c r="A332" s="82">
        <v>331</v>
      </c>
      <c r="B332" s="25">
        <v>337</v>
      </c>
      <c r="C332" s="26" t="s">
        <v>906</v>
      </c>
      <c r="D332" s="26" t="s">
        <v>443</v>
      </c>
      <c r="E332" s="26" t="s">
        <v>2886</v>
      </c>
      <c r="F332" s="26" t="s">
        <v>336</v>
      </c>
      <c r="G332" s="26" t="s">
        <v>173</v>
      </c>
      <c r="H332" s="26">
        <v>1032395836</v>
      </c>
      <c r="I332" s="26" t="s">
        <v>2646</v>
      </c>
      <c r="J332" s="27">
        <v>30720000</v>
      </c>
      <c r="K332" s="28" t="s">
        <v>2874</v>
      </c>
      <c r="L332" s="27" t="s">
        <v>564</v>
      </c>
      <c r="M332" s="27">
        <v>3840000</v>
      </c>
      <c r="N332" s="29">
        <v>44578</v>
      </c>
      <c r="O332" s="30" t="s">
        <v>452</v>
      </c>
      <c r="P332" s="31" t="s">
        <v>445</v>
      </c>
      <c r="Q332" s="31" t="s">
        <v>8782</v>
      </c>
      <c r="R332" t="s">
        <v>8586</v>
      </c>
    </row>
    <row r="333" spans="1:18" hidden="1" x14ac:dyDescent="0.25">
      <c r="A333" s="82">
        <v>332</v>
      </c>
      <c r="B333" s="25">
        <v>338</v>
      </c>
      <c r="C333" s="26" t="s">
        <v>907</v>
      </c>
      <c r="D333" s="26" t="s">
        <v>443</v>
      </c>
      <c r="E333" s="26" t="s">
        <v>2886</v>
      </c>
      <c r="F333" s="26" t="s">
        <v>336</v>
      </c>
      <c r="G333" s="26" t="s">
        <v>494</v>
      </c>
      <c r="H333" s="26">
        <v>35198179</v>
      </c>
      <c r="I333" s="26" t="s">
        <v>2647</v>
      </c>
      <c r="J333" s="27">
        <v>28008000</v>
      </c>
      <c r="K333" s="28" t="s">
        <v>2874</v>
      </c>
      <c r="L333" s="27" t="s">
        <v>564</v>
      </c>
      <c r="M333" s="27">
        <v>3501000</v>
      </c>
      <c r="N333" s="29">
        <v>44572</v>
      </c>
      <c r="O333" s="30" t="s">
        <v>452</v>
      </c>
      <c r="P333" s="31" t="s">
        <v>445</v>
      </c>
      <c r="Q333" s="31" t="s">
        <v>8783</v>
      </c>
      <c r="R333" t="s">
        <v>8586</v>
      </c>
    </row>
    <row r="334" spans="1:18" hidden="1" x14ac:dyDescent="0.25">
      <c r="A334" s="82">
        <v>333</v>
      </c>
      <c r="B334" s="25">
        <v>339</v>
      </c>
      <c r="C334" s="26" t="s">
        <v>908</v>
      </c>
      <c r="D334" s="26" t="s">
        <v>443</v>
      </c>
      <c r="E334" s="26" t="s">
        <v>2886</v>
      </c>
      <c r="F334" s="26" t="s">
        <v>336</v>
      </c>
      <c r="G334" s="26" t="s">
        <v>1989</v>
      </c>
      <c r="H334" s="26">
        <v>52775840</v>
      </c>
      <c r="I334" s="26" t="s">
        <v>2648</v>
      </c>
      <c r="J334" s="27">
        <v>62976000</v>
      </c>
      <c r="K334" s="28" t="s">
        <v>2874</v>
      </c>
      <c r="L334" s="27" t="s">
        <v>564</v>
      </c>
      <c r="M334" s="27">
        <v>7872000</v>
      </c>
      <c r="N334" s="29">
        <v>44572</v>
      </c>
      <c r="O334" s="30" t="s">
        <v>452</v>
      </c>
      <c r="P334" s="31" t="s">
        <v>445</v>
      </c>
      <c r="Q334" s="31" t="s">
        <v>8784</v>
      </c>
      <c r="R334" t="s">
        <v>8586</v>
      </c>
    </row>
    <row r="335" spans="1:18" hidden="1" x14ac:dyDescent="0.25">
      <c r="A335" s="82">
        <v>334</v>
      </c>
      <c r="B335" s="25">
        <v>340</v>
      </c>
      <c r="C335" s="26" t="s">
        <v>909</v>
      </c>
      <c r="D335" s="26" t="s">
        <v>443</v>
      </c>
      <c r="E335" s="26" t="s">
        <v>2886</v>
      </c>
      <c r="F335" s="26" t="s">
        <v>336</v>
      </c>
      <c r="G335" s="26" t="s">
        <v>1990</v>
      </c>
      <c r="H335" s="26">
        <v>1140837896</v>
      </c>
      <c r="I335" s="26" t="s">
        <v>2649</v>
      </c>
      <c r="J335" s="27">
        <v>56016000</v>
      </c>
      <c r="K335" s="28" t="s">
        <v>2874</v>
      </c>
      <c r="L335" s="27" t="s">
        <v>564</v>
      </c>
      <c r="M335" s="27">
        <v>7002000</v>
      </c>
      <c r="N335" s="29">
        <v>44572</v>
      </c>
      <c r="O335" s="30" t="s">
        <v>452</v>
      </c>
      <c r="P335" s="31" t="s">
        <v>445</v>
      </c>
      <c r="Q335" s="31" t="s">
        <v>8785</v>
      </c>
      <c r="R335" t="s">
        <v>8586</v>
      </c>
    </row>
    <row r="336" spans="1:18" hidden="1" x14ac:dyDescent="0.25">
      <c r="A336" s="82">
        <v>335</v>
      </c>
      <c r="B336" s="25">
        <v>341</v>
      </c>
      <c r="C336" s="26" t="s">
        <v>910</v>
      </c>
      <c r="D336" s="26" t="s">
        <v>443</v>
      </c>
      <c r="E336" s="26" t="s">
        <v>2886</v>
      </c>
      <c r="F336" s="26" t="s">
        <v>336</v>
      </c>
      <c r="G336" s="26" t="s">
        <v>1991</v>
      </c>
      <c r="H336" s="26">
        <v>16072233</v>
      </c>
      <c r="I336" s="26" t="s">
        <v>2650</v>
      </c>
      <c r="J336" s="27">
        <v>50320000</v>
      </c>
      <c r="K336" s="28" t="s">
        <v>2874</v>
      </c>
      <c r="L336" s="27" t="s">
        <v>564</v>
      </c>
      <c r="M336" s="27">
        <v>6290000</v>
      </c>
      <c r="N336" s="29">
        <v>44586</v>
      </c>
      <c r="O336" s="30" t="s">
        <v>452</v>
      </c>
      <c r="P336" s="31" t="s">
        <v>445</v>
      </c>
      <c r="Q336" s="31" t="s">
        <v>8786</v>
      </c>
      <c r="R336" t="s">
        <v>8586</v>
      </c>
    </row>
    <row r="337" spans="1:18" hidden="1" x14ac:dyDescent="0.25">
      <c r="A337" s="82">
        <v>336</v>
      </c>
      <c r="B337" s="25">
        <v>342</v>
      </c>
      <c r="C337" s="26" t="s">
        <v>911</v>
      </c>
      <c r="D337" s="26" t="s">
        <v>443</v>
      </c>
      <c r="E337" s="26" t="s">
        <v>2886</v>
      </c>
      <c r="F337" s="26" t="s">
        <v>336</v>
      </c>
      <c r="G337" s="26" t="s">
        <v>184</v>
      </c>
      <c r="H337" s="26">
        <v>80192092</v>
      </c>
      <c r="I337" s="26" t="s">
        <v>2651</v>
      </c>
      <c r="J337" s="27">
        <v>58736000</v>
      </c>
      <c r="K337" s="28" t="s">
        <v>2874</v>
      </c>
      <c r="L337" s="27" t="s">
        <v>564</v>
      </c>
      <c r="M337" s="27">
        <v>7342000</v>
      </c>
      <c r="N337" s="29">
        <v>44574</v>
      </c>
      <c r="O337" s="30" t="s">
        <v>452</v>
      </c>
      <c r="P337" s="31" t="s">
        <v>445</v>
      </c>
      <c r="Q337" s="31" t="s">
        <v>8787</v>
      </c>
      <c r="R337" t="s">
        <v>8586</v>
      </c>
    </row>
    <row r="338" spans="1:18" hidden="1" x14ac:dyDescent="0.25">
      <c r="A338" s="82">
        <v>337</v>
      </c>
      <c r="B338" s="25">
        <v>343</v>
      </c>
      <c r="C338" s="26" t="s">
        <v>912</v>
      </c>
      <c r="D338" s="26" t="s">
        <v>443</v>
      </c>
      <c r="E338" s="26" t="s">
        <v>2886</v>
      </c>
      <c r="F338" s="26" t="s">
        <v>336</v>
      </c>
      <c r="G338" s="26" t="s">
        <v>1992</v>
      </c>
      <c r="H338" s="26">
        <v>80019206</v>
      </c>
      <c r="I338" s="26" t="s">
        <v>2652</v>
      </c>
      <c r="J338" s="27">
        <v>50320000</v>
      </c>
      <c r="K338" s="28" t="s">
        <v>2874</v>
      </c>
      <c r="L338" s="27" t="s">
        <v>564</v>
      </c>
      <c r="M338" s="27">
        <v>6290000</v>
      </c>
      <c r="N338" s="29">
        <v>44572</v>
      </c>
      <c r="O338" s="30" t="s">
        <v>452</v>
      </c>
      <c r="P338" s="31" t="s">
        <v>445</v>
      </c>
      <c r="Q338" s="31" t="s">
        <v>8788</v>
      </c>
      <c r="R338" t="s">
        <v>8586</v>
      </c>
    </row>
    <row r="339" spans="1:18" hidden="1" x14ac:dyDescent="0.25">
      <c r="A339" s="82">
        <v>338</v>
      </c>
      <c r="B339" s="25">
        <v>344</v>
      </c>
      <c r="C339" s="26" t="s">
        <v>913</v>
      </c>
      <c r="D339" s="26" t="s">
        <v>443</v>
      </c>
      <c r="E339" s="26" t="s">
        <v>2886</v>
      </c>
      <c r="F339" s="26" t="s">
        <v>336</v>
      </c>
      <c r="G339" s="26" t="s">
        <v>1993</v>
      </c>
      <c r="H339" s="26">
        <v>80102043</v>
      </c>
      <c r="I339" s="26" t="s">
        <v>3501</v>
      </c>
      <c r="J339" s="27">
        <v>50320000</v>
      </c>
      <c r="K339" s="28" t="s">
        <v>2874</v>
      </c>
      <c r="L339" s="27" t="s">
        <v>564</v>
      </c>
      <c r="M339" s="27">
        <v>6290000</v>
      </c>
      <c r="N339" s="29">
        <v>44579</v>
      </c>
      <c r="O339" s="30" t="s">
        <v>452</v>
      </c>
      <c r="P339" s="31" t="s">
        <v>3478</v>
      </c>
      <c r="Q339" s="31" t="s">
        <v>8789</v>
      </c>
      <c r="R339" t="s">
        <v>8586</v>
      </c>
    </row>
    <row r="340" spans="1:18" hidden="1" x14ac:dyDescent="0.25">
      <c r="A340" s="82">
        <v>339</v>
      </c>
      <c r="B340" s="25">
        <v>345</v>
      </c>
      <c r="C340" s="26" t="s">
        <v>914</v>
      </c>
      <c r="D340" s="26" t="s">
        <v>443</v>
      </c>
      <c r="E340" s="26" t="s">
        <v>2886</v>
      </c>
      <c r="F340" s="26" t="s">
        <v>336</v>
      </c>
      <c r="G340" s="26" t="s">
        <v>1994</v>
      </c>
      <c r="H340" s="26">
        <v>52425403</v>
      </c>
      <c r="I340" s="26" t="s">
        <v>2649</v>
      </c>
      <c r="J340" s="27">
        <v>56016000</v>
      </c>
      <c r="K340" s="28" t="s">
        <v>2874</v>
      </c>
      <c r="L340" s="27" t="s">
        <v>564</v>
      </c>
      <c r="M340" s="27">
        <v>7002000</v>
      </c>
      <c r="N340" s="29">
        <v>44582</v>
      </c>
      <c r="O340" s="30" t="s">
        <v>452</v>
      </c>
      <c r="P340" s="31" t="s">
        <v>445</v>
      </c>
      <c r="Q340" s="31" t="s">
        <v>8790</v>
      </c>
      <c r="R340" t="s">
        <v>8586</v>
      </c>
    </row>
    <row r="341" spans="1:18" hidden="1" x14ac:dyDescent="0.25">
      <c r="A341" s="82">
        <v>340</v>
      </c>
      <c r="B341" s="25">
        <v>346</v>
      </c>
      <c r="C341" s="26" t="s">
        <v>915</v>
      </c>
      <c r="D341" s="26" t="s">
        <v>443</v>
      </c>
      <c r="E341" s="26" t="s">
        <v>2886</v>
      </c>
      <c r="F341" s="26" t="s">
        <v>336</v>
      </c>
      <c r="G341" s="26" t="s">
        <v>1995</v>
      </c>
      <c r="H341" s="26">
        <v>52969921</v>
      </c>
      <c r="I341" s="26" t="s">
        <v>2651</v>
      </c>
      <c r="J341" s="27">
        <v>58736000</v>
      </c>
      <c r="K341" s="28" t="s">
        <v>2874</v>
      </c>
      <c r="L341" s="27" t="s">
        <v>564</v>
      </c>
      <c r="M341" s="27">
        <v>7342000</v>
      </c>
      <c r="N341" s="29">
        <v>44572</v>
      </c>
      <c r="O341" s="30" t="s">
        <v>452</v>
      </c>
      <c r="P341" s="31" t="s">
        <v>445</v>
      </c>
      <c r="Q341" s="31" t="s">
        <v>8791</v>
      </c>
      <c r="R341" t="s">
        <v>8586</v>
      </c>
    </row>
    <row r="342" spans="1:18" hidden="1" x14ac:dyDescent="0.25">
      <c r="A342" s="82">
        <v>341</v>
      </c>
      <c r="B342" s="25">
        <v>347</v>
      </c>
      <c r="C342" s="26" t="s">
        <v>916</v>
      </c>
      <c r="D342" s="26" t="s">
        <v>443</v>
      </c>
      <c r="E342" s="26" t="s">
        <v>2886</v>
      </c>
      <c r="F342" s="26" t="s">
        <v>336</v>
      </c>
      <c r="G342" s="26" t="s">
        <v>1996</v>
      </c>
      <c r="H342" s="26">
        <v>79593683</v>
      </c>
      <c r="I342" s="26" t="s">
        <v>2653</v>
      </c>
      <c r="J342" s="27">
        <v>62976000</v>
      </c>
      <c r="K342" s="28" t="s">
        <v>2874</v>
      </c>
      <c r="L342" s="27" t="s">
        <v>564</v>
      </c>
      <c r="M342" s="27">
        <v>7872000</v>
      </c>
      <c r="N342" s="29">
        <v>44572</v>
      </c>
      <c r="O342" s="30" t="s">
        <v>452</v>
      </c>
      <c r="P342" s="31" t="s">
        <v>3478</v>
      </c>
      <c r="Q342" s="31" t="s">
        <v>8792</v>
      </c>
      <c r="R342" t="s">
        <v>8586</v>
      </c>
    </row>
    <row r="343" spans="1:18" hidden="1" x14ac:dyDescent="0.25">
      <c r="A343" s="82">
        <v>342</v>
      </c>
      <c r="B343" s="25">
        <v>348</v>
      </c>
      <c r="C343" s="26" t="s">
        <v>917</v>
      </c>
      <c r="D343" s="26" t="s">
        <v>443</v>
      </c>
      <c r="E343" s="26" t="s">
        <v>2886</v>
      </c>
      <c r="F343" s="26" t="s">
        <v>447</v>
      </c>
      <c r="G343" s="26" t="s">
        <v>1997</v>
      </c>
      <c r="H343" s="26">
        <v>52066115</v>
      </c>
      <c r="I343" s="26" t="s">
        <v>2654</v>
      </c>
      <c r="J343" s="27">
        <v>26984000</v>
      </c>
      <c r="K343" s="28" t="s">
        <v>2874</v>
      </c>
      <c r="L343" s="27" t="s">
        <v>564</v>
      </c>
      <c r="M343" s="27">
        <v>3373000</v>
      </c>
      <c r="N343" s="29">
        <v>44572</v>
      </c>
      <c r="O343" s="30" t="s">
        <v>452</v>
      </c>
      <c r="P343" s="31" t="s">
        <v>543</v>
      </c>
      <c r="Q343" s="31" t="s">
        <v>8793</v>
      </c>
      <c r="R343" t="s">
        <v>8586</v>
      </c>
    </row>
    <row r="344" spans="1:18" hidden="1" x14ac:dyDescent="0.25">
      <c r="A344" s="82">
        <v>343</v>
      </c>
      <c r="B344" s="25">
        <v>349</v>
      </c>
      <c r="C344" s="26" t="s">
        <v>918</v>
      </c>
      <c r="D344" s="26" t="s">
        <v>443</v>
      </c>
      <c r="E344" s="26" t="s">
        <v>2886</v>
      </c>
      <c r="F344" s="26" t="s">
        <v>336</v>
      </c>
      <c r="G344" s="26" t="s">
        <v>1998</v>
      </c>
      <c r="H344" s="26">
        <v>37843316</v>
      </c>
      <c r="I344" s="26" t="s">
        <v>2651</v>
      </c>
      <c r="J344" s="27">
        <v>58736000</v>
      </c>
      <c r="K344" s="28" t="s">
        <v>2874</v>
      </c>
      <c r="L344" s="27" t="s">
        <v>564</v>
      </c>
      <c r="M344" s="27">
        <v>7342000</v>
      </c>
      <c r="N344" s="29">
        <v>44578</v>
      </c>
      <c r="O344" s="30" t="s">
        <v>452</v>
      </c>
      <c r="P344" s="31" t="s">
        <v>3478</v>
      </c>
      <c r="Q344" s="31" t="s">
        <v>8794</v>
      </c>
      <c r="R344" t="s">
        <v>8586</v>
      </c>
    </row>
    <row r="345" spans="1:18" hidden="1" x14ac:dyDescent="0.25">
      <c r="A345" s="82">
        <v>344</v>
      </c>
      <c r="B345" s="25">
        <v>350</v>
      </c>
      <c r="C345" s="26" t="s">
        <v>919</v>
      </c>
      <c r="D345" s="26" t="s">
        <v>443</v>
      </c>
      <c r="E345" s="26" t="s">
        <v>2886</v>
      </c>
      <c r="F345" s="26" t="s">
        <v>336</v>
      </c>
      <c r="G345" s="26" t="s">
        <v>1999</v>
      </c>
      <c r="H345" s="26">
        <v>79880257</v>
      </c>
      <c r="I345" s="26" t="s">
        <v>2651</v>
      </c>
      <c r="J345" s="27">
        <v>58736000</v>
      </c>
      <c r="K345" s="28" t="s">
        <v>2874</v>
      </c>
      <c r="L345" s="27" t="s">
        <v>564</v>
      </c>
      <c r="M345" s="27">
        <v>7342000</v>
      </c>
      <c r="N345" s="29">
        <v>44576</v>
      </c>
      <c r="O345" s="30" t="s">
        <v>452</v>
      </c>
      <c r="P345" s="31" t="s">
        <v>445</v>
      </c>
      <c r="Q345" s="31" t="s">
        <v>8795</v>
      </c>
      <c r="R345" t="s">
        <v>8586</v>
      </c>
    </row>
    <row r="346" spans="1:18" hidden="1" x14ac:dyDescent="0.25">
      <c r="A346" s="82">
        <v>345</v>
      </c>
      <c r="B346" s="25">
        <v>351</v>
      </c>
      <c r="C346" s="26" t="s">
        <v>920</v>
      </c>
      <c r="D346" s="26" t="s">
        <v>443</v>
      </c>
      <c r="E346" s="26" t="s">
        <v>2886</v>
      </c>
      <c r="F346" s="26" t="s">
        <v>336</v>
      </c>
      <c r="G346" s="26" t="s">
        <v>2000</v>
      </c>
      <c r="H346" s="26">
        <v>1018429810</v>
      </c>
      <c r="I346" s="26" t="s">
        <v>2651</v>
      </c>
      <c r="J346" s="27">
        <v>58736000</v>
      </c>
      <c r="K346" s="28" t="s">
        <v>2874</v>
      </c>
      <c r="L346" s="27" t="s">
        <v>564</v>
      </c>
      <c r="M346" s="27">
        <v>7342000</v>
      </c>
      <c r="N346" s="29">
        <v>44581</v>
      </c>
      <c r="O346" s="30" t="s">
        <v>452</v>
      </c>
      <c r="P346" s="31" t="s">
        <v>445</v>
      </c>
      <c r="Q346" s="31" t="s">
        <v>8796</v>
      </c>
      <c r="R346" t="s">
        <v>8586</v>
      </c>
    </row>
    <row r="347" spans="1:18" hidden="1" x14ac:dyDescent="0.25">
      <c r="A347" s="82">
        <v>346</v>
      </c>
      <c r="B347" s="25">
        <v>352</v>
      </c>
      <c r="C347" s="26" t="s">
        <v>921</v>
      </c>
      <c r="D347" s="26" t="s">
        <v>443</v>
      </c>
      <c r="E347" s="26" t="s">
        <v>2886</v>
      </c>
      <c r="F347" s="26" t="s">
        <v>336</v>
      </c>
      <c r="G347" s="26" t="s">
        <v>2001</v>
      </c>
      <c r="H347" s="26">
        <v>1018444548</v>
      </c>
      <c r="I347" s="26" t="s">
        <v>2655</v>
      </c>
      <c r="J347" s="27">
        <v>58736000</v>
      </c>
      <c r="K347" s="28" t="s">
        <v>2874</v>
      </c>
      <c r="L347" s="27" t="s">
        <v>564</v>
      </c>
      <c r="M347" s="27">
        <v>7342000</v>
      </c>
      <c r="N347" s="29">
        <v>44578</v>
      </c>
      <c r="O347" s="30" t="s">
        <v>452</v>
      </c>
      <c r="P347" s="31" t="s">
        <v>3478</v>
      </c>
      <c r="Q347" s="31" t="s">
        <v>8797</v>
      </c>
      <c r="R347" t="s">
        <v>8586</v>
      </c>
    </row>
    <row r="348" spans="1:18" hidden="1" x14ac:dyDescent="0.25">
      <c r="A348" s="82">
        <v>347</v>
      </c>
      <c r="B348" s="25">
        <v>353</v>
      </c>
      <c r="C348" s="26" t="s">
        <v>922</v>
      </c>
      <c r="D348" s="26" t="s">
        <v>443</v>
      </c>
      <c r="E348" s="26" t="s">
        <v>2886</v>
      </c>
      <c r="F348" s="26" t="s">
        <v>336</v>
      </c>
      <c r="G348" s="26" t="s">
        <v>367</v>
      </c>
      <c r="H348" s="26">
        <v>1020770925</v>
      </c>
      <c r="I348" s="26" t="s">
        <v>2656</v>
      </c>
      <c r="J348" s="27">
        <v>56016000</v>
      </c>
      <c r="K348" s="28" t="s">
        <v>2874</v>
      </c>
      <c r="L348" s="27" t="s">
        <v>564</v>
      </c>
      <c r="M348" s="27">
        <v>7002000</v>
      </c>
      <c r="N348" s="29">
        <v>44568</v>
      </c>
      <c r="O348" s="30" t="s">
        <v>452</v>
      </c>
      <c r="P348" s="31" t="s">
        <v>445</v>
      </c>
      <c r="Q348" s="31" t="s">
        <v>8798</v>
      </c>
      <c r="R348" t="s">
        <v>8586</v>
      </c>
    </row>
    <row r="349" spans="1:18" hidden="1" x14ac:dyDescent="0.25">
      <c r="A349" s="82">
        <v>348</v>
      </c>
      <c r="B349" s="25">
        <v>354</v>
      </c>
      <c r="C349" s="26" t="s">
        <v>923</v>
      </c>
      <c r="D349" s="26" t="s">
        <v>443</v>
      </c>
      <c r="E349" s="26" t="s">
        <v>2886</v>
      </c>
      <c r="F349" s="26" t="s">
        <v>336</v>
      </c>
      <c r="G349" s="26" t="s">
        <v>2002</v>
      </c>
      <c r="H349" s="26">
        <v>79897603</v>
      </c>
      <c r="I349" s="26" t="s">
        <v>2655</v>
      </c>
      <c r="J349" s="27">
        <v>58736000</v>
      </c>
      <c r="K349" s="28" t="s">
        <v>2874</v>
      </c>
      <c r="L349" s="27" t="s">
        <v>564</v>
      </c>
      <c r="M349" s="27">
        <v>7342000</v>
      </c>
      <c r="N349" s="29">
        <v>44576</v>
      </c>
      <c r="O349" s="30" t="s">
        <v>452</v>
      </c>
      <c r="P349" s="31" t="s">
        <v>3478</v>
      </c>
      <c r="Q349" s="31" t="s">
        <v>8799</v>
      </c>
      <c r="R349" t="s">
        <v>8586</v>
      </c>
    </row>
    <row r="350" spans="1:18" hidden="1" x14ac:dyDescent="0.25">
      <c r="A350" s="82">
        <v>349</v>
      </c>
      <c r="B350" s="25">
        <v>355</v>
      </c>
      <c r="C350" s="26" t="s">
        <v>924</v>
      </c>
      <c r="D350" s="26" t="s">
        <v>443</v>
      </c>
      <c r="E350" s="26" t="s">
        <v>2886</v>
      </c>
      <c r="F350" s="26" t="s">
        <v>336</v>
      </c>
      <c r="G350" s="26" t="s">
        <v>2003</v>
      </c>
      <c r="H350" s="26">
        <v>1032440701</v>
      </c>
      <c r="I350" s="26" t="s">
        <v>2655</v>
      </c>
      <c r="J350" s="27">
        <v>58736000</v>
      </c>
      <c r="K350" s="28" t="s">
        <v>2874</v>
      </c>
      <c r="L350" s="27" t="s">
        <v>564</v>
      </c>
      <c r="M350" s="27">
        <v>7342000</v>
      </c>
      <c r="N350" s="29">
        <v>44572</v>
      </c>
      <c r="O350" s="30" t="s">
        <v>452</v>
      </c>
      <c r="P350" s="31" t="s">
        <v>3478</v>
      </c>
      <c r="Q350" s="31" t="s">
        <v>8800</v>
      </c>
      <c r="R350" t="s">
        <v>8586</v>
      </c>
    </row>
    <row r="351" spans="1:18" hidden="1" x14ac:dyDescent="0.25">
      <c r="A351" s="82">
        <v>350</v>
      </c>
      <c r="B351" s="25">
        <v>356</v>
      </c>
      <c r="C351" s="26" t="s">
        <v>925</v>
      </c>
      <c r="D351" s="26" t="s">
        <v>443</v>
      </c>
      <c r="E351" s="26" t="s">
        <v>2886</v>
      </c>
      <c r="F351" s="26" t="s">
        <v>336</v>
      </c>
      <c r="G351" s="26" t="s">
        <v>2004</v>
      </c>
      <c r="H351" s="26">
        <v>65777928</v>
      </c>
      <c r="I351" s="26" t="s">
        <v>2657</v>
      </c>
      <c r="J351" s="27">
        <v>50320000</v>
      </c>
      <c r="K351" s="28" t="s">
        <v>2874</v>
      </c>
      <c r="L351" s="27" t="s">
        <v>564</v>
      </c>
      <c r="M351" s="27">
        <v>6290000</v>
      </c>
      <c r="N351" s="29">
        <v>44579</v>
      </c>
      <c r="O351" s="30" t="s">
        <v>452</v>
      </c>
      <c r="P351" s="31" t="s">
        <v>445</v>
      </c>
      <c r="Q351" s="31" t="s">
        <v>8801</v>
      </c>
      <c r="R351" t="s">
        <v>8586</v>
      </c>
    </row>
    <row r="352" spans="1:18" hidden="1" x14ac:dyDescent="0.25">
      <c r="A352" s="82">
        <v>351</v>
      </c>
      <c r="B352" s="25">
        <v>357</v>
      </c>
      <c r="C352" s="26" t="s">
        <v>926</v>
      </c>
      <c r="D352" s="26" t="s">
        <v>443</v>
      </c>
      <c r="E352" s="26" t="s">
        <v>2886</v>
      </c>
      <c r="F352" s="26" t="s">
        <v>336</v>
      </c>
      <c r="G352" s="26" t="s">
        <v>2005</v>
      </c>
      <c r="H352" s="26">
        <v>1018425138</v>
      </c>
      <c r="I352" s="26" t="s">
        <v>2657</v>
      </c>
      <c r="J352" s="27">
        <v>50320000</v>
      </c>
      <c r="K352" s="28" t="s">
        <v>2874</v>
      </c>
      <c r="L352" s="27" t="s">
        <v>564</v>
      </c>
      <c r="M352" s="27">
        <v>6290000</v>
      </c>
      <c r="N352" s="29">
        <v>44572</v>
      </c>
      <c r="O352" s="30" t="s">
        <v>452</v>
      </c>
      <c r="P352" s="31" t="s">
        <v>543</v>
      </c>
      <c r="Q352" s="31" t="s">
        <v>8802</v>
      </c>
      <c r="R352" t="s">
        <v>8586</v>
      </c>
    </row>
    <row r="353" spans="1:18" hidden="1" x14ac:dyDescent="0.25">
      <c r="A353" s="82">
        <v>352</v>
      </c>
      <c r="B353" s="25">
        <v>358</v>
      </c>
      <c r="C353" s="26" t="s">
        <v>927</v>
      </c>
      <c r="D353" s="26" t="s">
        <v>443</v>
      </c>
      <c r="E353" s="26" t="s">
        <v>2886</v>
      </c>
      <c r="F353" s="26" t="s">
        <v>336</v>
      </c>
      <c r="G353" s="26" t="s">
        <v>132</v>
      </c>
      <c r="H353" s="26">
        <v>19478519</v>
      </c>
      <c r="I353" s="26" t="s">
        <v>3503</v>
      </c>
      <c r="J353" s="27">
        <v>56016000</v>
      </c>
      <c r="K353" s="28" t="s">
        <v>2874</v>
      </c>
      <c r="L353" s="27" t="s">
        <v>564</v>
      </c>
      <c r="M353" s="27">
        <v>7002000</v>
      </c>
      <c r="N353" s="29">
        <v>44575</v>
      </c>
      <c r="O353" s="30" t="s">
        <v>452</v>
      </c>
      <c r="P353" s="31" t="s">
        <v>3478</v>
      </c>
      <c r="Q353" s="31" t="s">
        <v>8803</v>
      </c>
      <c r="R353" t="s">
        <v>8586</v>
      </c>
    </row>
    <row r="354" spans="1:18" hidden="1" x14ac:dyDescent="0.25">
      <c r="A354" s="82">
        <v>353</v>
      </c>
      <c r="B354" s="25">
        <v>359</v>
      </c>
      <c r="C354" s="26" t="s">
        <v>928</v>
      </c>
      <c r="D354" s="26" t="s">
        <v>443</v>
      </c>
      <c r="E354" s="26" t="s">
        <v>2886</v>
      </c>
      <c r="F354" s="26" t="s">
        <v>336</v>
      </c>
      <c r="G354" s="26" t="s">
        <v>2006</v>
      </c>
      <c r="H354" s="26">
        <v>35450590</v>
      </c>
      <c r="I354" s="26" t="s">
        <v>2658</v>
      </c>
      <c r="J354" s="27">
        <v>62976000</v>
      </c>
      <c r="K354" s="28" t="s">
        <v>2874</v>
      </c>
      <c r="L354" s="27" t="s">
        <v>564</v>
      </c>
      <c r="M354" s="27">
        <v>7872000</v>
      </c>
      <c r="N354" s="29">
        <v>44576</v>
      </c>
      <c r="O354" s="30" t="s">
        <v>452</v>
      </c>
      <c r="P354" s="31" t="s">
        <v>445</v>
      </c>
      <c r="Q354" s="31" t="s">
        <v>8804</v>
      </c>
      <c r="R354" t="s">
        <v>8586</v>
      </c>
    </row>
    <row r="355" spans="1:18" hidden="1" x14ac:dyDescent="0.25">
      <c r="A355" s="82">
        <v>354</v>
      </c>
      <c r="B355" s="25">
        <v>360</v>
      </c>
      <c r="C355" s="26" t="s">
        <v>929</v>
      </c>
      <c r="D355" s="26" t="s">
        <v>443</v>
      </c>
      <c r="E355" s="26" t="s">
        <v>2886</v>
      </c>
      <c r="F355" s="26" t="s">
        <v>336</v>
      </c>
      <c r="G355" s="26" t="s">
        <v>242</v>
      </c>
      <c r="H355" s="26">
        <v>80240522</v>
      </c>
      <c r="I355" s="26" t="s">
        <v>3504</v>
      </c>
      <c r="J355" s="27">
        <v>51796500</v>
      </c>
      <c r="K355" s="28" t="s">
        <v>3464</v>
      </c>
      <c r="L355" s="27" t="s">
        <v>564</v>
      </c>
      <c r="M355" s="27">
        <v>4933000</v>
      </c>
      <c r="N355" s="29">
        <v>44588</v>
      </c>
      <c r="O355" s="30" t="s">
        <v>444</v>
      </c>
      <c r="P355" s="31" t="s">
        <v>445</v>
      </c>
      <c r="Q355" s="31" t="s">
        <v>8805</v>
      </c>
      <c r="R355" t="s">
        <v>8586</v>
      </c>
    </row>
    <row r="356" spans="1:18" hidden="1" x14ac:dyDescent="0.25">
      <c r="A356" s="82">
        <v>355</v>
      </c>
      <c r="B356" s="25">
        <v>361</v>
      </c>
      <c r="C356" s="26" t="s">
        <v>930</v>
      </c>
      <c r="D356" s="26" t="s">
        <v>443</v>
      </c>
      <c r="E356" s="26" t="s">
        <v>2886</v>
      </c>
      <c r="F356" s="26" t="s">
        <v>336</v>
      </c>
      <c r="G356" s="26" t="s">
        <v>198</v>
      </c>
      <c r="H356" s="26">
        <v>52394164</v>
      </c>
      <c r="I356" s="26" t="s">
        <v>2659</v>
      </c>
      <c r="J356" s="27">
        <v>77022000</v>
      </c>
      <c r="K356" s="28" t="s">
        <v>2871</v>
      </c>
      <c r="L356" s="27" t="s">
        <v>564</v>
      </c>
      <c r="M356" s="27">
        <v>7002000</v>
      </c>
      <c r="N356" s="29">
        <v>44573</v>
      </c>
      <c r="O356" s="30" t="s">
        <v>449</v>
      </c>
      <c r="P356" s="31" t="s">
        <v>445</v>
      </c>
      <c r="Q356" s="31" t="s">
        <v>8806</v>
      </c>
      <c r="R356" t="s">
        <v>8586</v>
      </c>
    </row>
    <row r="357" spans="1:18" hidden="1" x14ac:dyDescent="0.25">
      <c r="A357" s="82">
        <v>356</v>
      </c>
      <c r="B357" s="25">
        <v>362</v>
      </c>
      <c r="C357" s="26" t="s">
        <v>931</v>
      </c>
      <c r="D357" s="26" t="s">
        <v>443</v>
      </c>
      <c r="E357" s="26" t="s">
        <v>2886</v>
      </c>
      <c r="F357" s="26" t="s">
        <v>447</v>
      </c>
      <c r="G357" s="26" t="s">
        <v>79</v>
      </c>
      <c r="H357" s="26">
        <v>1010224303</v>
      </c>
      <c r="I357" s="26" t="s">
        <v>518</v>
      </c>
      <c r="J357" s="27">
        <v>19860000</v>
      </c>
      <c r="K357" s="28" t="s">
        <v>2873</v>
      </c>
      <c r="L357" s="27" t="s">
        <v>564</v>
      </c>
      <c r="M357" s="27">
        <v>1655000</v>
      </c>
      <c r="N357" s="29">
        <v>44572</v>
      </c>
      <c r="O357" s="30" t="s">
        <v>446</v>
      </c>
      <c r="P357" s="31" t="s">
        <v>445</v>
      </c>
      <c r="Q357" s="31" t="s">
        <v>8807</v>
      </c>
      <c r="R357" t="s">
        <v>8586</v>
      </c>
    </row>
    <row r="358" spans="1:18" hidden="1" x14ac:dyDescent="0.25">
      <c r="A358" s="82">
        <v>357</v>
      </c>
      <c r="B358" s="25">
        <v>363</v>
      </c>
      <c r="C358" s="26" t="s">
        <v>932</v>
      </c>
      <c r="D358" s="26" t="s">
        <v>443</v>
      </c>
      <c r="E358" s="26" t="s">
        <v>2886</v>
      </c>
      <c r="F358" s="26" t="s">
        <v>336</v>
      </c>
      <c r="G358" s="26" t="s">
        <v>2007</v>
      </c>
      <c r="H358" s="26">
        <v>51715484</v>
      </c>
      <c r="I358" s="26" t="s">
        <v>3505</v>
      </c>
      <c r="J358" s="27">
        <v>50928000</v>
      </c>
      <c r="K358" s="28" t="s">
        <v>2873</v>
      </c>
      <c r="L358" s="27" t="s">
        <v>564</v>
      </c>
      <c r="M358" s="27">
        <v>4244000</v>
      </c>
      <c r="N358" s="29">
        <v>44573</v>
      </c>
      <c r="O358" s="30" t="s">
        <v>446</v>
      </c>
      <c r="P358" s="31" t="s">
        <v>543</v>
      </c>
      <c r="Q358" s="31" t="s">
        <v>8808</v>
      </c>
      <c r="R358" t="s">
        <v>8586</v>
      </c>
    </row>
    <row r="359" spans="1:18" hidden="1" x14ac:dyDescent="0.25">
      <c r="A359" s="82">
        <v>358</v>
      </c>
      <c r="B359" s="25">
        <v>364</v>
      </c>
      <c r="C359" s="26" t="s">
        <v>933</v>
      </c>
      <c r="D359" s="26" t="s">
        <v>443</v>
      </c>
      <c r="E359" s="26" t="s">
        <v>2886</v>
      </c>
      <c r="F359" s="26" t="s">
        <v>336</v>
      </c>
      <c r="G359" s="26" t="s">
        <v>89</v>
      </c>
      <c r="H359" s="26">
        <v>38144746</v>
      </c>
      <c r="I359" s="26" t="s">
        <v>3506</v>
      </c>
      <c r="J359" s="27">
        <v>47232000</v>
      </c>
      <c r="K359" s="28" t="s">
        <v>2873</v>
      </c>
      <c r="L359" s="27" t="s">
        <v>564</v>
      </c>
      <c r="M359" s="27">
        <v>7872000</v>
      </c>
      <c r="N359" s="29">
        <v>44581</v>
      </c>
      <c r="O359" s="30" t="s">
        <v>446</v>
      </c>
      <c r="P359" s="31" t="s">
        <v>445</v>
      </c>
      <c r="Q359" s="31" t="s">
        <v>8809</v>
      </c>
      <c r="R359" t="s">
        <v>8586</v>
      </c>
    </row>
    <row r="360" spans="1:18" hidden="1" x14ac:dyDescent="0.25">
      <c r="A360" s="82">
        <v>359</v>
      </c>
      <c r="B360" s="25">
        <v>365</v>
      </c>
      <c r="C360" s="26" t="s">
        <v>934</v>
      </c>
      <c r="D360" s="26" t="s">
        <v>443</v>
      </c>
      <c r="E360" s="26" t="s">
        <v>2886</v>
      </c>
      <c r="F360" s="26" t="s">
        <v>336</v>
      </c>
      <c r="G360" s="26" t="s">
        <v>36</v>
      </c>
      <c r="H360" s="26">
        <v>52218335</v>
      </c>
      <c r="I360" s="26" t="s">
        <v>2660</v>
      </c>
      <c r="J360" s="27">
        <v>66960000</v>
      </c>
      <c r="K360" s="28" t="s">
        <v>2873</v>
      </c>
      <c r="L360" s="27" t="s">
        <v>564</v>
      </c>
      <c r="M360" s="27">
        <v>5580000</v>
      </c>
      <c r="N360" s="29">
        <v>44572</v>
      </c>
      <c r="O360" s="30" t="s">
        <v>446</v>
      </c>
      <c r="P360" s="31" t="s">
        <v>445</v>
      </c>
      <c r="Q360" s="31" t="s">
        <v>8810</v>
      </c>
      <c r="R360" t="s">
        <v>8586</v>
      </c>
    </row>
    <row r="361" spans="1:18" hidden="1" x14ac:dyDescent="0.25">
      <c r="A361" s="82">
        <v>360</v>
      </c>
      <c r="B361" s="25">
        <v>366</v>
      </c>
      <c r="C361" s="26" t="s">
        <v>935</v>
      </c>
      <c r="D361" s="26" t="s">
        <v>443</v>
      </c>
      <c r="E361" s="26" t="s">
        <v>2886</v>
      </c>
      <c r="F361" s="26" t="s">
        <v>447</v>
      </c>
      <c r="G361" s="26" t="s">
        <v>29</v>
      </c>
      <c r="H361" s="26">
        <v>30203050</v>
      </c>
      <c r="I361" s="26" t="s">
        <v>2661</v>
      </c>
      <c r="J361" s="27">
        <v>29400000</v>
      </c>
      <c r="K361" s="28" t="s">
        <v>2873</v>
      </c>
      <c r="L361" s="27" t="s">
        <v>564</v>
      </c>
      <c r="M361" s="27">
        <v>2450000</v>
      </c>
      <c r="N361" s="29">
        <v>44572</v>
      </c>
      <c r="O361" s="30" t="s">
        <v>446</v>
      </c>
      <c r="P361" s="31" t="s">
        <v>445</v>
      </c>
      <c r="Q361" s="31" t="s">
        <v>8811</v>
      </c>
      <c r="R361" t="s">
        <v>8586</v>
      </c>
    </row>
    <row r="362" spans="1:18" hidden="1" x14ac:dyDescent="0.25">
      <c r="A362" s="82">
        <v>361</v>
      </c>
      <c r="B362" s="25">
        <v>367</v>
      </c>
      <c r="C362" s="26" t="s">
        <v>936</v>
      </c>
      <c r="D362" s="26" t="s">
        <v>443</v>
      </c>
      <c r="E362" s="26" t="s">
        <v>2886</v>
      </c>
      <c r="F362" s="26" t="s">
        <v>336</v>
      </c>
      <c r="G362" s="26" t="s">
        <v>528</v>
      </c>
      <c r="H362" s="26">
        <v>79399120</v>
      </c>
      <c r="I362" s="26" t="s">
        <v>2662</v>
      </c>
      <c r="J362" s="27">
        <v>50928000</v>
      </c>
      <c r="K362" s="28" t="s">
        <v>2873</v>
      </c>
      <c r="L362" s="27" t="s">
        <v>564</v>
      </c>
      <c r="M362" s="27">
        <v>4244000</v>
      </c>
      <c r="N362" s="29">
        <v>44572</v>
      </c>
      <c r="O362" s="30" t="s">
        <v>446</v>
      </c>
      <c r="P362" s="31" t="s">
        <v>445</v>
      </c>
      <c r="Q362" s="31" t="s">
        <v>8812</v>
      </c>
      <c r="R362" t="s">
        <v>8586</v>
      </c>
    </row>
    <row r="363" spans="1:18" hidden="1" x14ac:dyDescent="0.25">
      <c r="A363" s="82">
        <v>362</v>
      </c>
      <c r="B363" s="25">
        <v>368</v>
      </c>
      <c r="C363" s="26" t="s">
        <v>937</v>
      </c>
      <c r="D363" s="26" t="s">
        <v>443</v>
      </c>
      <c r="E363" s="26" t="s">
        <v>2886</v>
      </c>
      <c r="F363" s="26" t="s">
        <v>336</v>
      </c>
      <c r="G363" s="26" t="s">
        <v>46</v>
      </c>
      <c r="H363" s="26">
        <v>52330186</v>
      </c>
      <c r="I363" s="26" t="s">
        <v>2663</v>
      </c>
      <c r="J363" s="27">
        <v>46080000</v>
      </c>
      <c r="K363" s="28" t="s">
        <v>2873</v>
      </c>
      <c r="L363" s="27" t="s">
        <v>564</v>
      </c>
      <c r="M363" s="27">
        <v>3840000</v>
      </c>
      <c r="N363" s="29">
        <v>44572</v>
      </c>
      <c r="O363" s="30" t="s">
        <v>446</v>
      </c>
      <c r="P363" s="31" t="s">
        <v>445</v>
      </c>
      <c r="Q363" s="31" t="s">
        <v>8813</v>
      </c>
      <c r="R363" t="s">
        <v>8586</v>
      </c>
    </row>
    <row r="364" spans="1:18" hidden="1" x14ac:dyDescent="0.25">
      <c r="A364" s="82">
        <v>363</v>
      </c>
      <c r="B364" s="25">
        <v>369</v>
      </c>
      <c r="C364" s="26" t="s">
        <v>938</v>
      </c>
      <c r="D364" s="26" t="s">
        <v>443</v>
      </c>
      <c r="E364" s="26" t="s">
        <v>2886</v>
      </c>
      <c r="F364" s="26" t="s">
        <v>336</v>
      </c>
      <c r="G364" s="26" t="s">
        <v>505</v>
      </c>
      <c r="H364" s="26">
        <v>1070966983</v>
      </c>
      <c r="I364" s="26" t="s">
        <v>2664</v>
      </c>
      <c r="J364" s="27">
        <v>42012000</v>
      </c>
      <c r="K364" s="28" t="s">
        <v>2873</v>
      </c>
      <c r="L364" s="27" t="s">
        <v>564</v>
      </c>
      <c r="M364" s="27">
        <v>3501000</v>
      </c>
      <c r="N364" s="29">
        <v>44572</v>
      </c>
      <c r="O364" s="30" t="s">
        <v>446</v>
      </c>
      <c r="P364" s="31" t="s">
        <v>445</v>
      </c>
      <c r="Q364" s="31" t="s">
        <v>8814</v>
      </c>
      <c r="R364" t="s">
        <v>8586</v>
      </c>
    </row>
    <row r="365" spans="1:18" hidden="1" x14ac:dyDescent="0.25">
      <c r="A365" s="82">
        <v>364</v>
      </c>
      <c r="B365" s="25">
        <v>370</v>
      </c>
      <c r="C365" s="26" t="s">
        <v>939</v>
      </c>
      <c r="D365" s="26" t="s">
        <v>443</v>
      </c>
      <c r="E365" s="26" t="s">
        <v>2886</v>
      </c>
      <c r="F365" s="26" t="s">
        <v>336</v>
      </c>
      <c r="G365" s="26" t="s">
        <v>2008</v>
      </c>
      <c r="H365" s="26">
        <v>80403705</v>
      </c>
      <c r="I365" s="26" t="s">
        <v>2665</v>
      </c>
      <c r="J365" s="27">
        <v>75480000</v>
      </c>
      <c r="K365" s="28" t="s">
        <v>2873</v>
      </c>
      <c r="L365" s="27" t="s">
        <v>564</v>
      </c>
      <c r="M365" s="27">
        <v>6290000</v>
      </c>
      <c r="N365" s="29">
        <v>44572</v>
      </c>
      <c r="O365" s="30" t="s">
        <v>446</v>
      </c>
      <c r="P365" s="31" t="s">
        <v>445</v>
      </c>
      <c r="Q365" s="31" t="s">
        <v>8815</v>
      </c>
      <c r="R365" t="s">
        <v>8586</v>
      </c>
    </row>
    <row r="366" spans="1:18" hidden="1" x14ac:dyDescent="0.25">
      <c r="A366" s="82">
        <v>365</v>
      </c>
      <c r="B366" s="25">
        <v>371</v>
      </c>
      <c r="C366" s="26" t="s">
        <v>940</v>
      </c>
      <c r="D366" s="26" t="s">
        <v>443</v>
      </c>
      <c r="E366" s="26" t="s">
        <v>2886</v>
      </c>
      <c r="F366" s="26" t="s">
        <v>447</v>
      </c>
      <c r="G366" s="26" t="s">
        <v>345</v>
      </c>
      <c r="H366" s="26">
        <v>1072701588</v>
      </c>
      <c r="I366" s="26" t="s">
        <v>3507</v>
      </c>
      <c r="J366" s="27">
        <v>29400000</v>
      </c>
      <c r="K366" s="28" t="s">
        <v>2873</v>
      </c>
      <c r="L366" s="27" t="s">
        <v>564</v>
      </c>
      <c r="M366" s="27">
        <v>2450000</v>
      </c>
      <c r="N366" s="29">
        <v>44567</v>
      </c>
      <c r="O366" s="30" t="s">
        <v>446</v>
      </c>
      <c r="P366" s="31" t="s">
        <v>445</v>
      </c>
      <c r="Q366" s="31" t="s">
        <v>8816</v>
      </c>
      <c r="R366" t="s">
        <v>8586</v>
      </c>
    </row>
    <row r="367" spans="1:18" hidden="1" x14ac:dyDescent="0.25">
      <c r="A367" s="82">
        <v>366</v>
      </c>
      <c r="B367" s="25">
        <v>372</v>
      </c>
      <c r="C367" s="26" t="s">
        <v>941</v>
      </c>
      <c r="D367" s="26" t="s">
        <v>443</v>
      </c>
      <c r="E367" s="26" t="s">
        <v>2886</v>
      </c>
      <c r="F367" s="26" t="s">
        <v>336</v>
      </c>
      <c r="G367" s="26" t="s">
        <v>124</v>
      </c>
      <c r="H367" s="26">
        <v>79615219</v>
      </c>
      <c r="I367" s="26" t="s">
        <v>2666</v>
      </c>
      <c r="J367" s="27">
        <v>75480000</v>
      </c>
      <c r="K367" s="28" t="s">
        <v>2873</v>
      </c>
      <c r="L367" s="27" t="s">
        <v>564</v>
      </c>
      <c r="M367" s="27">
        <v>6290000</v>
      </c>
      <c r="N367" s="29">
        <v>44567</v>
      </c>
      <c r="O367" s="30" t="s">
        <v>446</v>
      </c>
      <c r="P367" s="31" t="s">
        <v>445</v>
      </c>
      <c r="Q367" s="31" t="s">
        <v>8817</v>
      </c>
      <c r="R367" t="s">
        <v>8586</v>
      </c>
    </row>
    <row r="368" spans="1:18" hidden="1" x14ac:dyDescent="0.25">
      <c r="A368" s="82">
        <v>367</v>
      </c>
      <c r="B368" s="25">
        <v>373</v>
      </c>
      <c r="C368" s="26" t="s">
        <v>942</v>
      </c>
      <c r="D368" s="26" t="s">
        <v>443</v>
      </c>
      <c r="E368" s="26" t="s">
        <v>2886</v>
      </c>
      <c r="F368" s="26" t="s">
        <v>447</v>
      </c>
      <c r="G368" s="26" t="s">
        <v>25</v>
      </c>
      <c r="H368" s="26">
        <v>39757017</v>
      </c>
      <c r="I368" s="26" t="s">
        <v>2667</v>
      </c>
      <c r="J368" s="27">
        <v>40476000</v>
      </c>
      <c r="K368" s="28" t="s">
        <v>2873</v>
      </c>
      <c r="L368" s="27" t="s">
        <v>564</v>
      </c>
      <c r="M368" s="27">
        <v>3373000</v>
      </c>
      <c r="N368" s="29">
        <v>44567</v>
      </c>
      <c r="O368" s="30" t="s">
        <v>446</v>
      </c>
      <c r="P368" s="31" t="s">
        <v>445</v>
      </c>
      <c r="Q368" s="31" t="s">
        <v>8818</v>
      </c>
      <c r="R368" t="s">
        <v>8586</v>
      </c>
    </row>
    <row r="369" spans="1:18" hidden="1" x14ac:dyDescent="0.25">
      <c r="A369" s="82">
        <v>368</v>
      </c>
      <c r="B369" s="25">
        <v>374</v>
      </c>
      <c r="C369" s="26" t="s">
        <v>943</v>
      </c>
      <c r="D369" s="26" t="s">
        <v>443</v>
      </c>
      <c r="E369" s="26" t="s">
        <v>2886</v>
      </c>
      <c r="F369" s="26" t="s">
        <v>447</v>
      </c>
      <c r="G369" s="26" t="s">
        <v>275</v>
      </c>
      <c r="H369" s="26">
        <v>1075682838</v>
      </c>
      <c r="I369" s="26" t="s">
        <v>2668</v>
      </c>
      <c r="J369" s="27">
        <v>37106000</v>
      </c>
      <c r="K369" s="28" t="s">
        <v>2871</v>
      </c>
      <c r="L369" s="27" t="s">
        <v>564</v>
      </c>
      <c r="M369" s="27">
        <v>6290000</v>
      </c>
      <c r="N369" s="29">
        <v>44587</v>
      </c>
      <c r="O369" s="30" t="s">
        <v>449</v>
      </c>
      <c r="P369" s="31" t="s">
        <v>445</v>
      </c>
      <c r="Q369" s="31" t="s">
        <v>8819</v>
      </c>
      <c r="R369" t="s">
        <v>8586</v>
      </c>
    </row>
    <row r="370" spans="1:18" hidden="1" x14ac:dyDescent="0.25">
      <c r="A370" s="82">
        <v>369</v>
      </c>
      <c r="B370" s="25">
        <v>375</v>
      </c>
      <c r="C370" s="26" t="s">
        <v>944</v>
      </c>
      <c r="D370" s="26" t="s">
        <v>443</v>
      </c>
      <c r="E370" s="26" t="s">
        <v>2886</v>
      </c>
      <c r="F370" s="26" t="s">
        <v>336</v>
      </c>
      <c r="G370" s="26" t="s">
        <v>307</v>
      </c>
      <c r="H370" s="26">
        <v>1020760268</v>
      </c>
      <c r="I370" s="26" t="s">
        <v>2669</v>
      </c>
      <c r="J370" s="27">
        <v>21120000</v>
      </c>
      <c r="K370" s="28" t="s">
        <v>3508</v>
      </c>
      <c r="L370" s="27" t="s">
        <v>564</v>
      </c>
      <c r="M370" s="27">
        <v>3840000</v>
      </c>
      <c r="N370" s="29">
        <v>44588</v>
      </c>
      <c r="O370" s="30" t="s">
        <v>449</v>
      </c>
      <c r="P370" s="31" t="s">
        <v>445</v>
      </c>
      <c r="Q370" s="31" t="s">
        <v>8820</v>
      </c>
      <c r="R370" t="s">
        <v>8586</v>
      </c>
    </row>
    <row r="371" spans="1:18" hidden="1" x14ac:dyDescent="0.25">
      <c r="A371" s="82">
        <v>370</v>
      </c>
      <c r="B371" s="25">
        <v>376</v>
      </c>
      <c r="C371" s="26" t="s">
        <v>945</v>
      </c>
      <c r="D371" s="26" t="s">
        <v>443</v>
      </c>
      <c r="E371" s="26" t="s">
        <v>2886</v>
      </c>
      <c r="F371" s="26" t="s">
        <v>336</v>
      </c>
      <c r="G371" s="26" t="s">
        <v>325</v>
      </c>
      <c r="H371" s="26">
        <v>39784360</v>
      </c>
      <c r="I371" s="26" t="s">
        <v>2670</v>
      </c>
      <c r="J371" s="27">
        <v>77022000</v>
      </c>
      <c r="K371" s="28" t="s">
        <v>2871</v>
      </c>
      <c r="L371" s="27" t="s">
        <v>564</v>
      </c>
      <c r="M371" s="27">
        <v>7002000</v>
      </c>
      <c r="N371" s="29">
        <v>44587</v>
      </c>
      <c r="O371" s="30" t="s">
        <v>449</v>
      </c>
      <c r="P371" s="31" t="s">
        <v>445</v>
      </c>
      <c r="Q371" s="31" t="s">
        <v>8821</v>
      </c>
      <c r="R371" t="s">
        <v>8586</v>
      </c>
    </row>
    <row r="372" spans="1:18" hidden="1" x14ac:dyDescent="0.25">
      <c r="A372" s="82">
        <v>371</v>
      </c>
      <c r="B372" s="25">
        <v>377</v>
      </c>
      <c r="C372" s="26" t="s">
        <v>946</v>
      </c>
      <c r="D372" s="26" t="s">
        <v>443</v>
      </c>
      <c r="E372" s="26" t="s">
        <v>2886</v>
      </c>
      <c r="F372" s="26" t="s">
        <v>447</v>
      </c>
      <c r="G372" s="26" t="s">
        <v>352</v>
      </c>
      <c r="H372" s="26">
        <v>1031178326</v>
      </c>
      <c r="I372" s="26" t="s">
        <v>2548</v>
      </c>
      <c r="J372" s="27">
        <v>18205000</v>
      </c>
      <c r="K372" s="28" t="s">
        <v>2871</v>
      </c>
      <c r="L372" s="27" t="s">
        <v>564</v>
      </c>
      <c r="M372" s="27">
        <v>1655000</v>
      </c>
      <c r="N372" s="29">
        <v>44587</v>
      </c>
      <c r="O372" s="30" t="s">
        <v>449</v>
      </c>
      <c r="P372" s="31" t="s">
        <v>445</v>
      </c>
      <c r="Q372" s="31" t="s">
        <v>8822</v>
      </c>
      <c r="R372" t="s">
        <v>8586</v>
      </c>
    </row>
    <row r="373" spans="1:18" hidden="1" x14ac:dyDescent="0.25">
      <c r="A373" s="82">
        <v>372</v>
      </c>
      <c r="B373" s="25">
        <v>378</v>
      </c>
      <c r="C373" s="26" t="s">
        <v>947</v>
      </c>
      <c r="D373" s="26" t="s">
        <v>443</v>
      </c>
      <c r="E373" s="26" t="s">
        <v>2886</v>
      </c>
      <c r="F373" s="26" t="s">
        <v>447</v>
      </c>
      <c r="G373" s="26" t="s">
        <v>2009</v>
      </c>
      <c r="H373" s="26">
        <v>1016104842</v>
      </c>
      <c r="I373" s="26" t="s">
        <v>2548</v>
      </c>
      <c r="J373" s="27">
        <v>18205000</v>
      </c>
      <c r="K373" s="28" t="s">
        <v>2871</v>
      </c>
      <c r="L373" s="27" t="s">
        <v>564</v>
      </c>
      <c r="M373" s="27">
        <v>1655000</v>
      </c>
      <c r="N373" s="29">
        <v>44588</v>
      </c>
      <c r="O373" s="30" t="s">
        <v>449</v>
      </c>
      <c r="P373" s="31" t="s">
        <v>445</v>
      </c>
      <c r="Q373" s="31" t="s">
        <v>8822</v>
      </c>
      <c r="R373" t="s">
        <v>8586</v>
      </c>
    </row>
    <row r="374" spans="1:18" hidden="1" x14ac:dyDescent="0.25">
      <c r="A374" s="82">
        <v>373</v>
      </c>
      <c r="B374" s="25">
        <v>379</v>
      </c>
      <c r="C374" s="26" t="s">
        <v>948</v>
      </c>
      <c r="D374" s="26" t="s">
        <v>443</v>
      </c>
      <c r="E374" s="26" t="s">
        <v>2886</v>
      </c>
      <c r="F374" s="26" t="s">
        <v>336</v>
      </c>
      <c r="G374" s="26" t="s">
        <v>2010</v>
      </c>
      <c r="H374" s="26">
        <v>63317547</v>
      </c>
      <c r="I374" s="26" t="s">
        <v>3509</v>
      </c>
      <c r="J374" s="27">
        <v>73420000</v>
      </c>
      <c r="K374" s="28" t="s">
        <v>2872</v>
      </c>
      <c r="L374" s="27" t="s">
        <v>564</v>
      </c>
      <c r="M374" s="27">
        <v>7342000</v>
      </c>
      <c r="N374" s="29">
        <v>44578</v>
      </c>
      <c r="O374" s="30" t="s">
        <v>449</v>
      </c>
      <c r="P374" s="31" t="s">
        <v>445</v>
      </c>
      <c r="Q374" s="31" t="s">
        <v>8823</v>
      </c>
      <c r="R374" t="s">
        <v>8586</v>
      </c>
    </row>
    <row r="375" spans="1:18" hidden="1" x14ac:dyDescent="0.25">
      <c r="A375" s="82">
        <v>374</v>
      </c>
      <c r="B375" s="25">
        <v>380</v>
      </c>
      <c r="C375" s="26" t="s">
        <v>949</v>
      </c>
      <c r="D375" s="26" t="s">
        <v>443</v>
      </c>
      <c r="E375" s="26" t="s">
        <v>2886</v>
      </c>
      <c r="F375" s="26" t="s">
        <v>336</v>
      </c>
      <c r="G375" s="26" t="s">
        <v>2011</v>
      </c>
      <c r="H375" s="26">
        <v>1069717453</v>
      </c>
      <c r="I375" s="26" t="s">
        <v>2671</v>
      </c>
      <c r="J375" s="27">
        <v>84024000</v>
      </c>
      <c r="K375" s="28" t="s">
        <v>2873</v>
      </c>
      <c r="L375" s="27" t="s">
        <v>564</v>
      </c>
      <c r="M375" s="27">
        <v>7002000</v>
      </c>
      <c r="N375" s="29">
        <v>44574</v>
      </c>
      <c r="O375" s="30" t="s">
        <v>446</v>
      </c>
      <c r="P375" s="31" t="s">
        <v>543</v>
      </c>
      <c r="Q375" s="31" t="s">
        <v>8824</v>
      </c>
      <c r="R375" t="s">
        <v>8586</v>
      </c>
    </row>
    <row r="376" spans="1:18" hidden="1" x14ac:dyDescent="0.25">
      <c r="A376" s="82">
        <v>375</v>
      </c>
      <c r="B376" s="25">
        <v>381</v>
      </c>
      <c r="C376" s="26" t="s">
        <v>950</v>
      </c>
      <c r="D376" s="26" t="s">
        <v>443</v>
      </c>
      <c r="E376" s="26" t="s">
        <v>2886</v>
      </c>
      <c r="F376" s="26" t="s">
        <v>336</v>
      </c>
      <c r="G376" s="26" t="s">
        <v>2012</v>
      </c>
      <c r="H376" s="26">
        <v>79232917</v>
      </c>
      <c r="I376" s="26" t="s">
        <v>2672</v>
      </c>
      <c r="J376" s="27">
        <v>94464000</v>
      </c>
      <c r="K376" s="28" t="s">
        <v>2873</v>
      </c>
      <c r="L376" s="27" t="s">
        <v>564</v>
      </c>
      <c r="M376" s="27">
        <v>7872000</v>
      </c>
      <c r="N376" s="29">
        <v>44579</v>
      </c>
      <c r="O376" s="30" t="s">
        <v>446</v>
      </c>
      <c r="P376" s="31" t="s">
        <v>445</v>
      </c>
      <c r="Q376" s="31" t="s">
        <v>8825</v>
      </c>
      <c r="R376" t="s">
        <v>8586</v>
      </c>
    </row>
    <row r="377" spans="1:18" hidden="1" x14ac:dyDescent="0.25">
      <c r="A377" s="82">
        <v>376</v>
      </c>
      <c r="B377" s="25">
        <v>382</v>
      </c>
      <c r="C377" s="26" t="s">
        <v>951</v>
      </c>
      <c r="D377" s="26" t="s">
        <v>443</v>
      </c>
      <c r="E377" s="26" t="s">
        <v>2886</v>
      </c>
      <c r="F377" s="26" t="s">
        <v>336</v>
      </c>
      <c r="G377" s="26" t="s">
        <v>2013</v>
      </c>
      <c r="H377" s="26">
        <v>80039293</v>
      </c>
      <c r="I377" s="26" t="s">
        <v>2673</v>
      </c>
      <c r="J377" s="27">
        <v>66960000</v>
      </c>
      <c r="K377" s="28" t="s">
        <v>2873</v>
      </c>
      <c r="L377" s="27" t="s">
        <v>564</v>
      </c>
      <c r="M377" s="27">
        <v>5580000</v>
      </c>
      <c r="N377" s="29">
        <v>44573</v>
      </c>
      <c r="O377" s="30" t="s">
        <v>446</v>
      </c>
      <c r="P377" s="31" t="s">
        <v>445</v>
      </c>
      <c r="Q377" s="31" t="s">
        <v>8826</v>
      </c>
      <c r="R377" t="s">
        <v>8586</v>
      </c>
    </row>
    <row r="378" spans="1:18" hidden="1" x14ac:dyDescent="0.25">
      <c r="A378" s="82">
        <v>377</v>
      </c>
      <c r="B378" s="25">
        <v>383</v>
      </c>
      <c r="C378" s="26" t="s">
        <v>952</v>
      </c>
      <c r="D378" s="26" t="s">
        <v>443</v>
      </c>
      <c r="E378" s="26" t="s">
        <v>2886</v>
      </c>
      <c r="F378" s="26" t="s">
        <v>447</v>
      </c>
      <c r="G378" s="26" t="s">
        <v>52</v>
      </c>
      <c r="H378" s="26">
        <v>1016088733</v>
      </c>
      <c r="I378" s="26" t="s">
        <v>523</v>
      </c>
      <c r="J378" s="27">
        <v>19860000</v>
      </c>
      <c r="K378" s="28" t="s">
        <v>2873</v>
      </c>
      <c r="L378" s="27" t="s">
        <v>564</v>
      </c>
      <c r="M378" s="27">
        <v>1655000</v>
      </c>
      <c r="N378" s="29">
        <v>44572</v>
      </c>
      <c r="O378" s="30" t="s">
        <v>446</v>
      </c>
      <c r="P378" s="31" t="s">
        <v>445</v>
      </c>
      <c r="Q378" s="31" t="s">
        <v>8827</v>
      </c>
      <c r="R378" t="s">
        <v>8586</v>
      </c>
    </row>
    <row r="379" spans="1:18" hidden="1" x14ac:dyDescent="0.25">
      <c r="A379" s="82">
        <v>378</v>
      </c>
      <c r="B379" s="25">
        <v>384</v>
      </c>
      <c r="C379" s="26" t="s">
        <v>953</v>
      </c>
      <c r="D379" s="26" t="s">
        <v>443</v>
      </c>
      <c r="E379" s="26" t="s">
        <v>2886</v>
      </c>
      <c r="F379" s="26" t="s">
        <v>336</v>
      </c>
      <c r="G379" s="26" t="s">
        <v>2014</v>
      </c>
      <c r="H379" s="26">
        <v>79501220</v>
      </c>
      <c r="I379" s="26" t="s">
        <v>3510</v>
      </c>
      <c r="J379" s="27">
        <v>27207000</v>
      </c>
      <c r="K379" s="28" t="s">
        <v>2875</v>
      </c>
      <c r="L379" s="27" t="s">
        <v>564</v>
      </c>
      <c r="M379" s="27">
        <v>3023000</v>
      </c>
      <c r="N379" s="29">
        <v>44581</v>
      </c>
      <c r="O379" s="30" t="s">
        <v>446</v>
      </c>
      <c r="P379" s="31" t="s">
        <v>445</v>
      </c>
      <c r="Q379" s="31" t="s">
        <v>8828</v>
      </c>
      <c r="R379" t="s">
        <v>8586</v>
      </c>
    </row>
    <row r="380" spans="1:18" hidden="1" x14ac:dyDescent="0.25">
      <c r="A380" s="82">
        <v>379</v>
      </c>
      <c r="B380" s="25">
        <v>385</v>
      </c>
      <c r="C380" s="26" t="s">
        <v>954</v>
      </c>
      <c r="D380" s="26" t="s">
        <v>443</v>
      </c>
      <c r="E380" s="26" t="s">
        <v>2886</v>
      </c>
      <c r="F380" s="26" t="s">
        <v>336</v>
      </c>
      <c r="G380" s="26" t="s">
        <v>148</v>
      </c>
      <c r="H380" s="26">
        <v>52384306</v>
      </c>
      <c r="I380" s="26" t="s">
        <v>2674</v>
      </c>
      <c r="J380" s="27">
        <v>51796500</v>
      </c>
      <c r="K380" s="28" t="s">
        <v>3464</v>
      </c>
      <c r="L380" s="27" t="s">
        <v>564</v>
      </c>
      <c r="M380" s="27">
        <v>4933000</v>
      </c>
      <c r="N380" s="29">
        <v>44578</v>
      </c>
      <c r="O380" s="30" t="s">
        <v>444</v>
      </c>
      <c r="P380" s="31" t="s">
        <v>445</v>
      </c>
      <c r="Q380" s="31" t="s">
        <v>8829</v>
      </c>
      <c r="R380" t="s">
        <v>8586</v>
      </c>
    </row>
    <row r="381" spans="1:18" hidden="1" x14ac:dyDescent="0.25">
      <c r="A381" s="82">
        <v>380</v>
      </c>
      <c r="B381" s="25">
        <v>386</v>
      </c>
      <c r="C381" s="26" t="s">
        <v>955</v>
      </c>
      <c r="D381" s="26" t="s">
        <v>443</v>
      </c>
      <c r="E381" s="26" t="s">
        <v>2886</v>
      </c>
      <c r="F381" s="26" t="s">
        <v>336</v>
      </c>
      <c r="G381" s="26" t="s">
        <v>433</v>
      </c>
      <c r="H381" s="26">
        <v>19496210</v>
      </c>
      <c r="I381" s="26" t="s">
        <v>2674</v>
      </c>
      <c r="J381" s="27">
        <v>51796500</v>
      </c>
      <c r="K381" s="28" t="s">
        <v>3464</v>
      </c>
      <c r="L381" s="27" t="s">
        <v>564</v>
      </c>
      <c r="M381" s="27">
        <v>4933000</v>
      </c>
      <c r="N381" s="29">
        <v>44579</v>
      </c>
      <c r="O381" s="30" t="s">
        <v>444</v>
      </c>
      <c r="P381" s="31" t="s">
        <v>445</v>
      </c>
      <c r="Q381" s="31" t="s">
        <v>8829</v>
      </c>
      <c r="R381" t="s">
        <v>8586</v>
      </c>
    </row>
    <row r="382" spans="1:18" hidden="1" x14ac:dyDescent="0.25">
      <c r="A382" s="82">
        <v>381</v>
      </c>
      <c r="B382" s="25">
        <v>387</v>
      </c>
      <c r="C382" s="26" t="s">
        <v>956</v>
      </c>
      <c r="D382" s="26" t="s">
        <v>443</v>
      </c>
      <c r="E382" s="26" t="s">
        <v>2886</v>
      </c>
      <c r="F382" s="26" t="s">
        <v>336</v>
      </c>
      <c r="G382" s="26" t="s">
        <v>147</v>
      </c>
      <c r="H382" s="26">
        <v>91015957</v>
      </c>
      <c r="I382" s="26" t="s">
        <v>2675</v>
      </c>
      <c r="J382" s="27">
        <v>51796500</v>
      </c>
      <c r="K382" s="28" t="s">
        <v>3464</v>
      </c>
      <c r="L382" s="27" t="s">
        <v>564</v>
      </c>
      <c r="M382" s="27">
        <v>4933000</v>
      </c>
      <c r="N382" s="29">
        <v>44578</v>
      </c>
      <c r="O382" s="30" t="s">
        <v>444</v>
      </c>
      <c r="P382" s="31" t="s">
        <v>445</v>
      </c>
      <c r="Q382" s="31" t="s">
        <v>8829</v>
      </c>
      <c r="R382" t="s">
        <v>8586</v>
      </c>
    </row>
    <row r="383" spans="1:18" hidden="1" x14ac:dyDescent="0.25">
      <c r="A383" s="82">
        <v>382</v>
      </c>
      <c r="B383" s="25">
        <v>388</v>
      </c>
      <c r="C383" s="26" t="s">
        <v>957</v>
      </c>
      <c r="D383" s="26" t="s">
        <v>443</v>
      </c>
      <c r="E383" s="26" t="s">
        <v>2886</v>
      </c>
      <c r="F383" s="26" t="s">
        <v>336</v>
      </c>
      <c r="G383" s="26" t="s">
        <v>549</v>
      </c>
      <c r="H383" s="26">
        <v>1015411222</v>
      </c>
      <c r="I383" s="26" t="s">
        <v>2676</v>
      </c>
      <c r="J383" s="27">
        <v>51796500</v>
      </c>
      <c r="K383" s="28" t="s">
        <v>3464</v>
      </c>
      <c r="L383" s="27" t="s">
        <v>564</v>
      </c>
      <c r="M383" s="27">
        <v>4933000</v>
      </c>
      <c r="N383" s="29">
        <v>44578</v>
      </c>
      <c r="O383" s="30" t="s">
        <v>444</v>
      </c>
      <c r="P383" s="31" t="s">
        <v>445</v>
      </c>
      <c r="Q383" s="31" t="s">
        <v>8829</v>
      </c>
      <c r="R383" t="s">
        <v>8586</v>
      </c>
    </row>
    <row r="384" spans="1:18" hidden="1" x14ac:dyDescent="0.25">
      <c r="A384" s="82">
        <v>383</v>
      </c>
      <c r="B384" s="25">
        <v>389</v>
      </c>
      <c r="C384" s="26" t="s">
        <v>958</v>
      </c>
      <c r="D384" s="26" t="s">
        <v>443</v>
      </c>
      <c r="E384" s="26" t="s">
        <v>2886</v>
      </c>
      <c r="F384" s="26" t="s">
        <v>447</v>
      </c>
      <c r="G384" s="26" t="s">
        <v>94</v>
      </c>
      <c r="H384" s="26">
        <v>22792681</v>
      </c>
      <c r="I384" s="26" t="s">
        <v>2677</v>
      </c>
      <c r="J384" s="27">
        <v>92337000</v>
      </c>
      <c r="K384" s="28" t="s">
        <v>3464</v>
      </c>
      <c r="L384" s="27" t="s">
        <v>564</v>
      </c>
      <c r="M384" s="27">
        <v>3373000</v>
      </c>
      <c r="N384" s="29">
        <v>44579</v>
      </c>
      <c r="O384" s="30" t="s">
        <v>444</v>
      </c>
      <c r="P384" s="31" t="s">
        <v>445</v>
      </c>
      <c r="Q384" s="31" t="s">
        <v>8830</v>
      </c>
      <c r="R384" t="s">
        <v>8586</v>
      </c>
    </row>
    <row r="385" spans="1:18" hidden="1" x14ac:dyDescent="0.25">
      <c r="A385" s="82">
        <v>384</v>
      </c>
      <c r="B385" s="25">
        <v>390</v>
      </c>
      <c r="C385" s="26" t="s">
        <v>959</v>
      </c>
      <c r="D385" s="26" t="s">
        <v>443</v>
      </c>
      <c r="E385" s="26" t="s">
        <v>2886</v>
      </c>
      <c r="F385" s="26" t="s">
        <v>447</v>
      </c>
      <c r="G385" s="26" t="s">
        <v>163</v>
      </c>
      <c r="H385" s="26">
        <v>80040501</v>
      </c>
      <c r="I385" s="26" t="s">
        <v>2677</v>
      </c>
      <c r="J385" s="27">
        <v>92337000</v>
      </c>
      <c r="K385" s="28" t="s">
        <v>3464</v>
      </c>
      <c r="L385" s="27" t="s">
        <v>564</v>
      </c>
      <c r="M385" s="27">
        <v>8794000</v>
      </c>
      <c r="N385" s="29">
        <v>44582</v>
      </c>
      <c r="O385" s="30" t="s">
        <v>444</v>
      </c>
      <c r="P385" s="31" t="s">
        <v>445</v>
      </c>
      <c r="Q385" s="31" t="s">
        <v>8831</v>
      </c>
      <c r="R385" t="s">
        <v>8586</v>
      </c>
    </row>
    <row r="386" spans="1:18" hidden="1" x14ac:dyDescent="0.25">
      <c r="A386" s="82">
        <v>385</v>
      </c>
      <c r="B386" s="25">
        <v>391</v>
      </c>
      <c r="C386" s="26" t="s">
        <v>960</v>
      </c>
      <c r="D386" s="26" t="s">
        <v>443</v>
      </c>
      <c r="E386" s="26" t="s">
        <v>2886</v>
      </c>
      <c r="F386" s="26" t="s">
        <v>336</v>
      </c>
      <c r="G386" s="26" t="s">
        <v>2015</v>
      </c>
      <c r="H386" s="26">
        <v>50967396</v>
      </c>
      <c r="I386" s="26" t="s">
        <v>2678</v>
      </c>
      <c r="J386" s="27">
        <v>51796500</v>
      </c>
      <c r="K386" s="28" t="s">
        <v>3464</v>
      </c>
      <c r="L386" s="27" t="s">
        <v>564</v>
      </c>
      <c r="M386" s="27">
        <v>4933000</v>
      </c>
      <c r="N386" s="29">
        <v>44575</v>
      </c>
      <c r="O386" s="30" t="s">
        <v>444</v>
      </c>
      <c r="P386" s="31" t="s">
        <v>445</v>
      </c>
      <c r="Q386" s="31" t="s">
        <v>8832</v>
      </c>
      <c r="R386" t="s">
        <v>8586</v>
      </c>
    </row>
    <row r="387" spans="1:18" hidden="1" x14ac:dyDescent="0.25">
      <c r="A387" s="82">
        <v>386</v>
      </c>
      <c r="B387" s="25">
        <v>392</v>
      </c>
      <c r="C387" s="26" t="s">
        <v>961</v>
      </c>
      <c r="D387" s="26" t="s">
        <v>443</v>
      </c>
      <c r="E387" s="26" t="s">
        <v>2886</v>
      </c>
      <c r="F387" s="26" t="s">
        <v>447</v>
      </c>
      <c r="G387" s="26" t="s">
        <v>185</v>
      </c>
      <c r="H387" s="26">
        <v>28538479</v>
      </c>
      <c r="I387" s="26" t="s">
        <v>2679</v>
      </c>
      <c r="J387" s="27">
        <v>33254000</v>
      </c>
      <c r="K387" s="28" t="s">
        <v>2871</v>
      </c>
      <c r="L387" s="27" t="s">
        <v>564</v>
      </c>
      <c r="M387" s="27">
        <v>8794000</v>
      </c>
      <c r="N387" s="29">
        <v>44578</v>
      </c>
      <c r="O387" s="30" t="s">
        <v>449</v>
      </c>
      <c r="P387" s="31" t="s">
        <v>445</v>
      </c>
      <c r="Q387" s="31" t="s">
        <v>8833</v>
      </c>
      <c r="R387" t="s">
        <v>8586</v>
      </c>
    </row>
    <row r="388" spans="1:18" hidden="1" x14ac:dyDescent="0.25">
      <c r="A388" s="82">
        <v>387</v>
      </c>
      <c r="B388" s="25">
        <v>393</v>
      </c>
      <c r="C388" s="26" t="s">
        <v>962</v>
      </c>
      <c r="D388" s="26" t="s">
        <v>443</v>
      </c>
      <c r="E388" s="26" t="s">
        <v>2886</v>
      </c>
      <c r="F388" s="26" t="s">
        <v>447</v>
      </c>
      <c r="G388" s="26" t="s">
        <v>2016</v>
      </c>
      <c r="H388" s="26">
        <v>1001595968</v>
      </c>
      <c r="I388" s="26" t="s">
        <v>2548</v>
      </c>
      <c r="J388" s="27">
        <v>18205000</v>
      </c>
      <c r="K388" s="28" t="s">
        <v>2871</v>
      </c>
      <c r="L388" s="27" t="s">
        <v>564</v>
      </c>
      <c r="M388" s="27">
        <v>1655000</v>
      </c>
      <c r="N388" s="29">
        <v>44577</v>
      </c>
      <c r="O388" s="30" t="s">
        <v>449</v>
      </c>
      <c r="P388" s="31" t="s">
        <v>445</v>
      </c>
      <c r="Q388" s="31" t="s">
        <v>8834</v>
      </c>
      <c r="R388" t="s">
        <v>8586</v>
      </c>
    </row>
    <row r="389" spans="1:18" hidden="1" x14ac:dyDescent="0.25">
      <c r="A389" s="82">
        <v>388</v>
      </c>
      <c r="B389" s="25">
        <v>394</v>
      </c>
      <c r="C389" s="26" t="s">
        <v>963</v>
      </c>
      <c r="D389" s="26" t="s">
        <v>443</v>
      </c>
      <c r="E389" s="26" t="s">
        <v>2886</v>
      </c>
      <c r="F389" s="26" t="s">
        <v>447</v>
      </c>
      <c r="G389" s="26" t="s">
        <v>2017</v>
      </c>
      <c r="H389" s="26">
        <v>1073156215</v>
      </c>
      <c r="I389" s="26" t="s">
        <v>2548</v>
      </c>
      <c r="J389" s="27">
        <v>18205000</v>
      </c>
      <c r="K389" s="28" t="s">
        <v>2871</v>
      </c>
      <c r="L389" s="27" t="s">
        <v>564</v>
      </c>
      <c r="M389" s="27">
        <v>1655000</v>
      </c>
      <c r="N389" s="29">
        <v>44578</v>
      </c>
      <c r="O389" s="30" t="s">
        <v>449</v>
      </c>
      <c r="P389" s="31" t="s">
        <v>445</v>
      </c>
      <c r="Q389" s="31" t="s">
        <v>8834</v>
      </c>
      <c r="R389" t="s">
        <v>8586</v>
      </c>
    </row>
    <row r="390" spans="1:18" hidden="1" x14ac:dyDescent="0.25">
      <c r="A390" s="82">
        <v>389</v>
      </c>
      <c r="B390" s="25">
        <v>395</v>
      </c>
      <c r="C390" s="26" t="s">
        <v>964</v>
      </c>
      <c r="D390" s="26" t="s">
        <v>443</v>
      </c>
      <c r="E390" s="26" t="s">
        <v>2886</v>
      </c>
      <c r="F390" s="26" t="s">
        <v>447</v>
      </c>
      <c r="G390" s="26" t="s">
        <v>465</v>
      </c>
      <c r="H390" s="26">
        <v>1000127666</v>
      </c>
      <c r="I390" s="26" t="s">
        <v>2548</v>
      </c>
      <c r="J390" s="27">
        <v>18205000</v>
      </c>
      <c r="K390" s="28" t="s">
        <v>2871</v>
      </c>
      <c r="L390" s="27" t="s">
        <v>564</v>
      </c>
      <c r="M390" s="27">
        <v>1655000</v>
      </c>
      <c r="N390" s="29">
        <v>44578</v>
      </c>
      <c r="O390" s="30" t="s">
        <v>449</v>
      </c>
      <c r="P390" s="31" t="s">
        <v>445</v>
      </c>
      <c r="Q390" s="31" t="s">
        <v>8834</v>
      </c>
      <c r="R390" t="s">
        <v>8586</v>
      </c>
    </row>
    <row r="391" spans="1:18" hidden="1" x14ac:dyDescent="0.25">
      <c r="A391" s="82">
        <v>390</v>
      </c>
      <c r="B391" s="25">
        <v>396</v>
      </c>
      <c r="C391" s="26" t="s">
        <v>965</v>
      </c>
      <c r="D391" s="26" t="s">
        <v>443</v>
      </c>
      <c r="E391" s="26" t="s">
        <v>2886</v>
      </c>
      <c r="F391" s="26" t="s">
        <v>447</v>
      </c>
      <c r="G391" s="26" t="s">
        <v>497</v>
      </c>
      <c r="H391" s="26">
        <v>80144916</v>
      </c>
      <c r="I391" s="26" t="s">
        <v>2680</v>
      </c>
      <c r="J391" s="27">
        <v>15722500</v>
      </c>
      <c r="K391" s="28" t="s">
        <v>2877</v>
      </c>
      <c r="L391" s="27" t="s">
        <v>564</v>
      </c>
      <c r="M391" s="27">
        <v>3023000</v>
      </c>
      <c r="N391" s="29">
        <v>44576</v>
      </c>
      <c r="O391" s="30" t="s">
        <v>444</v>
      </c>
      <c r="P391" s="31" t="s">
        <v>445</v>
      </c>
      <c r="Q391" s="31" t="s">
        <v>8835</v>
      </c>
      <c r="R391" t="s">
        <v>8586</v>
      </c>
    </row>
    <row r="392" spans="1:18" hidden="1" x14ac:dyDescent="0.25">
      <c r="A392" s="82">
        <v>391</v>
      </c>
      <c r="B392" s="25">
        <v>397</v>
      </c>
      <c r="C392" s="26" t="s">
        <v>966</v>
      </c>
      <c r="D392" s="26" t="s">
        <v>443</v>
      </c>
      <c r="E392" s="26" t="s">
        <v>2886</v>
      </c>
      <c r="F392" s="26" t="s">
        <v>447</v>
      </c>
      <c r="G392" s="26" t="s">
        <v>476</v>
      </c>
      <c r="H392" s="26">
        <v>1013658715</v>
      </c>
      <c r="I392" s="26" t="s">
        <v>2547</v>
      </c>
      <c r="J392" s="27">
        <v>15722500</v>
      </c>
      <c r="K392" s="28" t="s">
        <v>2877</v>
      </c>
      <c r="L392" s="27" t="s">
        <v>564</v>
      </c>
      <c r="M392" s="27">
        <v>1655000</v>
      </c>
      <c r="N392" s="29">
        <v>44578</v>
      </c>
      <c r="O392" s="30" t="s">
        <v>444</v>
      </c>
      <c r="P392" s="31" t="s">
        <v>445</v>
      </c>
      <c r="Q392" s="31" t="s">
        <v>8836</v>
      </c>
      <c r="R392" t="s">
        <v>8586</v>
      </c>
    </row>
    <row r="393" spans="1:18" hidden="1" x14ac:dyDescent="0.25">
      <c r="A393" s="82">
        <v>392</v>
      </c>
      <c r="B393" s="25">
        <v>398</v>
      </c>
      <c r="C393" s="26" t="s">
        <v>967</v>
      </c>
      <c r="D393" s="26" t="s">
        <v>443</v>
      </c>
      <c r="E393" s="26" t="s">
        <v>2886</v>
      </c>
      <c r="F393" s="26" t="s">
        <v>447</v>
      </c>
      <c r="G393" s="26" t="s">
        <v>2018</v>
      </c>
      <c r="H393" s="26">
        <v>1019049609</v>
      </c>
      <c r="I393" s="26" t="s">
        <v>2554</v>
      </c>
      <c r="J393" s="27">
        <v>28589000</v>
      </c>
      <c r="K393" s="28" t="s">
        <v>2871</v>
      </c>
      <c r="L393" s="27" t="s">
        <v>564</v>
      </c>
      <c r="M393" s="27">
        <v>2599000</v>
      </c>
      <c r="N393" s="29">
        <v>44573</v>
      </c>
      <c r="O393" s="30" t="s">
        <v>444</v>
      </c>
      <c r="P393" s="31" t="s">
        <v>445</v>
      </c>
      <c r="Q393" s="31" t="s">
        <v>8837</v>
      </c>
      <c r="R393" t="s">
        <v>8586</v>
      </c>
    </row>
    <row r="394" spans="1:18" hidden="1" x14ac:dyDescent="0.25">
      <c r="A394" s="82">
        <v>393</v>
      </c>
      <c r="B394" s="25">
        <v>399</v>
      </c>
      <c r="C394" s="26" t="s">
        <v>968</v>
      </c>
      <c r="D394" s="26" t="s">
        <v>443</v>
      </c>
      <c r="E394" s="26" t="s">
        <v>2886</v>
      </c>
      <c r="F394" s="26" t="s">
        <v>336</v>
      </c>
      <c r="G394" s="26" t="s">
        <v>2019</v>
      </c>
      <c r="H394" s="26">
        <v>1070965569</v>
      </c>
      <c r="I394" s="26" t="s">
        <v>2681</v>
      </c>
      <c r="J394" s="27">
        <v>54263000</v>
      </c>
      <c r="K394" s="28" t="s">
        <v>2871</v>
      </c>
      <c r="L394" s="27" t="s">
        <v>564</v>
      </c>
      <c r="M394" s="27">
        <v>4933000</v>
      </c>
      <c r="N394" s="29">
        <v>44576</v>
      </c>
      <c r="O394" s="30" t="s">
        <v>444</v>
      </c>
      <c r="P394" s="31" t="s">
        <v>445</v>
      </c>
      <c r="Q394" s="31" t="s">
        <v>8838</v>
      </c>
      <c r="R394" t="s">
        <v>8586</v>
      </c>
    </row>
    <row r="395" spans="1:18" hidden="1" x14ac:dyDescent="0.25">
      <c r="A395" s="82">
        <v>394</v>
      </c>
      <c r="B395" s="25">
        <v>400</v>
      </c>
      <c r="C395" s="26" t="s">
        <v>969</v>
      </c>
      <c r="D395" s="26" t="s">
        <v>443</v>
      </c>
      <c r="E395" s="26" t="s">
        <v>2886</v>
      </c>
      <c r="F395" s="26" t="s">
        <v>447</v>
      </c>
      <c r="G395" s="26" t="s">
        <v>2020</v>
      </c>
      <c r="H395" s="26">
        <v>1014247718</v>
      </c>
      <c r="I395" s="26" t="s">
        <v>2554</v>
      </c>
      <c r="J395" s="27">
        <v>28589000</v>
      </c>
      <c r="K395" s="28" t="s">
        <v>2871</v>
      </c>
      <c r="L395" s="27" t="s">
        <v>564</v>
      </c>
      <c r="M395" s="27">
        <v>2599000</v>
      </c>
      <c r="N395" s="29">
        <v>44574</v>
      </c>
      <c r="O395" s="30" t="s">
        <v>444</v>
      </c>
      <c r="P395" s="31" t="s">
        <v>445</v>
      </c>
      <c r="Q395" s="31" t="s">
        <v>8839</v>
      </c>
      <c r="R395" t="s">
        <v>8586</v>
      </c>
    </row>
    <row r="396" spans="1:18" hidden="1" x14ac:dyDescent="0.25">
      <c r="A396" s="82">
        <v>395</v>
      </c>
      <c r="B396" s="25">
        <v>401</v>
      </c>
      <c r="C396" s="26" t="s">
        <v>970</v>
      </c>
      <c r="D396" s="26" t="s">
        <v>443</v>
      </c>
      <c r="E396" s="26" t="s">
        <v>2886</v>
      </c>
      <c r="F396" s="26" t="s">
        <v>336</v>
      </c>
      <c r="G396" s="26" t="s">
        <v>474</v>
      </c>
      <c r="H396" s="26">
        <v>79449797</v>
      </c>
      <c r="I396" s="26" t="s">
        <v>2682</v>
      </c>
      <c r="J396" s="27">
        <v>77022000</v>
      </c>
      <c r="K396" s="28" t="s">
        <v>2871</v>
      </c>
      <c r="L396" s="27" t="s">
        <v>564</v>
      </c>
      <c r="M396" s="27">
        <v>7002000</v>
      </c>
      <c r="N396" s="29">
        <v>44576</v>
      </c>
      <c r="O396" s="30" t="s">
        <v>444</v>
      </c>
      <c r="P396" s="31" t="s">
        <v>445</v>
      </c>
      <c r="Q396" s="31" t="s">
        <v>8840</v>
      </c>
      <c r="R396" t="s">
        <v>8586</v>
      </c>
    </row>
    <row r="397" spans="1:18" hidden="1" x14ac:dyDescent="0.25">
      <c r="A397" s="82">
        <v>396</v>
      </c>
      <c r="B397" s="25">
        <v>402</v>
      </c>
      <c r="C397" s="26" t="s">
        <v>971</v>
      </c>
      <c r="D397" s="26" t="s">
        <v>443</v>
      </c>
      <c r="E397" s="26" t="s">
        <v>2886</v>
      </c>
      <c r="F397" s="26" t="s">
        <v>447</v>
      </c>
      <c r="G397" s="26" t="s">
        <v>2021</v>
      </c>
      <c r="H397" s="26">
        <v>80037978</v>
      </c>
      <c r="I397" s="26" t="s">
        <v>2683</v>
      </c>
      <c r="J397" s="27">
        <v>13596000</v>
      </c>
      <c r="K397" s="28" t="s">
        <v>2871</v>
      </c>
      <c r="L397" s="27" t="s">
        <v>564</v>
      </c>
      <c r="M397" s="27">
        <v>1236000</v>
      </c>
      <c r="N397" s="29">
        <v>44575</v>
      </c>
      <c r="O397" s="30" t="s">
        <v>444</v>
      </c>
      <c r="P397" s="31" t="s">
        <v>445</v>
      </c>
      <c r="Q397" s="31" t="s">
        <v>8841</v>
      </c>
      <c r="R397" t="s">
        <v>8586</v>
      </c>
    </row>
    <row r="398" spans="1:18" hidden="1" x14ac:dyDescent="0.25">
      <c r="A398" s="82">
        <v>397</v>
      </c>
      <c r="B398" s="25">
        <v>403</v>
      </c>
      <c r="C398" s="26" t="s">
        <v>972</v>
      </c>
      <c r="D398" s="26" t="s">
        <v>443</v>
      </c>
      <c r="E398" s="26" t="s">
        <v>2886</v>
      </c>
      <c r="F398" s="26" t="s">
        <v>447</v>
      </c>
      <c r="G398" s="26" t="s">
        <v>2022</v>
      </c>
      <c r="H398" s="26">
        <v>1030633952</v>
      </c>
      <c r="I398" s="26" t="s">
        <v>2683</v>
      </c>
      <c r="J398" s="27">
        <v>13596000</v>
      </c>
      <c r="K398" s="28" t="s">
        <v>2871</v>
      </c>
      <c r="L398" s="27" t="s">
        <v>564</v>
      </c>
      <c r="M398" s="27">
        <v>1236000</v>
      </c>
      <c r="N398" s="29">
        <v>44575</v>
      </c>
      <c r="O398" s="30" t="s">
        <v>444</v>
      </c>
      <c r="P398" s="31" t="s">
        <v>543</v>
      </c>
      <c r="Q398" s="31" t="s">
        <v>8842</v>
      </c>
      <c r="R398" t="s">
        <v>8586</v>
      </c>
    </row>
    <row r="399" spans="1:18" hidden="1" x14ac:dyDescent="0.25">
      <c r="A399" s="82">
        <v>398</v>
      </c>
      <c r="B399" s="25">
        <v>404</v>
      </c>
      <c r="C399" s="26" t="s">
        <v>973</v>
      </c>
      <c r="D399" s="26" t="s">
        <v>443</v>
      </c>
      <c r="E399" s="26" t="s">
        <v>2886</v>
      </c>
      <c r="F399" s="26" t="s">
        <v>447</v>
      </c>
      <c r="G399" s="26" t="s">
        <v>2023</v>
      </c>
      <c r="H399" s="26">
        <v>53098436</v>
      </c>
      <c r="I399" s="26" t="s">
        <v>2553</v>
      </c>
      <c r="J399" s="27">
        <v>26950000</v>
      </c>
      <c r="K399" s="28" t="s">
        <v>2871</v>
      </c>
      <c r="L399" s="27" t="s">
        <v>564</v>
      </c>
      <c r="M399" s="27">
        <v>2450000</v>
      </c>
      <c r="N399" s="29">
        <v>44575</v>
      </c>
      <c r="O399" s="30" t="s">
        <v>444</v>
      </c>
      <c r="P399" s="31" t="s">
        <v>445</v>
      </c>
      <c r="Q399" s="31" t="s">
        <v>8843</v>
      </c>
      <c r="R399" t="s">
        <v>8586</v>
      </c>
    </row>
    <row r="400" spans="1:18" hidden="1" x14ac:dyDescent="0.25">
      <c r="A400" s="82">
        <v>399</v>
      </c>
      <c r="B400" s="25">
        <v>405</v>
      </c>
      <c r="C400" s="26" t="s">
        <v>974</v>
      </c>
      <c r="D400" s="26" t="s">
        <v>443</v>
      </c>
      <c r="E400" s="26" t="s">
        <v>2886</v>
      </c>
      <c r="F400" s="26" t="s">
        <v>447</v>
      </c>
      <c r="G400" s="26" t="s">
        <v>429</v>
      </c>
      <c r="H400" s="26">
        <v>1023943337</v>
      </c>
      <c r="I400" s="26" t="s">
        <v>2680</v>
      </c>
      <c r="J400" s="27">
        <v>15722500</v>
      </c>
      <c r="K400" s="28" t="s">
        <v>2877</v>
      </c>
      <c r="L400" s="27" t="s">
        <v>564</v>
      </c>
      <c r="M400" s="27">
        <v>1655000</v>
      </c>
      <c r="N400" s="29">
        <v>44576</v>
      </c>
      <c r="O400" s="30" t="s">
        <v>444</v>
      </c>
      <c r="P400" s="31" t="s">
        <v>445</v>
      </c>
      <c r="Q400" s="31" t="s">
        <v>8844</v>
      </c>
      <c r="R400" t="s">
        <v>8586</v>
      </c>
    </row>
    <row r="401" spans="1:18" hidden="1" x14ac:dyDescent="0.25">
      <c r="A401" s="82">
        <v>400</v>
      </c>
      <c r="B401" s="25">
        <v>406</v>
      </c>
      <c r="C401" s="26" t="s">
        <v>975</v>
      </c>
      <c r="D401" s="26" t="s">
        <v>443</v>
      </c>
      <c r="E401" s="26" t="s">
        <v>2886</v>
      </c>
      <c r="F401" s="26" t="s">
        <v>336</v>
      </c>
      <c r="G401" s="26" t="s">
        <v>237</v>
      </c>
      <c r="H401" s="26">
        <v>1101814198</v>
      </c>
      <c r="I401" s="26" t="s">
        <v>2684</v>
      </c>
      <c r="J401" s="27">
        <v>69190000</v>
      </c>
      <c r="K401" s="28" t="s">
        <v>2871</v>
      </c>
      <c r="L401" s="27" t="s">
        <v>564</v>
      </c>
      <c r="M401" s="27">
        <v>6290000</v>
      </c>
      <c r="N401" s="29">
        <v>44572</v>
      </c>
      <c r="O401" s="30" t="s">
        <v>449</v>
      </c>
      <c r="P401" s="31" t="s">
        <v>445</v>
      </c>
      <c r="Q401" s="31" t="s">
        <v>8845</v>
      </c>
      <c r="R401" t="s">
        <v>8586</v>
      </c>
    </row>
    <row r="402" spans="1:18" hidden="1" x14ac:dyDescent="0.25">
      <c r="A402" s="82">
        <v>401</v>
      </c>
      <c r="B402" s="25">
        <v>407</v>
      </c>
      <c r="C402" s="26" t="s">
        <v>976</v>
      </c>
      <c r="D402" s="26" t="s">
        <v>443</v>
      </c>
      <c r="E402" s="26" t="s">
        <v>2886</v>
      </c>
      <c r="F402" s="26" t="s">
        <v>336</v>
      </c>
      <c r="G402" s="26" t="s">
        <v>2024</v>
      </c>
      <c r="H402" s="26">
        <v>79610748</v>
      </c>
      <c r="I402" s="26" t="s">
        <v>3512</v>
      </c>
      <c r="J402" s="27">
        <v>38511000</v>
      </c>
      <c r="K402" s="28" t="s">
        <v>2871</v>
      </c>
      <c r="L402" s="27" t="s">
        <v>564</v>
      </c>
      <c r="M402" s="27">
        <v>3501000</v>
      </c>
      <c r="N402" s="29">
        <v>44587</v>
      </c>
      <c r="O402" s="30" t="s">
        <v>449</v>
      </c>
      <c r="P402" s="31" t="s">
        <v>445</v>
      </c>
      <c r="Q402" s="31" t="s">
        <v>8846</v>
      </c>
      <c r="R402" t="s">
        <v>8586</v>
      </c>
    </row>
    <row r="403" spans="1:18" hidden="1" x14ac:dyDescent="0.25">
      <c r="A403" s="82">
        <v>402</v>
      </c>
      <c r="B403" s="25">
        <v>408</v>
      </c>
      <c r="C403" s="26" t="s">
        <v>977</v>
      </c>
      <c r="D403" s="26" t="s">
        <v>443</v>
      </c>
      <c r="E403" s="26" t="s">
        <v>2886</v>
      </c>
      <c r="F403" s="26" t="s">
        <v>336</v>
      </c>
      <c r="G403" s="26" t="s">
        <v>395</v>
      </c>
      <c r="H403" s="26">
        <v>52260600</v>
      </c>
      <c r="I403" s="26" t="s">
        <v>2685</v>
      </c>
      <c r="J403" s="27">
        <v>69190000</v>
      </c>
      <c r="K403" s="28" t="s">
        <v>2871</v>
      </c>
      <c r="L403" s="27" t="s">
        <v>564</v>
      </c>
      <c r="M403" s="27">
        <v>6290000</v>
      </c>
      <c r="N403" s="29">
        <v>44589</v>
      </c>
      <c r="O403" s="30" t="s">
        <v>449</v>
      </c>
      <c r="P403" s="31" t="s">
        <v>445</v>
      </c>
      <c r="Q403" s="31" t="s">
        <v>8847</v>
      </c>
      <c r="R403" t="s">
        <v>8586</v>
      </c>
    </row>
    <row r="404" spans="1:18" hidden="1" x14ac:dyDescent="0.25">
      <c r="A404" s="82">
        <v>403</v>
      </c>
      <c r="B404" s="25">
        <v>409</v>
      </c>
      <c r="C404" s="26" t="s">
        <v>978</v>
      </c>
      <c r="D404" s="26" t="s">
        <v>443</v>
      </c>
      <c r="E404" s="26" t="s">
        <v>2886</v>
      </c>
      <c r="F404" s="26" t="s">
        <v>336</v>
      </c>
      <c r="G404" s="26" t="s">
        <v>152</v>
      </c>
      <c r="H404" s="26">
        <v>1026297830</v>
      </c>
      <c r="I404" s="26" t="s">
        <v>2686</v>
      </c>
      <c r="J404" s="27">
        <v>49330000</v>
      </c>
      <c r="K404" s="28" t="s">
        <v>2872</v>
      </c>
      <c r="L404" s="27" t="s">
        <v>564</v>
      </c>
      <c r="M404" s="27">
        <v>4933000</v>
      </c>
      <c r="N404" s="29">
        <v>44580</v>
      </c>
      <c r="O404" s="30" t="s">
        <v>449</v>
      </c>
      <c r="P404" s="31" t="s">
        <v>445</v>
      </c>
      <c r="Q404" s="31" t="s">
        <v>8848</v>
      </c>
      <c r="R404" t="s">
        <v>8586</v>
      </c>
    </row>
    <row r="405" spans="1:18" hidden="1" x14ac:dyDescent="0.25">
      <c r="A405" s="82">
        <v>404</v>
      </c>
      <c r="B405" s="25">
        <v>410</v>
      </c>
      <c r="C405" s="26" t="s">
        <v>979</v>
      </c>
      <c r="D405" s="26" t="s">
        <v>443</v>
      </c>
      <c r="E405" s="26" t="s">
        <v>2886</v>
      </c>
      <c r="F405" s="26" t="s">
        <v>336</v>
      </c>
      <c r="G405" s="26" t="s">
        <v>156</v>
      </c>
      <c r="H405" s="26">
        <v>52745490</v>
      </c>
      <c r="I405" s="26" t="s">
        <v>2686</v>
      </c>
      <c r="J405" s="27">
        <v>49330000</v>
      </c>
      <c r="K405" s="28" t="s">
        <v>2872</v>
      </c>
      <c r="L405" s="27" t="s">
        <v>564</v>
      </c>
      <c r="M405" s="27">
        <v>4933000</v>
      </c>
      <c r="N405" s="29">
        <v>44585</v>
      </c>
      <c r="O405" s="30" t="s">
        <v>449</v>
      </c>
      <c r="P405" s="31" t="s">
        <v>445</v>
      </c>
      <c r="Q405" s="31" t="s">
        <v>8848</v>
      </c>
      <c r="R405" t="s">
        <v>8586</v>
      </c>
    </row>
    <row r="406" spans="1:18" hidden="1" x14ac:dyDescent="0.25">
      <c r="A406" s="82">
        <v>405</v>
      </c>
      <c r="B406" s="25">
        <v>411</v>
      </c>
      <c r="C406" s="26" t="s">
        <v>980</v>
      </c>
      <c r="D406" s="26" t="s">
        <v>443</v>
      </c>
      <c r="E406" s="26" t="s">
        <v>2886</v>
      </c>
      <c r="F406" s="26" t="s">
        <v>336</v>
      </c>
      <c r="G406" s="26" t="s">
        <v>2025</v>
      </c>
      <c r="H406" s="26">
        <v>80539142</v>
      </c>
      <c r="I406" s="26" t="s">
        <v>2686</v>
      </c>
      <c r="J406" s="27">
        <v>49330000</v>
      </c>
      <c r="K406" s="28" t="s">
        <v>2872</v>
      </c>
      <c r="L406" s="27" t="s">
        <v>564</v>
      </c>
      <c r="M406" s="27">
        <v>4933000</v>
      </c>
      <c r="N406" s="29">
        <v>44588</v>
      </c>
      <c r="O406" s="30" t="s">
        <v>449</v>
      </c>
      <c r="P406" s="31" t="s">
        <v>445</v>
      </c>
      <c r="Q406" s="31" t="s">
        <v>8848</v>
      </c>
      <c r="R406" t="s">
        <v>8586</v>
      </c>
    </row>
    <row r="407" spans="1:18" hidden="1" x14ac:dyDescent="0.25">
      <c r="A407" s="82">
        <v>406</v>
      </c>
      <c r="B407" s="25">
        <v>412</v>
      </c>
      <c r="C407" s="26" t="s">
        <v>981</v>
      </c>
      <c r="D407" s="26" t="s">
        <v>443</v>
      </c>
      <c r="E407" s="26" t="s">
        <v>2886</v>
      </c>
      <c r="F407" s="26" t="s">
        <v>336</v>
      </c>
      <c r="G407" s="26" t="s">
        <v>2026</v>
      </c>
      <c r="H407" s="26">
        <v>80066478</v>
      </c>
      <c r="I407" s="26" t="s">
        <v>2686</v>
      </c>
      <c r="J407" s="27">
        <v>49330000</v>
      </c>
      <c r="K407" s="28" t="s">
        <v>2872</v>
      </c>
      <c r="L407" s="27" t="s">
        <v>564</v>
      </c>
      <c r="M407" s="27">
        <v>4933000</v>
      </c>
      <c r="N407" s="29">
        <v>44587</v>
      </c>
      <c r="O407" s="30" t="s">
        <v>449</v>
      </c>
      <c r="P407" s="31" t="s">
        <v>445</v>
      </c>
      <c r="Q407" s="31" t="s">
        <v>8848</v>
      </c>
      <c r="R407" t="s">
        <v>8586</v>
      </c>
    </row>
    <row r="408" spans="1:18" hidden="1" x14ac:dyDescent="0.25">
      <c r="A408" s="82">
        <v>407</v>
      </c>
      <c r="B408" s="25">
        <v>413</v>
      </c>
      <c r="C408" s="26" t="s">
        <v>982</v>
      </c>
      <c r="D408" s="26" t="s">
        <v>443</v>
      </c>
      <c r="E408" s="26" t="s">
        <v>2886</v>
      </c>
      <c r="F408" s="26" t="s">
        <v>447</v>
      </c>
      <c r="G408" s="26" t="s">
        <v>379</v>
      </c>
      <c r="H408" s="26">
        <v>79724177</v>
      </c>
      <c r="I408" s="26" t="s">
        <v>2687</v>
      </c>
      <c r="J408" s="27">
        <v>25725000</v>
      </c>
      <c r="K408" s="28" t="s">
        <v>3464</v>
      </c>
      <c r="L408" s="27" t="s">
        <v>564</v>
      </c>
      <c r="M408" s="27">
        <v>2450000</v>
      </c>
      <c r="N408" s="29">
        <v>44585</v>
      </c>
      <c r="O408" s="30" t="s">
        <v>444</v>
      </c>
      <c r="P408" s="31" t="s">
        <v>445</v>
      </c>
      <c r="Q408" s="31" t="s">
        <v>8849</v>
      </c>
      <c r="R408" t="s">
        <v>8586</v>
      </c>
    </row>
    <row r="409" spans="1:18" hidden="1" x14ac:dyDescent="0.25">
      <c r="A409" s="82">
        <v>408</v>
      </c>
      <c r="B409" s="25">
        <v>414</v>
      </c>
      <c r="C409" s="26" t="s">
        <v>983</v>
      </c>
      <c r="D409" s="26" t="s">
        <v>443</v>
      </c>
      <c r="E409" s="26" t="s">
        <v>2886</v>
      </c>
      <c r="F409" s="26" t="s">
        <v>447</v>
      </c>
      <c r="G409" s="26" t="s">
        <v>100</v>
      </c>
      <c r="H409" s="26">
        <v>52052124</v>
      </c>
      <c r="I409" s="26" t="s">
        <v>2688</v>
      </c>
      <c r="J409" s="27">
        <v>36276000</v>
      </c>
      <c r="K409" s="28" t="s">
        <v>2873</v>
      </c>
      <c r="L409" s="27" t="s">
        <v>564</v>
      </c>
      <c r="M409" s="27">
        <v>3023000</v>
      </c>
      <c r="N409" s="29">
        <v>44573</v>
      </c>
      <c r="O409" s="30" t="s">
        <v>446</v>
      </c>
      <c r="P409" s="31" t="s">
        <v>445</v>
      </c>
      <c r="Q409" s="31" t="s">
        <v>8850</v>
      </c>
      <c r="R409" t="s">
        <v>8586</v>
      </c>
    </row>
    <row r="410" spans="1:18" hidden="1" x14ac:dyDescent="0.25">
      <c r="A410" s="82">
        <v>409</v>
      </c>
      <c r="B410" s="25">
        <v>415</v>
      </c>
      <c r="C410" s="26" t="s">
        <v>984</v>
      </c>
      <c r="D410" s="26" t="s">
        <v>443</v>
      </c>
      <c r="E410" s="26" t="s">
        <v>2886</v>
      </c>
      <c r="F410" s="26" t="s">
        <v>336</v>
      </c>
      <c r="G410" s="26" t="s">
        <v>2027</v>
      </c>
      <c r="H410" s="26">
        <v>7335400</v>
      </c>
      <c r="I410" s="26" t="s">
        <v>2689</v>
      </c>
      <c r="J410" s="27">
        <v>46080000</v>
      </c>
      <c r="K410" s="28" t="s">
        <v>2873</v>
      </c>
      <c r="L410" s="27" t="s">
        <v>564</v>
      </c>
      <c r="M410" s="27">
        <v>3840000</v>
      </c>
      <c r="N410" s="29">
        <v>44573</v>
      </c>
      <c r="O410" s="30" t="s">
        <v>446</v>
      </c>
      <c r="P410" s="31" t="s">
        <v>445</v>
      </c>
      <c r="Q410" s="31" t="s">
        <v>8851</v>
      </c>
      <c r="R410" t="s">
        <v>8586</v>
      </c>
    </row>
    <row r="411" spans="1:18" hidden="1" x14ac:dyDescent="0.25">
      <c r="A411" s="82">
        <v>410</v>
      </c>
      <c r="B411" s="25">
        <v>416</v>
      </c>
      <c r="C411" s="26" t="s">
        <v>985</v>
      </c>
      <c r="D411" s="26" t="s">
        <v>443</v>
      </c>
      <c r="E411" s="26" t="s">
        <v>2886</v>
      </c>
      <c r="F411" s="26" t="s">
        <v>447</v>
      </c>
      <c r="G411" s="26" t="s">
        <v>43</v>
      </c>
      <c r="H411" s="26">
        <v>1068952102</v>
      </c>
      <c r="I411" s="26" t="s">
        <v>518</v>
      </c>
      <c r="J411" s="27">
        <v>19860000</v>
      </c>
      <c r="K411" s="28" t="s">
        <v>2873</v>
      </c>
      <c r="L411" s="27" t="s">
        <v>564</v>
      </c>
      <c r="M411" s="27">
        <v>1655000</v>
      </c>
      <c r="N411" s="29">
        <v>44572</v>
      </c>
      <c r="O411" s="30" t="s">
        <v>446</v>
      </c>
      <c r="P411" s="31" t="s">
        <v>445</v>
      </c>
      <c r="Q411" s="31" t="s">
        <v>8852</v>
      </c>
      <c r="R411" t="s">
        <v>8586</v>
      </c>
    </row>
    <row r="412" spans="1:18" hidden="1" x14ac:dyDescent="0.25">
      <c r="A412" s="82">
        <v>411</v>
      </c>
      <c r="B412" s="25">
        <v>417</v>
      </c>
      <c r="C412" s="26" t="s">
        <v>986</v>
      </c>
      <c r="D412" s="26" t="s">
        <v>443</v>
      </c>
      <c r="E412" s="26" t="s">
        <v>2886</v>
      </c>
      <c r="F412" s="26" t="s">
        <v>447</v>
      </c>
      <c r="G412" s="26" t="s">
        <v>2028</v>
      </c>
      <c r="H412" s="26">
        <v>1020729346</v>
      </c>
      <c r="I412" s="26" t="s">
        <v>2549</v>
      </c>
      <c r="J412" s="27">
        <v>14700000</v>
      </c>
      <c r="K412" s="28" t="s">
        <v>2876</v>
      </c>
      <c r="L412" s="27" t="s">
        <v>564</v>
      </c>
      <c r="M412" s="27">
        <v>2450000</v>
      </c>
      <c r="N412" s="29">
        <v>44577</v>
      </c>
      <c r="O412" s="30" t="s">
        <v>449</v>
      </c>
      <c r="P412" s="31" t="s">
        <v>543</v>
      </c>
      <c r="Q412" s="31" t="s">
        <v>8853</v>
      </c>
      <c r="R412" t="s">
        <v>8586</v>
      </c>
    </row>
    <row r="413" spans="1:18" hidden="1" x14ac:dyDescent="0.25">
      <c r="A413" s="82">
        <v>412</v>
      </c>
      <c r="B413" s="25">
        <v>418</v>
      </c>
      <c r="C413" s="26" t="s">
        <v>987</v>
      </c>
      <c r="D413" s="26" t="s">
        <v>443</v>
      </c>
      <c r="E413" s="26" t="s">
        <v>2886</v>
      </c>
      <c r="F413" s="26" t="s">
        <v>447</v>
      </c>
      <c r="G413" s="26" t="s">
        <v>2029</v>
      </c>
      <c r="H413" s="26">
        <v>6613761</v>
      </c>
      <c r="I413" s="26" t="s">
        <v>2549</v>
      </c>
      <c r="J413" s="27">
        <v>14700000</v>
      </c>
      <c r="K413" s="28" t="s">
        <v>2876</v>
      </c>
      <c r="L413" s="27" t="s">
        <v>564</v>
      </c>
      <c r="M413" s="27">
        <v>2450000</v>
      </c>
      <c r="N413" s="29">
        <v>44576</v>
      </c>
      <c r="O413" s="30" t="s">
        <v>449</v>
      </c>
      <c r="P413" s="31" t="s">
        <v>445</v>
      </c>
      <c r="Q413" s="31" t="s">
        <v>8853</v>
      </c>
      <c r="R413" t="s">
        <v>8586</v>
      </c>
    </row>
    <row r="414" spans="1:18" hidden="1" x14ac:dyDescent="0.25">
      <c r="A414" s="82">
        <v>413</v>
      </c>
      <c r="B414" s="25">
        <v>419</v>
      </c>
      <c r="C414" s="26" t="s">
        <v>988</v>
      </c>
      <c r="D414" s="26" t="s">
        <v>443</v>
      </c>
      <c r="E414" s="26" t="s">
        <v>2886</v>
      </c>
      <c r="F414" s="26" t="s">
        <v>447</v>
      </c>
      <c r="G414" s="26" t="s">
        <v>354</v>
      </c>
      <c r="H414" s="26">
        <v>1013658984</v>
      </c>
      <c r="I414" s="26" t="s">
        <v>2549</v>
      </c>
      <c r="J414" s="27">
        <v>14700000</v>
      </c>
      <c r="K414" s="28" t="s">
        <v>2876</v>
      </c>
      <c r="L414" s="27" t="s">
        <v>564</v>
      </c>
      <c r="M414" s="27">
        <v>2450000</v>
      </c>
      <c r="N414" s="29">
        <v>44576</v>
      </c>
      <c r="O414" s="30" t="s">
        <v>449</v>
      </c>
      <c r="P414" s="31" t="s">
        <v>445</v>
      </c>
      <c r="Q414" s="31" t="s">
        <v>8853</v>
      </c>
      <c r="R414" t="s">
        <v>8586</v>
      </c>
    </row>
    <row r="415" spans="1:18" hidden="1" x14ac:dyDescent="0.25">
      <c r="A415" s="82">
        <v>414</v>
      </c>
      <c r="B415" s="25">
        <v>420</v>
      </c>
      <c r="C415" s="26" t="s">
        <v>989</v>
      </c>
      <c r="D415" s="26" t="s">
        <v>443</v>
      </c>
      <c r="E415" s="26" t="s">
        <v>2886</v>
      </c>
      <c r="F415" s="26" t="s">
        <v>447</v>
      </c>
      <c r="G415" s="26" t="s">
        <v>334</v>
      </c>
      <c r="H415" s="26">
        <v>1015431188</v>
      </c>
      <c r="I415" s="26" t="s">
        <v>2549</v>
      </c>
      <c r="J415" s="27">
        <v>14700000</v>
      </c>
      <c r="K415" s="28" t="s">
        <v>2876</v>
      </c>
      <c r="L415" s="27" t="s">
        <v>564</v>
      </c>
      <c r="M415" s="27">
        <v>2450000</v>
      </c>
      <c r="N415" s="29">
        <v>44576</v>
      </c>
      <c r="O415" s="30" t="s">
        <v>449</v>
      </c>
      <c r="P415" s="31" t="s">
        <v>445</v>
      </c>
      <c r="Q415" s="31" t="s">
        <v>8853</v>
      </c>
      <c r="R415" t="s">
        <v>8586</v>
      </c>
    </row>
    <row r="416" spans="1:18" hidden="1" x14ac:dyDescent="0.25">
      <c r="A416" s="82">
        <v>415</v>
      </c>
      <c r="B416" s="25">
        <v>421</v>
      </c>
      <c r="C416" s="26" t="s">
        <v>990</v>
      </c>
      <c r="D416" s="26" t="s">
        <v>443</v>
      </c>
      <c r="E416" s="26" t="s">
        <v>2886</v>
      </c>
      <c r="F416" s="26" t="s">
        <v>447</v>
      </c>
      <c r="G416" s="26" t="s">
        <v>283</v>
      </c>
      <c r="H416" s="26">
        <v>52860450</v>
      </c>
      <c r="I416" s="26" t="s">
        <v>2549</v>
      </c>
      <c r="J416" s="27">
        <v>14700000</v>
      </c>
      <c r="K416" s="28" t="s">
        <v>2876</v>
      </c>
      <c r="L416" s="27" t="s">
        <v>564</v>
      </c>
      <c r="M416" s="27">
        <v>2450000</v>
      </c>
      <c r="N416" s="29">
        <v>44576</v>
      </c>
      <c r="O416" s="30" t="s">
        <v>449</v>
      </c>
      <c r="P416" s="31" t="s">
        <v>445</v>
      </c>
      <c r="Q416" s="31" t="s">
        <v>8853</v>
      </c>
      <c r="R416" t="s">
        <v>8586</v>
      </c>
    </row>
    <row r="417" spans="1:18" hidden="1" x14ac:dyDescent="0.25">
      <c r="A417" s="82">
        <v>416</v>
      </c>
      <c r="B417" s="25">
        <v>422</v>
      </c>
      <c r="C417" s="26" t="s">
        <v>991</v>
      </c>
      <c r="D417" s="26" t="s">
        <v>443</v>
      </c>
      <c r="E417" s="26" t="s">
        <v>2886</v>
      </c>
      <c r="F417" s="26" t="s">
        <v>447</v>
      </c>
      <c r="G417" s="26" t="s">
        <v>329</v>
      </c>
      <c r="H417" s="26">
        <v>1031148192</v>
      </c>
      <c r="I417" s="26" t="s">
        <v>2549</v>
      </c>
      <c r="J417" s="27">
        <v>14700000</v>
      </c>
      <c r="K417" s="28" t="s">
        <v>2876</v>
      </c>
      <c r="L417" s="27" t="s">
        <v>564</v>
      </c>
      <c r="M417" s="27">
        <v>2450000</v>
      </c>
      <c r="N417" s="29">
        <v>44576</v>
      </c>
      <c r="O417" s="30" t="s">
        <v>449</v>
      </c>
      <c r="P417" s="31" t="s">
        <v>445</v>
      </c>
      <c r="Q417" s="31" t="s">
        <v>8853</v>
      </c>
      <c r="R417" t="s">
        <v>8586</v>
      </c>
    </row>
    <row r="418" spans="1:18" hidden="1" x14ac:dyDescent="0.25">
      <c r="A418" s="82">
        <v>417</v>
      </c>
      <c r="B418" s="25">
        <v>423</v>
      </c>
      <c r="C418" s="26" t="s">
        <v>992</v>
      </c>
      <c r="D418" s="26" t="s">
        <v>443</v>
      </c>
      <c r="E418" s="26" t="s">
        <v>2886</v>
      </c>
      <c r="F418" s="26" t="s">
        <v>447</v>
      </c>
      <c r="G418" s="26" t="s">
        <v>461</v>
      </c>
      <c r="H418" s="26">
        <v>1053839829</v>
      </c>
      <c r="I418" s="26" t="s">
        <v>2549</v>
      </c>
      <c r="J418" s="27">
        <v>14700000</v>
      </c>
      <c r="K418" s="28" t="s">
        <v>2876</v>
      </c>
      <c r="L418" s="27" t="s">
        <v>564</v>
      </c>
      <c r="M418" s="27">
        <v>2450000</v>
      </c>
      <c r="N418" s="29">
        <v>44576</v>
      </c>
      <c r="O418" s="30" t="s">
        <v>449</v>
      </c>
      <c r="P418" s="31" t="s">
        <v>445</v>
      </c>
      <c r="Q418" s="31" t="s">
        <v>8853</v>
      </c>
      <c r="R418" t="s">
        <v>8586</v>
      </c>
    </row>
    <row r="419" spans="1:18" hidden="1" x14ac:dyDescent="0.25">
      <c r="A419" s="82">
        <v>418</v>
      </c>
      <c r="B419" s="25">
        <v>424</v>
      </c>
      <c r="C419" s="26" t="s">
        <v>993</v>
      </c>
      <c r="D419" s="26" t="s">
        <v>443</v>
      </c>
      <c r="E419" s="26" t="s">
        <v>2886</v>
      </c>
      <c r="F419" s="26" t="s">
        <v>447</v>
      </c>
      <c r="G419" s="26" t="s">
        <v>2030</v>
      </c>
      <c r="H419" s="26">
        <v>79744492</v>
      </c>
      <c r="I419" s="26" t="s">
        <v>2549</v>
      </c>
      <c r="J419" s="27">
        <v>14700000</v>
      </c>
      <c r="K419" s="28" t="s">
        <v>2876</v>
      </c>
      <c r="L419" s="27" t="s">
        <v>564</v>
      </c>
      <c r="M419" s="27">
        <v>2450000</v>
      </c>
      <c r="N419" s="29">
        <v>44586</v>
      </c>
      <c r="O419" s="30" t="s">
        <v>449</v>
      </c>
      <c r="P419" s="31" t="s">
        <v>445</v>
      </c>
      <c r="Q419" s="31" t="s">
        <v>8853</v>
      </c>
      <c r="R419" t="s">
        <v>8586</v>
      </c>
    </row>
    <row r="420" spans="1:18" hidden="1" x14ac:dyDescent="0.25">
      <c r="A420" s="82">
        <v>419</v>
      </c>
      <c r="B420" s="25">
        <v>425</v>
      </c>
      <c r="C420" s="26" t="s">
        <v>994</v>
      </c>
      <c r="D420" s="26" t="s">
        <v>443</v>
      </c>
      <c r="E420" s="26" t="s">
        <v>2886</v>
      </c>
      <c r="F420" s="26" t="s">
        <v>447</v>
      </c>
      <c r="G420" s="26" t="s">
        <v>2031</v>
      </c>
      <c r="H420" s="26">
        <v>52487767</v>
      </c>
      <c r="I420" s="26" t="s">
        <v>2549</v>
      </c>
      <c r="J420" s="27">
        <v>14700000</v>
      </c>
      <c r="K420" s="28" t="s">
        <v>2876</v>
      </c>
      <c r="L420" s="27" t="s">
        <v>564</v>
      </c>
      <c r="M420" s="27">
        <v>2450000</v>
      </c>
      <c r="N420" s="29">
        <v>44577</v>
      </c>
      <c r="O420" s="30" t="s">
        <v>449</v>
      </c>
      <c r="P420" s="31" t="s">
        <v>445</v>
      </c>
      <c r="Q420" s="31" t="s">
        <v>8853</v>
      </c>
      <c r="R420" t="s">
        <v>8586</v>
      </c>
    </row>
    <row r="421" spans="1:18" hidden="1" x14ac:dyDescent="0.25">
      <c r="A421" s="82">
        <v>420</v>
      </c>
      <c r="B421" s="25">
        <v>426</v>
      </c>
      <c r="C421" s="26" t="s">
        <v>995</v>
      </c>
      <c r="D421" s="26" t="s">
        <v>443</v>
      </c>
      <c r="E421" s="26" t="s">
        <v>2886</v>
      </c>
      <c r="F421" s="26" t="s">
        <v>447</v>
      </c>
      <c r="G421" s="26" t="s">
        <v>2032</v>
      </c>
      <c r="H421" s="26">
        <v>1014299032</v>
      </c>
      <c r="I421" s="26" t="s">
        <v>2549</v>
      </c>
      <c r="J421" s="27">
        <v>14700000</v>
      </c>
      <c r="K421" s="28" t="s">
        <v>2876</v>
      </c>
      <c r="L421" s="27" t="s">
        <v>564</v>
      </c>
      <c r="M421" s="27">
        <v>2450000</v>
      </c>
      <c r="N421" s="29">
        <v>44578</v>
      </c>
      <c r="O421" s="30" t="s">
        <v>449</v>
      </c>
      <c r="P421" s="31" t="s">
        <v>445</v>
      </c>
      <c r="Q421" s="31" t="s">
        <v>8853</v>
      </c>
      <c r="R421" t="s">
        <v>8586</v>
      </c>
    </row>
    <row r="422" spans="1:18" hidden="1" x14ac:dyDescent="0.25">
      <c r="A422" s="82">
        <v>421</v>
      </c>
      <c r="B422" s="25">
        <v>427</v>
      </c>
      <c r="C422" s="26" t="s">
        <v>996</v>
      </c>
      <c r="D422" s="26" t="s">
        <v>443</v>
      </c>
      <c r="E422" s="26" t="s">
        <v>2886</v>
      </c>
      <c r="F422" s="26" t="s">
        <v>447</v>
      </c>
      <c r="G422" s="26" t="s">
        <v>200</v>
      </c>
      <c r="H422" s="26">
        <v>1012376491</v>
      </c>
      <c r="I422" s="26" t="s">
        <v>2870</v>
      </c>
      <c r="J422" s="27">
        <v>14700000</v>
      </c>
      <c r="K422" s="28" t="s">
        <v>2876</v>
      </c>
      <c r="L422" s="27" t="s">
        <v>564</v>
      </c>
      <c r="M422" s="27">
        <v>2450000</v>
      </c>
      <c r="N422" s="29">
        <v>44577</v>
      </c>
      <c r="O422" s="30" t="s">
        <v>449</v>
      </c>
      <c r="P422" s="31" t="s">
        <v>445</v>
      </c>
      <c r="Q422" s="31" t="s">
        <v>8853</v>
      </c>
      <c r="R422" t="s">
        <v>8586</v>
      </c>
    </row>
    <row r="423" spans="1:18" hidden="1" x14ac:dyDescent="0.25">
      <c r="A423" s="82">
        <v>422</v>
      </c>
      <c r="B423" s="25">
        <v>428</v>
      </c>
      <c r="C423" s="26" t="s">
        <v>997</v>
      </c>
      <c r="D423" s="26" t="s">
        <v>443</v>
      </c>
      <c r="E423" s="26" t="s">
        <v>2886</v>
      </c>
      <c r="F423" s="26" t="s">
        <v>447</v>
      </c>
      <c r="G423" s="26" t="s">
        <v>2033</v>
      </c>
      <c r="H423" s="26">
        <v>52951506</v>
      </c>
      <c r="I423" s="26" t="s">
        <v>2870</v>
      </c>
      <c r="J423" s="27">
        <v>14700000</v>
      </c>
      <c r="K423" s="28" t="s">
        <v>2876</v>
      </c>
      <c r="L423" s="27" t="s">
        <v>564</v>
      </c>
      <c r="M423" s="27">
        <v>2450000</v>
      </c>
      <c r="N423" s="29">
        <v>44576</v>
      </c>
      <c r="O423" s="30" t="s">
        <v>449</v>
      </c>
      <c r="P423" s="31" t="s">
        <v>445</v>
      </c>
      <c r="Q423" s="31" t="s">
        <v>8853</v>
      </c>
      <c r="R423" t="s">
        <v>8586</v>
      </c>
    </row>
    <row r="424" spans="1:18" hidden="1" x14ac:dyDescent="0.25">
      <c r="A424" s="82">
        <v>423</v>
      </c>
      <c r="B424" s="25">
        <v>429</v>
      </c>
      <c r="C424" s="26" t="s">
        <v>998</v>
      </c>
      <c r="D424" s="26" t="s">
        <v>443</v>
      </c>
      <c r="E424" s="26" t="s">
        <v>2886</v>
      </c>
      <c r="F424" s="26" t="s">
        <v>447</v>
      </c>
      <c r="G424" s="26" t="s">
        <v>2034</v>
      </c>
      <c r="H424" s="26">
        <v>79987522</v>
      </c>
      <c r="I424" s="26" t="s">
        <v>2870</v>
      </c>
      <c r="J424" s="27">
        <v>14700000</v>
      </c>
      <c r="K424" s="28" t="s">
        <v>2876</v>
      </c>
      <c r="L424" s="27" t="s">
        <v>564</v>
      </c>
      <c r="M424" s="27">
        <v>2450000</v>
      </c>
      <c r="N424" s="29">
        <v>44578</v>
      </c>
      <c r="O424" s="30" t="s">
        <v>449</v>
      </c>
      <c r="P424" s="31" t="s">
        <v>445</v>
      </c>
      <c r="Q424" s="31" t="s">
        <v>8853</v>
      </c>
      <c r="R424" t="s">
        <v>8586</v>
      </c>
    </row>
    <row r="425" spans="1:18" hidden="1" x14ac:dyDescent="0.25">
      <c r="A425" s="82">
        <v>424</v>
      </c>
      <c r="B425" s="25">
        <v>430</v>
      </c>
      <c r="C425" s="26" t="s">
        <v>999</v>
      </c>
      <c r="D425" s="26" t="s">
        <v>443</v>
      </c>
      <c r="E425" s="26" t="s">
        <v>2886</v>
      </c>
      <c r="F425" s="26" t="s">
        <v>447</v>
      </c>
      <c r="G425" s="26" t="s">
        <v>458</v>
      </c>
      <c r="H425" s="26">
        <v>79907894</v>
      </c>
      <c r="I425" s="26" t="s">
        <v>2870</v>
      </c>
      <c r="J425" s="27">
        <v>14700000</v>
      </c>
      <c r="K425" s="28" t="s">
        <v>2876</v>
      </c>
      <c r="L425" s="27" t="s">
        <v>564</v>
      </c>
      <c r="M425" s="27">
        <v>2450000</v>
      </c>
      <c r="N425" s="29">
        <v>44576</v>
      </c>
      <c r="O425" s="30" t="s">
        <v>449</v>
      </c>
      <c r="P425" s="31" t="s">
        <v>445</v>
      </c>
      <c r="Q425" s="31" t="s">
        <v>8853</v>
      </c>
      <c r="R425" t="s">
        <v>8586</v>
      </c>
    </row>
    <row r="426" spans="1:18" hidden="1" x14ac:dyDescent="0.25">
      <c r="A426" s="82">
        <v>425</v>
      </c>
      <c r="B426" s="25">
        <v>431</v>
      </c>
      <c r="C426" s="26" t="s">
        <v>1000</v>
      </c>
      <c r="D426" s="26" t="s">
        <v>443</v>
      </c>
      <c r="E426" s="26" t="s">
        <v>2886</v>
      </c>
      <c r="F426" s="26" t="s">
        <v>447</v>
      </c>
      <c r="G426" s="26" t="s">
        <v>2035</v>
      </c>
      <c r="H426" s="26">
        <v>1012437237</v>
      </c>
      <c r="I426" s="26" t="s">
        <v>2691</v>
      </c>
      <c r="J426" s="27">
        <v>28589000</v>
      </c>
      <c r="K426" s="28" t="s">
        <v>2871</v>
      </c>
      <c r="L426" s="27" t="s">
        <v>564</v>
      </c>
      <c r="M426" s="27">
        <v>2599000</v>
      </c>
      <c r="N426" s="29">
        <v>44579</v>
      </c>
      <c r="O426" s="30" t="s">
        <v>444</v>
      </c>
      <c r="P426" s="31" t="s">
        <v>492</v>
      </c>
      <c r="Q426" s="31" t="s">
        <v>8854</v>
      </c>
      <c r="R426" t="s">
        <v>8586</v>
      </c>
    </row>
    <row r="427" spans="1:18" hidden="1" x14ac:dyDescent="0.25">
      <c r="A427" s="82">
        <v>426</v>
      </c>
      <c r="B427" s="25">
        <v>432</v>
      </c>
      <c r="C427" s="26" t="s">
        <v>1001</v>
      </c>
      <c r="D427" s="26" t="s">
        <v>443</v>
      </c>
      <c r="E427" s="26" t="s">
        <v>2886</v>
      </c>
      <c r="F427" s="26" t="s">
        <v>447</v>
      </c>
      <c r="G427" s="26" t="s">
        <v>2036</v>
      </c>
      <c r="H427" s="26">
        <v>1022350077</v>
      </c>
      <c r="I427" s="26" t="s">
        <v>2690</v>
      </c>
      <c r="J427" s="27">
        <v>28589000</v>
      </c>
      <c r="K427" s="28" t="s">
        <v>2871</v>
      </c>
      <c r="L427" s="27" t="s">
        <v>564</v>
      </c>
      <c r="M427" s="27">
        <v>2599000</v>
      </c>
      <c r="N427" s="29">
        <v>44589</v>
      </c>
      <c r="O427" s="30" t="s">
        <v>444</v>
      </c>
      <c r="P427" s="31" t="s">
        <v>445</v>
      </c>
      <c r="Q427" s="31" t="s">
        <v>8854</v>
      </c>
      <c r="R427" t="s">
        <v>8586</v>
      </c>
    </row>
    <row r="428" spans="1:18" hidden="1" x14ac:dyDescent="0.25">
      <c r="A428" s="82">
        <v>427</v>
      </c>
      <c r="B428" s="25">
        <v>433</v>
      </c>
      <c r="C428" s="26" t="s">
        <v>1002</v>
      </c>
      <c r="D428" s="26" t="s">
        <v>443</v>
      </c>
      <c r="E428" s="26" t="s">
        <v>2886</v>
      </c>
      <c r="F428" s="26" t="s">
        <v>447</v>
      </c>
      <c r="G428" s="26" t="s">
        <v>2037</v>
      </c>
      <c r="H428" s="26">
        <v>80000654</v>
      </c>
      <c r="I428" s="26" t="s">
        <v>2690</v>
      </c>
      <c r="J428" s="27">
        <v>28589000</v>
      </c>
      <c r="K428" s="28" t="s">
        <v>2871</v>
      </c>
      <c r="L428" s="27" t="s">
        <v>564</v>
      </c>
      <c r="M428" s="27">
        <v>2599000</v>
      </c>
      <c r="N428" s="29">
        <v>44578</v>
      </c>
      <c r="O428" s="30" t="s">
        <v>444</v>
      </c>
      <c r="P428" s="31" t="s">
        <v>445</v>
      </c>
      <c r="Q428" s="31" t="s">
        <v>8854</v>
      </c>
      <c r="R428" t="s">
        <v>8586</v>
      </c>
    </row>
    <row r="429" spans="1:18" hidden="1" x14ac:dyDescent="0.25">
      <c r="A429" s="82">
        <v>428</v>
      </c>
      <c r="B429" s="25">
        <v>434</v>
      </c>
      <c r="C429" s="26" t="s">
        <v>1003</v>
      </c>
      <c r="D429" s="26" t="s">
        <v>443</v>
      </c>
      <c r="E429" s="26" t="s">
        <v>2886</v>
      </c>
      <c r="F429" s="26" t="s">
        <v>447</v>
      </c>
      <c r="G429" s="26" t="s">
        <v>2038</v>
      </c>
      <c r="H429" s="26">
        <v>1000223053</v>
      </c>
      <c r="I429" s="26" t="s">
        <v>2691</v>
      </c>
      <c r="J429" s="27">
        <v>28589000</v>
      </c>
      <c r="K429" s="28" t="s">
        <v>2871</v>
      </c>
      <c r="L429" s="27" t="s">
        <v>564</v>
      </c>
      <c r="M429" s="27">
        <v>2599000</v>
      </c>
      <c r="N429" s="29">
        <v>44578</v>
      </c>
      <c r="O429" s="30" t="s">
        <v>444</v>
      </c>
      <c r="P429" s="31" t="s">
        <v>445</v>
      </c>
      <c r="Q429" s="31" t="s">
        <v>8854</v>
      </c>
      <c r="R429" t="s">
        <v>8586</v>
      </c>
    </row>
    <row r="430" spans="1:18" hidden="1" x14ac:dyDescent="0.25">
      <c r="A430" s="82">
        <v>429</v>
      </c>
      <c r="B430" s="25">
        <v>435</v>
      </c>
      <c r="C430" s="26" t="s">
        <v>1004</v>
      </c>
      <c r="D430" s="26" t="s">
        <v>443</v>
      </c>
      <c r="E430" s="26" t="s">
        <v>2886</v>
      </c>
      <c r="F430" s="26" t="s">
        <v>447</v>
      </c>
      <c r="G430" s="26" t="s">
        <v>2039</v>
      </c>
      <c r="H430" s="26">
        <v>39544747</v>
      </c>
      <c r="I430" s="26" t="s">
        <v>2554</v>
      </c>
      <c r="J430" s="27">
        <v>28589000</v>
      </c>
      <c r="K430" s="28" t="s">
        <v>2871</v>
      </c>
      <c r="L430" s="27" t="s">
        <v>565</v>
      </c>
      <c r="M430" s="27">
        <v>2599000</v>
      </c>
      <c r="N430" s="29">
        <v>44580</v>
      </c>
      <c r="O430" s="30" t="s">
        <v>444</v>
      </c>
      <c r="P430" s="31" t="s">
        <v>445</v>
      </c>
      <c r="Q430" s="31" t="s">
        <v>8855</v>
      </c>
      <c r="R430" t="s">
        <v>8586</v>
      </c>
    </row>
    <row r="431" spans="1:18" hidden="1" x14ac:dyDescent="0.25">
      <c r="A431" s="82">
        <v>430</v>
      </c>
      <c r="B431" s="25">
        <v>436</v>
      </c>
      <c r="C431" s="26" t="s">
        <v>1005</v>
      </c>
      <c r="D431" s="26" t="s">
        <v>443</v>
      </c>
      <c r="E431" s="26" t="s">
        <v>2886</v>
      </c>
      <c r="F431" s="26" t="s">
        <v>336</v>
      </c>
      <c r="G431" s="26" t="s">
        <v>244</v>
      </c>
      <c r="H431" s="26">
        <v>79829915</v>
      </c>
      <c r="I431" s="26" t="s">
        <v>2693</v>
      </c>
      <c r="J431" s="27">
        <v>50644000</v>
      </c>
      <c r="K431" s="28" t="s">
        <v>2871</v>
      </c>
      <c r="L431" s="27" t="s">
        <v>565</v>
      </c>
      <c r="M431" s="27">
        <v>4604000</v>
      </c>
      <c r="N431" s="29">
        <v>44579</v>
      </c>
      <c r="O431" s="30" t="s">
        <v>444</v>
      </c>
      <c r="P431" s="31" t="s">
        <v>445</v>
      </c>
      <c r="Q431" s="31" t="s">
        <v>8856</v>
      </c>
      <c r="R431" t="s">
        <v>8586</v>
      </c>
    </row>
    <row r="432" spans="1:18" hidden="1" x14ac:dyDescent="0.25">
      <c r="A432" s="82">
        <v>431</v>
      </c>
      <c r="B432" s="25">
        <v>437</v>
      </c>
      <c r="C432" s="26" t="s">
        <v>1006</v>
      </c>
      <c r="D432" s="26" t="s">
        <v>443</v>
      </c>
      <c r="E432" s="26" t="s">
        <v>2886</v>
      </c>
      <c r="F432" s="26" t="s">
        <v>336</v>
      </c>
      <c r="G432" s="26" t="s">
        <v>231</v>
      </c>
      <c r="H432" s="26">
        <v>80819084</v>
      </c>
      <c r="I432" s="26" t="s">
        <v>2693</v>
      </c>
      <c r="J432" s="27">
        <v>50644000</v>
      </c>
      <c r="K432" s="28" t="s">
        <v>2871</v>
      </c>
      <c r="L432" s="27" t="s">
        <v>565</v>
      </c>
      <c r="M432" s="27">
        <v>4604000</v>
      </c>
      <c r="N432" s="29">
        <v>44579</v>
      </c>
      <c r="O432" s="30" t="s">
        <v>444</v>
      </c>
      <c r="P432" s="31" t="s">
        <v>445</v>
      </c>
      <c r="Q432" s="31" t="s">
        <v>8856</v>
      </c>
      <c r="R432" t="s">
        <v>8586</v>
      </c>
    </row>
    <row r="433" spans="1:18" hidden="1" x14ac:dyDescent="0.25">
      <c r="A433" s="82">
        <v>432</v>
      </c>
      <c r="B433" s="25">
        <v>438</v>
      </c>
      <c r="C433" s="26" t="s">
        <v>1007</v>
      </c>
      <c r="D433" s="26" t="s">
        <v>443</v>
      </c>
      <c r="E433" s="26" t="s">
        <v>2886</v>
      </c>
      <c r="F433" s="26" t="s">
        <v>336</v>
      </c>
      <c r="G433" s="26" t="s">
        <v>230</v>
      </c>
      <c r="H433" s="26">
        <v>1098711917</v>
      </c>
      <c r="I433" s="26" t="s">
        <v>2693</v>
      </c>
      <c r="J433" s="27">
        <v>50644000</v>
      </c>
      <c r="K433" s="28" t="s">
        <v>2871</v>
      </c>
      <c r="L433" s="27" t="s">
        <v>565</v>
      </c>
      <c r="M433" s="27">
        <v>4604000</v>
      </c>
      <c r="N433" s="29">
        <v>44581</v>
      </c>
      <c r="O433" s="30" t="s">
        <v>444</v>
      </c>
      <c r="P433" s="31" t="s">
        <v>445</v>
      </c>
      <c r="Q433" s="31" t="s">
        <v>8856</v>
      </c>
      <c r="R433" t="s">
        <v>8586</v>
      </c>
    </row>
    <row r="434" spans="1:18" hidden="1" x14ac:dyDescent="0.25">
      <c r="A434" s="82">
        <v>433</v>
      </c>
      <c r="B434" s="25">
        <v>439</v>
      </c>
      <c r="C434" s="26" t="s">
        <v>1008</v>
      </c>
      <c r="D434" s="26" t="s">
        <v>443</v>
      </c>
      <c r="E434" s="26" t="s">
        <v>2886</v>
      </c>
      <c r="F434" s="26" t="s">
        <v>447</v>
      </c>
      <c r="G434" s="26" t="s">
        <v>2040</v>
      </c>
      <c r="H434" s="26">
        <v>1117524494</v>
      </c>
      <c r="I434" s="26" t="s">
        <v>3514</v>
      </c>
      <c r="J434" s="27">
        <v>30900000</v>
      </c>
      <c r="K434" s="28" t="s">
        <v>2872</v>
      </c>
      <c r="L434" s="27" t="s">
        <v>565</v>
      </c>
      <c r="M434" s="27">
        <v>3090000</v>
      </c>
      <c r="N434" s="29">
        <v>44580</v>
      </c>
      <c r="O434" s="30" t="s">
        <v>444</v>
      </c>
      <c r="P434" s="31" t="s">
        <v>445</v>
      </c>
      <c r="Q434" s="31" t="s">
        <v>8857</v>
      </c>
      <c r="R434" t="s">
        <v>8586</v>
      </c>
    </row>
    <row r="435" spans="1:18" hidden="1" x14ac:dyDescent="0.25">
      <c r="A435" s="82">
        <v>434</v>
      </c>
      <c r="B435" s="25">
        <v>440</v>
      </c>
      <c r="C435" s="26" t="s">
        <v>1009</v>
      </c>
      <c r="D435" s="26" t="s">
        <v>443</v>
      </c>
      <c r="E435" s="26" t="s">
        <v>2886</v>
      </c>
      <c r="F435" s="26" t="s">
        <v>447</v>
      </c>
      <c r="G435" s="26" t="s">
        <v>2041</v>
      </c>
      <c r="H435" s="26">
        <v>1023965699</v>
      </c>
      <c r="I435" s="26" t="s">
        <v>2694</v>
      </c>
      <c r="J435" s="27">
        <v>22050000</v>
      </c>
      <c r="K435" s="28" t="s">
        <v>2875</v>
      </c>
      <c r="L435" s="27" t="s">
        <v>565</v>
      </c>
      <c r="M435" s="27">
        <v>2450000</v>
      </c>
      <c r="N435" s="29">
        <v>44588</v>
      </c>
      <c r="O435" s="30" t="s">
        <v>444</v>
      </c>
      <c r="P435" s="31" t="s">
        <v>445</v>
      </c>
      <c r="Q435" s="31" t="s">
        <v>8858</v>
      </c>
      <c r="R435" t="s">
        <v>8586</v>
      </c>
    </row>
    <row r="436" spans="1:18" hidden="1" x14ac:dyDescent="0.25">
      <c r="A436" s="82">
        <v>435</v>
      </c>
      <c r="B436" s="25">
        <v>441</v>
      </c>
      <c r="C436" s="26" t="s">
        <v>1010</v>
      </c>
      <c r="D436" s="26" t="s">
        <v>443</v>
      </c>
      <c r="E436" s="26" t="s">
        <v>2886</v>
      </c>
      <c r="F436" s="26" t="s">
        <v>336</v>
      </c>
      <c r="G436" s="26" t="s">
        <v>2042</v>
      </c>
      <c r="H436" s="26">
        <v>80419168</v>
      </c>
      <c r="I436" s="26" t="s">
        <v>3515</v>
      </c>
      <c r="J436" s="27">
        <v>23020000</v>
      </c>
      <c r="K436" s="28" t="s">
        <v>2878</v>
      </c>
      <c r="L436" s="27" t="s">
        <v>564</v>
      </c>
      <c r="M436" s="27">
        <v>4604000</v>
      </c>
      <c r="N436" s="29">
        <v>44572</v>
      </c>
      <c r="O436" s="30" t="s">
        <v>446</v>
      </c>
      <c r="P436" s="31" t="s">
        <v>445</v>
      </c>
      <c r="Q436" s="31" t="s">
        <v>8859</v>
      </c>
      <c r="R436" t="s">
        <v>8586</v>
      </c>
    </row>
    <row r="437" spans="1:18" hidden="1" x14ac:dyDescent="0.25">
      <c r="A437" s="82">
        <v>436</v>
      </c>
      <c r="B437" s="25">
        <v>442</v>
      </c>
      <c r="C437" s="26" t="s">
        <v>1011</v>
      </c>
      <c r="D437" s="26" t="s">
        <v>443</v>
      </c>
      <c r="E437" s="26" t="s">
        <v>2886</v>
      </c>
      <c r="F437" s="26" t="s">
        <v>336</v>
      </c>
      <c r="G437" s="26" t="s">
        <v>194</v>
      </c>
      <c r="H437" s="26">
        <v>1079178366</v>
      </c>
      <c r="I437" s="26" t="s">
        <v>2695</v>
      </c>
      <c r="J437" s="27">
        <v>69190000</v>
      </c>
      <c r="K437" s="28" t="s">
        <v>2871</v>
      </c>
      <c r="L437" s="27" t="s">
        <v>564</v>
      </c>
      <c r="M437" s="27">
        <v>6290000</v>
      </c>
      <c r="N437" s="29">
        <v>44582</v>
      </c>
      <c r="O437" s="30" t="s">
        <v>449</v>
      </c>
      <c r="P437" s="31" t="s">
        <v>445</v>
      </c>
      <c r="Q437" s="31" t="s">
        <v>8860</v>
      </c>
      <c r="R437" t="s">
        <v>8586</v>
      </c>
    </row>
    <row r="438" spans="1:18" hidden="1" x14ac:dyDescent="0.25">
      <c r="A438" s="82">
        <v>437</v>
      </c>
      <c r="B438" s="25">
        <v>443</v>
      </c>
      <c r="C438" s="26" t="s">
        <v>1012</v>
      </c>
      <c r="D438" s="26" t="s">
        <v>443</v>
      </c>
      <c r="E438" s="26" t="s">
        <v>2886</v>
      </c>
      <c r="F438" s="26" t="s">
        <v>336</v>
      </c>
      <c r="G438" s="26" t="s">
        <v>2043</v>
      </c>
      <c r="H438" s="26">
        <v>27355706</v>
      </c>
      <c r="I438" s="26" t="s">
        <v>544</v>
      </c>
      <c r="J438" s="27">
        <v>84024000</v>
      </c>
      <c r="K438" s="28" t="s">
        <v>2873</v>
      </c>
      <c r="L438" s="27" t="s">
        <v>564</v>
      </c>
      <c r="M438" s="27">
        <v>7002000</v>
      </c>
      <c r="N438" s="29">
        <v>44585</v>
      </c>
      <c r="O438" s="30" t="s">
        <v>446</v>
      </c>
      <c r="P438" s="31" t="s">
        <v>445</v>
      </c>
      <c r="Q438" s="31" t="s">
        <v>8861</v>
      </c>
      <c r="R438" t="s">
        <v>8586</v>
      </c>
    </row>
    <row r="439" spans="1:18" hidden="1" x14ac:dyDescent="0.25">
      <c r="A439" s="82">
        <v>438</v>
      </c>
      <c r="B439" s="25">
        <v>444</v>
      </c>
      <c r="C439" s="26" t="s">
        <v>1013</v>
      </c>
      <c r="D439" s="26" t="s">
        <v>443</v>
      </c>
      <c r="E439" s="26" t="s">
        <v>2886</v>
      </c>
      <c r="F439" s="26" t="s">
        <v>447</v>
      </c>
      <c r="G439" s="26" t="s">
        <v>2044</v>
      </c>
      <c r="H439" s="26">
        <v>80152370</v>
      </c>
      <c r="I439" s="26" t="s">
        <v>3516</v>
      </c>
      <c r="J439" s="27">
        <v>22990000</v>
      </c>
      <c r="K439" s="28" t="s">
        <v>2871</v>
      </c>
      <c r="L439" s="27" t="s">
        <v>564</v>
      </c>
      <c r="M439" s="27">
        <v>2090000</v>
      </c>
      <c r="N439" s="29">
        <v>44589</v>
      </c>
      <c r="O439" s="30" t="s">
        <v>449</v>
      </c>
      <c r="P439" s="31" t="s">
        <v>445</v>
      </c>
      <c r="Q439" s="31" t="s">
        <v>8862</v>
      </c>
      <c r="R439" t="s">
        <v>8586</v>
      </c>
    </row>
    <row r="440" spans="1:18" hidden="1" x14ac:dyDescent="0.25">
      <c r="A440" s="82">
        <v>439</v>
      </c>
      <c r="B440" s="25">
        <v>445</v>
      </c>
      <c r="C440" s="26" t="s">
        <v>1014</v>
      </c>
      <c r="D440" s="26" t="s">
        <v>443</v>
      </c>
      <c r="E440" s="26" t="s">
        <v>2886</v>
      </c>
      <c r="F440" s="26" t="s">
        <v>447</v>
      </c>
      <c r="G440" s="26" t="s">
        <v>2045</v>
      </c>
      <c r="H440" s="26">
        <v>1000136219</v>
      </c>
      <c r="I440" s="26" t="s">
        <v>2545</v>
      </c>
      <c r="J440" s="27">
        <v>18205000</v>
      </c>
      <c r="K440" s="28" t="s">
        <v>2871</v>
      </c>
      <c r="L440" s="27" t="s">
        <v>564</v>
      </c>
      <c r="M440" s="27">
        <v>1655000</v>
      </c>
      <c r="N440" s="29">
        <v>44578</v>
      </c>
      <c r="O440" s="30" t="s">
        <v>449</v>
      </c>
      <c r="P440" s="31" t="s">
        <v>445</v>
      </c>
      <c r="Q440" s="31" t="s">
        <v>8863</v>
      </c>
      <c r="R440" t="s">
        <v>8586</v>
      </c>
    </row>
    <row r="441" spans="1:18" hidden="1" x14ac:dyDescent="0.25">
      <c r="A441" s="82">
        <v>440</v>
      </c>
      <c r="B441" s="25">
        <v>446</v>
      </c>
      <c r="C441" s="26" t="s">
        <v>1015</v>
      </c>
      <c r="D441" s="26" t="s">
        <v>443</v>
      </c>
      <c r="E441" s="26" t="s">
        <v>2886</v>
      </c>
      <c r="F441" s="26" t="s">
        <v>447</v>
      </c>
      <c r="G441" s="26" t="s">
        <v>2046</v>
      </c>
      <c r="H441" s="26">
        <v>1019119593</v>
      </c>
      <c r="I441" s="26" t="s">
        <v>2545</v>
      </c>
      <c r="J441" s="27">
        <v>18205000</v>
      </c>
      <c r="K441" s="28" t="s">
        <v>2871</v>
      </c>
      <c r="L441" s="27" t="s">
        <v>564</v>
      </c>
      <c r="M441" s="27">
        <v>1655000</v>
      </c>
      <c r="N441" s="29">
        <v>44580</v>
      </c>
      <c r="O441" s="30" t="s">
        <v>449</v>
      </c>
      <c r="P441" s="31" t="s">
        <v>445</v>
      </c>
      <c r="Q441" s="31" t="s">
        <v>8863</v>
      </c>
      <c r="R441" t="s">
        <v>8586</v>
      </c>
    </row>
    <row r="442" spans="1:18" hidden="1" x14ac:dyDescent="0.25">
      <c r="A442" s="82">
        <v>441</v>
      </c>
      <c r="B442" s="25">
        <v>447</v>
      </c>
      <c r="C442" s="26" t="s">
        <v>1016</v>
      </c>
      <c r="D442" s="26" t="s">
        <v>443</v>
      </c>
      <c r="E442" s="26" t="s">
        <v>2886</v>
      </c>
      <c r="F442" s="26" t="s">
        <v>336</v>
      </c>
      <c r="G442" s="26" t="s">
        <v>366</v>
      </c>
      <c r="H442" s="26">
        <v>80187805</v>
      </c>
      <c r="I442" s="26" t="s">
        <v>2686</v>
      </c>
      <c r="J442" s="27">
        <v>49330000</v>
      </c>
      <c r="K442" s="28" t="s">
        <v>2872</v>
      </c>
      <c r="L442" s="27" t="s">
        <v>564</v>
      </c>
      <c r="M442" s="27">
        <v>4933000</v>
      </c>
      <c r="N442" s="29">
        <v>44578</v>
      </c>
      <c r="O442" s="30" t="s">
        <v>449</v>
      </c>
      <c r="P442" s="31" t="s">
        <v>445</v>
      </c>
      <c r="Q442" s="31" t="s">
        <v>8864</v>
      </c>
      <c r="R442" t="s">
        <v>8586</v>
      </c>
    </row>
    <row r="443" spans="1:18" hidden="1" x14ac:dyDescent="0.25">
      <c r="A443" s="82">
        <v>442</v>
      </c>
      <c r="B443" s="25">
        <v>448</v>
      </c>
      <c r="C443" s="26" t="s">
        <v>1017</v>
      </c>
      <c r="D443" s="26" t="s">
        <v>443</v>
      </c>
      <c r="E443" s="26" t="s">
        <v>2886</v>
      </c>
      <c r="F443" s="26" t="s">
        <v>336</v>
      </c>
      <c r="G443" s="26" t="s">
        <v>232</v>
      </c>
      <c r="H443" s="26">
        <v>52932642</v>
      </c>
      <c r="I443" s="26" t="s">
        <v>2686</v>
      </c>
      <c r="J443" s="27">
        <v>49330000</v>
      </c>
      <c r="K443" s="28" t="s">
        <v>2872</v>
      </c>
      <c r="L443" s="27" t="s">
        <v>564</v>
      </c>
      <c r="M443" s="27">
        <v>4933000</v>
      </c>
      <c r="N443" s="29">
        <v>44578</v>
      </c>
      <c r="O443" s="30" t="s">
        <v>449</v>
      </c>
      <c r="P443" s="31" t="s">
        <v>445</v>
      </c>
      <c r="Q443" s="31" t="s">
        <v>8864</v>
      </c>
      <c r="R443" t="s">
        <v>8586</v>
      </c>
    </row>
    <row r="444" spans="1:18" hidden="1" x14ac:dyDescent="0.25">
      <c r="A444" s="82">
        <v>443</v>
      </c>
      <c r="B444" s="25">
        <v>449</v>
      </c>
      <c r="C444" s="26" t="s">
        <v>1018</v>
      </c>
      <c r="D444" s="26" t="s">
        <v>443</v>
      </c>
      <c r="E444" s="26" t="s">
        <v>2886</v>
      </c>
      <c r="F444" s="26" t="s">
        <v>336</v>
      </c>
      <c r="G444" s="26" t="s">
        <v>154</v>
      </c>
      <c r="H444" s="26">
        <v>2965921</v>
      </c>
      <c r="I444" s="26" t="s">
        <v>2686</v>
      </c>
      <c r="J444" s="27">
        <v>49330000</v>
      </c>
      <c r="K444" s="28" t="s">
        <v>2872</v>
      </c>
      <c r="L444" s="27" t="s">
        <v>564</v>
      </c>
      <c r="M444" s="27">
        <v>4933000</v>
      </c>
      <c r="N444" s="29">
        <v>44576</v>
      </c>
      <c r="O444" s="30" t="s">
        <v>449</v>
      </c>
      <c r="P444" s="31" t="s">
        <v>445</v>
      </c>
      <c r="Q444" s="31" t="s">
        <v>8864</v>
      </c>
      <c r="R444" t="s">
        <v>8586</v>
      </c>
    </row>
    <row r="445" spans="1:18" hidden="1" x14ac:dyDescent="0.25">
      <c r="A445" s="82">
        <v>444</v>
      </c>
      <c r="B445" s="25">
        <v>450</v>
      </c>
      <c r="C445" s="26" t="s">
        <v>1019</v>
      </c>
      <c r="D445" s="26" t="s">
        <v>443</v>
      </c>
      <c r="E445" s="26" t="s">
        <v>2886</v>
      </c>
      <c r="F445" s="26" t="s">
        <v>336</v>
      </c>
      <c r="G445" s="26" t="s">
        <v>2047</v>
      </c>
      <c r="H445" s="26">
        <v>80094112</v>
      </c>
      <c r="I445" s="26" t="s">
        <v>2686</v>
      </c>
      <c r="J445" s="27">
        <v>49330000</v>
      </c>
      <c r="K445" s="28" t="s">
        <v>2872</v>
      </c>
      <c r="L445" s="27" t="s">
        <v>564</v>
      </c>
      <c r="M445" s="27">
        <v>4933000</v>
      </c>
      <c r="N445" s="29">
        <v>44577</v>
      </c>
      <c r="O445" s="30" t="s">
        <v>449</v>
      </c>
      <c r="P445" s="31" t="s">
        <v>445</v>
      </c>
      <c r="Q445" s="31" t="s">
        <v>8864</v>
      </c>
      <c r="R445" t="s">
        <v>8586</v>
      </c>
    </row>
    <row r="446" spans="1:18" hidden="1" x14ac:dyDescent="0.25">
      <c r="A446" s="82">
        <v>445</v>
      </c>
      <c r="B446" s="25">
        <v>451</v>
      </c>
      <c r="C446" s="26" t="s">
        <v>1020</v>
      </c>
      <c r="D446" s="26" t="s">
        <v>443</v>
      </c>
      <c r="E446" s="26" t="s">
        <v>2886</v>
      </c>
      <c r="F446" s="26" t="s">
        <v>336</v>
      </c>
      <c r="G446" s="26" t="s">
        <v>153</v>
      </c>
      <c r="H446" s="26">
        <v>79802314</v>
      </c>
      <c r="I446" s="26" t="s">
        <v>2686</v>
      </c>
      <c r="J446" s="27">
        <v>49330000</v>
      </c>
      <c r="K446" s="28" t="s">
        <v>2872</v>
      </c>
      <c r="L446" s="27" t="s">
        <v>564</v>
      </c>
      <c r="M446" s="27">
        <v>4933000</v>
      </c>
      <c r="N446" s="29">
        <v>44576</v>
      </c>
      <c r="O446" s="30" t="s">
        <v>449</v>
      </c>
      <c r="P446" s="31" t="s">
        <v>445</v>
      </c>
      <c r="Q446" s="31" t="s">
        <v>8864</v>
      </c>
      <c r="R446" t="s">
        <v>8586</v>
      </c>
    </row>
    <row r="447" spans="1:18" hidden="1" x14ac:dyDescent="0.25">
      <c r="A447" s="82">
        <v>446</v>
      </c>
      <c r="B447" s="25">
        <v>452</v>
      </c>
      <c r="C447" s="26" t="s">
        <v>1021</v>
      </c>
      <c r="D447" s="26" t="s">
        <v>443</v>
      </c>
      <c r="E447" s="26" t="s">
        <v>2886</v>
      </c>
      <c r="F447" s="26" t="s">
        <v>336</v>
      </c>
      <c r="G447" s="26" t="s">
        <v>493</v>
      </c>
      <c r="H447" s="26">
        <v>52063560</v>
      </c>
      <c r="I447" s="26" t="s">
        <v>2619</v>
      </c>
      <c r="J447" s="27">
        <v>24665000</v>
      </c>
      <c r="K447" s="28" t="s">
        <v>2878</v>
      </c>
      <c r="L447" s="27" t="s">
        <v>564</v>
      </c>
      <c r="M447" s="27">
        <v>4933000</v>
      </c>
      <c r="N447" s="29">
        <v>44576</v>
      </c>
      <c r="O447" s="30" t="s">
        <v>449</v>
      </c>
      <c r="P447" s="31" t="s">
        <v>445</v>
      </c>
      <c r="Q447" s="31" t="s">
        <v>8865</v>
      </c>
      <c r="R447" t="s">
        <v>8586</v>
      </c>
    </row>
    <row r="448" spans="1:18" hidden="1" x14ac:dyDescent="0.25">
      <c r="A448" s="82">
        <v>447</v>
      </c>
      <c r="B448" s="25">
        <v>453</v>
      </c>
      <c r="C448" s="26" t="s">
        <v>1022</v>
      </c>
      <c r="D448" s="26" t="s">
        <v>443</v>
      </c>
      <c r="E448" s="26" t="s">
        <v>2886</v>
      </c>
      <c r="F448" s="26" t="s">
        <v>336</v>
      </c>
      <c r="G448" s="26" t="s">
        <v>2048</v>
      </c>
      <c r="H448" s="26">
        <v>53031154</v>
      </c>
      <c r="I448" s="26" t="s">
        <v>2686</v>
      </c>
      <c r="J448" s="27">
        <v>24665000</v>
      </c>
      <c r="K448" s="28" t="s">
        <v>2878</v>
      </c>
      <c r="L448" s="27" t="s">
        <v>564</v>
      </c>
      <c r="M448" s="27">
        <v>4933000</v>
      </c>
      <c r="N448" s="29">
        <v>44578</v>
      </c>
      <c r="O448" s="30" t="s">
        <v>449</v>
      </c>
      <c r="P448" s="31" t="s">
        <v>445</v>
      </c>
      <c r="Q448" s="31" t="s">
        <v>8865</v>
      </c>
      <c r="R448" t="s">
        <v>8586</v>
      </c>
    </row>
    <row r="449" spans="1:18" hidden="1" x14ac:dyDescent="0.25">
      <c r="A449" s="82">
        <v>448</v>
      </c>
      <c r="B449" s="25">
        <v>454</v>
      </c>
      <c r="C449" s="26" t="s">
        <v>1023</v>
      </c>
      <c r="D449" s="26" t="s">
        <v>443</v>
      </c>
      <c r="E449" s="26" t="s">
        <v>2886</v>
      </c>
      <c r="F449" s="26" t="s">
        <v>447</v>
      </c>
      <c r="G449" s="26" t="s">
        <v>2049</v>
      </c>
      <c r="H449" s="26">
        <v>79263309</v>
      </c>
      <c r="I449" s="26" t="s">
        <v>3517</v>
      </c>
      <c r="J449" s="27">
        <v>35416500</v>
      </c>
      <c r="K449" s="28" t="s">
        <v>3464</v>
      </c>
      <c r="L449" s="27" t="s">
        <v>564</v>
      </c>
      <c r="M449" s="27">
        <v>1655000</v>
      </c>
      <c r="N449" s="29">
        <v>44575</v>
      </c>
      <c r="O449" s="30" t="s">
        <v>444</v>
      </c>
      <c r="P449" s="31" t="s">
        <v>445</v>
      </c>
      <c r="Q449" s="31" t="s">
        <v>8866</v>
      </c>
      <c r="R449" t="s">
        <v>8586</v>
      </c>
    </row>
    <row r="450" spans="1:18" hidden="1" x14ac:dyDescent="0.25">
      <c r="A450" s="82">
        <v>449</v>
      </c>
      <c r="B450" s="25">
        <v>455</v>
      </c>
      <c r="C450" s="26" t="s">
        <v>1024</v>
      </c>
      <c r="D450" s="26" t="s">
        <v>443</v>
      </c>
      <c r="E450" s="26" t="s">
        <v>2886</v>
      </c>
      <c r="F450" s="26" t="s">
        <v>447</v>
      </c>
      <c r="G450" s="26" t="s">
        <v>254</v>
      </c>
      <c r="H450" s="26">
        <v>39696071</v>
      </c>
      <c r="I450" s="26" t="s">
        <v>2819</v>
      </c>
      <c r="J450" s="27">
        <v>19860000</v>
      </c>
      <c r="K450" s="28" t="s">
        <v>2873</v>
      </c>
      <c r="L450" s="27" t="s">
        <v>564</v>
      </c>
      <c r="M450" s="27">
        <v>1655000</v>
      </c>
      <c r="N450" s="29">
        <v>44573</v>
      </c>
      <c r="O450" s="30" t="s">
        <v>446</v>
      </c>
      <c r="P450" s="31" t="s">
        <v>445</v>
      </c>
      <c r="Q450" s="31" t="s">
        <v>8867</v>
      </c>
      <c r="R450" t="s">
        <v>8586</v>
      </c>
    </row>
    <row r="451" spans="1:18" hidden="1" x14ac:dyDescent="0.25">
      <c r="A451" s="82">
        <v>450</v>
      </c>
      <c r="B451" s="25">
        <v>456</v>
      </c>
      <c r="C451" s="26" t="s">
        <v>1025</v>
      </c>
      <c r="D451" s="26" t="s">
        <v>443</v>
      </c>
      <c r="E451" s="26" t="s">
        <v>2886</v>
      </c>
      <c r="F451" s="26" t="s">
        <v>447</v>
      </c>
      <c r="G451" s="26" t="s">
        <v>253</v>
      </c>
      <c r="H451" s="26">
        <v>80420025</v>
      </c>
      <c r="I451" s="26" t="s">
        <v>2696</v>
      </c>
      <c r="J451" s="27">
        <v>19860000</v>
      </c>
      <c r="K451" s="28" t="s">
        <v>2873</v>
      </c>
      <c r="L451" s="27" t="s">
        <v>564</v>
      </c>
      <c r="M451" s="27">
        <v>1655000</v>
      </c>
      <c r="N451" s="29">
        <v>44573</v>
      </c>
      <c r="O451" s="30" t="s">
        <v>446</v>
      </c>
      <c r="P451" s="31" t="s">
        <v>445</v>
      </c>
      <c r="Q451" s="31" t="s">
        <v>8868</v>
      </c>
      <c r="R451" t="s">
        <v>8586</v>
      </c>
    </row>
    <row r="452" spans="1:18" hidden="1" x14ac:dyDescent="0.25">
      <c r="A452" s="82">
        <v>451</v>
      </c>
      <c r="B452" s="25">
        <v>457</v>
      </c>
      <c r="C452" s="26" t="s">
        <v>1026</v>
      </c>
      <c r="D452" s="26" t="s">
        <v>443</v>
      </c>
      <c r="E452" s="26" t="s">
        <v>2886</v>
      </c>
      <c r="F452" s="26" t="s">
        <v>336</v>
      </c>
      <c r="G452" s="26" t="s">
        <v>502</v>
      </c>
      <c r="H452" s="26">
        <v>51764183</v>
      </c>
      <c r="I452" s="26" t="s">
        <v>2697</v>
      </c>
      <c r="J452" s="27">
        <v>50928000</v>
      </c>
      <c r="K452" s="28" t="s">
        <v>2873</v>
      </c>
      <c r="L452" s="27" t="s">
        <v>564</v>
      </c>
      <c r="M452" s="27">
        <v>4244000</v>
      </c>
      <c r="N452" s="29">
        <v>44573</v>
      </c>
      <c r="O452" s="30" t="s">
        <v>446</v>
      </c>
      <c r="P452" s="31" t="s">
        <v>543</v>
      </c>
      <c r="Q452" s="31" t="s">
        <v>8869</v>
      </c>
      <c r="R452" t="s">
        <v>8586</v>
      </c>
    </row>
    <row r="453" spans="1:18" hidden="1" x14ac:dyDescent="0.25">
      <c r="A453" s="82">
        <v>452</v>
      </c>
      <c r="B453" s="25">
        <v>458</v>
      </c>
      <c r="C453" s="26" t="s">
        <v>1027</v>
      </c>
      <c r="D453" s="26" t="s">
        <v>443</v>
      </c>
      <c r="E453" s="26" t="s">
        <v>2886</v>
      </c>
      <c r="F453" s="26" t="s">
        <v>336</v>
      </c>
      <c r="G453" s="26" t="s">
        <v>2050</v>
      </c>
      <c r="H453" s="26">
        <v>32700158</v>
      </c>
      <c r="I453" s="26" t="s">
        <v>3518</v>
      </c>
      <c r="J453" s="27">
        <v>42012000</v>
      </c>
      <c r="K453" s="28" t="s">
        <v>2873</v>
      </c>
      <c r="L453" s="27" t="s">
        <v>564</v>
      </c>
      <c r="M453" s="27">
        <v>3501000</v>
      </c>
      <c r="N453" s="29">
        <v>44573</v>
      </c>
      <c r="O453" s="30" t="s">
        <v>446</v>
      </c>
      <c r="P453" s="31" t="s">
        <v>445</v>
      </c>
      <c r="Q453" s="31" t="s">
        <v>8870</v>
      </c>
      <c r="R453" t="s">
        <v>8586</v>
      </c>
    </row>
    <row r="454" spans="1:18" hidden="1" x14ac:dyDescent="0.25">
      <c r="A454" s="82">
        <v>453</v>
      </c>
      <c r="B454" s="25">
        <v>459</v>
      </c>
      <c r="C454" s="26" t="s">
        <v>1028</v>
      </c>
      <c r="D454" s="26" t="s">
        <v>443</v>
      </c>
      <c r="E454" s="26" t="s">
        <v>2886</v>
      </c>
      <c r="F454" s="26" t="s">
        <v>336</v>
      </c>
      <c r="G454" s="26" t="s">
        <v>2051</v>
      </c>
      <c r="H454" s="26">
        <v>80750313</v>
      </c>
      <c r="I454" s="26" t="s">
        <v>2698</v>
      </c>
      <c r="J454" s="27">
        <v>55248000</v>
      </c>
      <c r="K454" s="28" t="s">
        <v>2873</v>
      </c>
      <c r="L454" s="27" t="s">
        <v>564</v>
      </c>
      <c r="M454" s="27">
        <v>4604000</v>
      </c>
      <c r="N454" s="29">
        <v>44573</v>
      </c>
      <c r="O454" s="30" t="s">
        <v>446</v>
      </c>
      <c r="P454" s="31" t="s">
        <v>445</v>
      </c>
      <c r="Q454" s="31" t="s">
        <v>8871</v>
      </c>
      <c r="R454" t="s">
        <v>8586</v>
      </c>
    </row>
    <row r="455" spans="1:18" hidden="1" x14ac:dyDescent="0.25">
      <c r="A455" s="82">
        <v>454</v>
      </c>
      <c r="B455" s="25">
        <v>460</v>
      </c>
      <c r="C455" s="26" t="s">
        <v>1029</v>
      </c>
      <c r="D455" s="26" t="s">
        <v>443</v>
      </c>
      <c r="E455" s="26" t="s">
        <v>2886</v>
      </c>
      <c r="F455" s="26" t="s">
        <v>336</v>
      </c>
      <c r="G455" s="26" t="s">
        <v>305</v>
      </c>
      <c r="H455" s="26">
        <v>52261241</v>
      </c>
      <c r="I455" s="26" t="s">
        <v>473</v>
      </c>
      <c r="J455" s="27">
        <v>58736000</v>
      </c>
      <c r="K455" s="28" t="s">
        <v>2874</v>
      </c>
      <c r="L455" s="27" t="s">
        <v>564</v>
      </c>
      <c r="M455" s="27">
        <v>7342000</v>
      </c>
      <c r="N455" s="29">
        <v>44578</v>
      </c>
      <c r="O455" s="30" t="s">
        <v>452</v>
      </c>
      <c r="P455" s="31" t="s">
        <v>445</v>
      </c>
      <c r="Q455" s="31" t="s">
        <v>8872</v>
      </c>
      <c r="R455" t="s">
        <v>8586</v>
      </c>
    </row>
    <row r="456" spans="1:18" hidden="1" x14ac:dyDescent="0.25">
      <c r="A456" s="82">
        <v>455</v>
      </c>
      <c r="B456" s="25">
        <v>461</v>
      </c>
      <c r="C456" s="26" t="s">
        <v>1030</v>
      </c>
      <c r="D456" s="26" t="s">
        <v>443</v>
      </c>
      <c r="E456" s="26" t="s">
        <v>2886</v>
      </c>
      <c r="F456" s="26" t="s">
        <v>447</v>
      </c>
      <c r="G456" s="26" t="s">
        <v>2052</v>
      </c>
      <c r="H456" s="26">
        <v>53015394</v>
      </c>
      <c r="I456" s="26" t="s">
        <v>2699</v>
      </c>
      <c r="J456" s="27">
        <v>22050000</v>
      </c>
      <c r="K456" s="28" t="s">
        <v>2875</v>
      </c>
      <c r="L456" s="27" t="s">
        <v>564</v>
      </c>
      <c r="M456" s="27">
        <v>2450000</v>
      </c>
      <c r="N456" s="29">
        <v>44589</v>
      </c>
      <c r="O456" s="30" t="s">
        <v>444</v>
      </c>
      <c r="P456" s="31" t="s">
        <v>445</v>
      </c>
      <c r="Q456" s="31" t="s">
        <v>8873</v>
      </c>
      <c r="R456" t="s">
        <v>8586</v>
      </c>
    </row>
    <row r="457" spans="1:18" hidden="1" x14ac:dyDescent="0.25">
      <c r="A457" s="82">
        <v>456</v>
      </c>
      <c r="B457" s="25">
        <v>462</v>
      </c>
      <c r="C457" s="26" t="s">
        <v>1031</v>
      </c>
      <c r="D457" s="26" t="s">
        <v>443</v>
      </c>
      <c r="E457" s="26" t="s">
        <v>2886</v>
      </c>
      <c r="F457" s="26" t="s">
        <v>447</v>
      </c>
      <c r="G457" s="26" t="s">
        <v>2053</v>
      </c>
      <c r="H457" s="26">
        <v>1019102194</v>
      </c>
      <c r="I457" s="26" t="s">
        <v>2700</v>
      </c>
      <c r="J457" s="27">
        <v>30900000</v>
      </c>
      <c r="K457" s="28" t="s">
        <v>2872</v>
      </c>
      <c r="L457" s="27" t="s">
        <v>564</v>
      </c>
      <c r="M457" s="27">
        <v>3090000</v>
      </c>
      <c r="N457" s="29">
        <v>44589</v>
      </c>
      <c r="O457" s="30" t="s">
        <v>444</v>
      </c>
      <c r="P457" s="31" t="s">
        <v>445</v>
      </c>
      <c r="Q457" s="31" t="s">
        <v>8874</v>
      </c>
      <c r="R457" t="s">
        <v>8586</v>
      </c>
    </row>
    <row r="458" spans="1:18" hidden="1" x14ac:dyDescent="0.25">
      <c r="A458" s="82">
        <v>457</v>
      </c>
      <c r="B458" s="25">
        <v>463</v>
      </c>
      <c r="C458" s="26" t="s">
        <v>1032</v>
      </c>
      <c r="D458" s="26" t="s">
        <v>443</v>
      </c>
      <c r="E458" s="26" t="s">
        <v>2886</v>
      </c>
      <c r="F458" s="26" t="s">
        <v>447</v>
      </c>
      <c r="G458" s="26" t="s">
        <v>417</v>
      </c>
      <c r="H458" s="26">
        <v>80218929</v>
      </c>
      <c r="I458" s="26" t="s">
        <v>3519</v>
      </c>
      <c r="J458" s="27">
        <v>25725000</v>
      </c>
      <c r="K458" s="28" t="s">
        <v>3464</v>
      </c>
      <c r="L458" s="27" t="s">
        <v>564</v>
      </c>
      <c r="M458" s="27">
        <v>2450000</v>
      </c>
      <c r="N458" s="29">
        <v>44575</v>
      </c>
      <c r="O458" s="30" t="s">
        <v>444</v>
      </c>
      <c r="P458" s="31" t="s">
        <v>445</v>
      </c>
      <c r="Q458" s="31" t="s">
        <v>8875</v>
      </c>
      <c r="R458" t="s">
        <v>8586</v>
      </c>
    </row>
    <row r="459" spans="1:18" hidden="1" x14ac:dyDescent="0.25">
      <c r="A459" s="82">
        <v>458</v>
      </c>
      <c r="B459" s="25">
        <v>464</v>
      </c>
      <c r="C459" s="26" t="s">
        <v>1033</v>
      </c>
      <c r="D459" s="26" t="s">
        <v>443</v>
      </c>
      <c r="E459" s="26" t="s">
        <v>2886</v>
      </c>
      <c r="F459" s="26" t="s">
        <v>447</v>
      </c>
      <c r="G459" s="26" t="s">
        <v>2054</v>
      </c>
      <c r="H459" s="26">
        <v>1014225090</v>
      </c>
      <c r="I459" s="26" t="s">
        <v>2596</v>
      </c>
      <c r="J459" s="27">
        <v>14700000</v>
      </c>
      <c r="K459" s="28" t="s">
        <v>2876</v>
      </c>
      <c r="L459" s="27" t="s">
        <v>564</v>
      </c>
      <c r="M459" s="27">
        <v>2450000</v>
      </c>
      <c r="N459" s="29">
        <v>44589</v>
      </c>
      <c r="O459" s="30" t="s">
        <v>449</v>
      </c>
      <c r="P459" s="31" t="s">
        <v>445</v>
      </c>
      <c r="Q459" s="31" t="s">
        <v>8876</v>
      </c>
      <c r="R459" t="s">
        <v>8586</v>
      </c>
    </row>
    <row r="460" spans="1:18" hidden="1" x14ac:dyDescent="0.25">
      <c r="A460" s="82">
        <v>459</v>
      </c>
      <c r="B460" s="25">
        <v>465</v>
      </c>
      <c r="C460" s="26" t="s">
        <v>1034</v>
      </c>
      <c r="D460" s="26" t="s">
        <v>443</v>
      </c>
      <c r="E460" s="26" t="s">
        <v>2886</v>
      </c>
      <c r="F460" s="26" t="s">
        <v>447</v>
      </c>
      <c r="G460" s="26" t="s">
        <v>369</v>
      </c>
      <c r="H460" s="26">
        <v>1016057193</v>
      </c>
      <c r="I460" s="26" t="s">
        <v>2596</v>
      </c>
      <c r="J460" s="27">
        <v>26950000</v>
      </c>
      <c r="K460" s="28" t="s">
        <v>2871</v>
      </c>
      <c r="L460" s="27" t="s">
        <v>564</v>
      </c>
      <c r="M460" s="27">
        <v>2450000</v>
      </c>
      <c r="N460" s="29">
        <v>44588</v>
      </c>
      <c r="O460" s="30" t="s">
        <v>449</v>
      </c>
      <c r="P460" s="31" t="s">
        <v>445</v>
      </c>
      <c r="Q460" s="31" t="s">
        <v>8877</v>
      </c>
      <c r="R460" t="s">
        <v>8586</v>
      </c>
    </row>
    <row r="461" spans="1:18" hidden="1" x14ac:dyDescent="0.25">
      <c r="A461" s="82">
        <v>460</v>
      </c>
      <c r="B461" s="25">
        <v>466</v>
      </c>
      <c r="C461" s="26" t="s">
        <v>1035</v>
      </c>
      <c r="D461" s="26" t="s">
        <v>443</v>
      </c>
      <c r="E461" s="26" t="s">
        <v>2886</v>
      </c>
      <c r="F461" s="26" t="s">
        <v>447</v>
      </c>
      <c r="G461" s="26" t="s">
        <v>2055</v>
      </c>
      <c r="H461" s="26">
        <v>52977973</v>
      </c>
      <c r="I461" s="26" t="s">
        <v>2596</v>
      </c>
      <c r="J461" s="27">
        <v>26950000</v>
      </c>
      <c r="K461" s="28" t="s">
        <v>2871</v>
      </c>
      <c r="L461" s="27" t="s">
        <v>564</v>
      </c>
      <c r="M461" s="27">
        <v>2450000</v>
      </c>
      <c r="N461" s="29">
        <v>44585</v>
      </c>
      <c r="O461" s="30" t="s">
        <v>449</v>
      </c>
      <c r="P461" s="31" t="s">
        <v>445</v>
      </c>
      <c r="Q461" s="31" t="s">
        <v>8877</v>
      </c>
      <c r="R461" t="s">
        <v>8586</v>
      </c>
    </row>
    <row r="462" spans="1:18" hidden="1" x14ac:dyDescent="0.25">
      <c r="A462" s="82">
        <v>461</v>
      </c>
      <c r="B462" s="25">
        <v>467</v>
      </c>
      <c r="C462" s="26" t="s">
        <v>1036</v>
      </c>
      <c r="D462" s="26" t="s">
        <v>443</v>
      </c>
      <c r="E462" s="26" t="s">
        <v>2886</v>
      </c>
      <c r="F462" s="26" t="s">
        <v>447</v>
      </c>
      <c r="G462" s="26" t="s">
        <v>2056</v>
      </c>
      <c r="H462" s="26">
        <v>11293463</v>
      </c>
      <c r="I462" s="26" t="s">
        <v>2596</v>
      </c>
      <c r="J462" s="27">
        <v>14700000</v>
      </c>
      <c r="K462" s="28" t="s">
        <v>2876</v>
      </c>
      <c r="L462" s="27" t="s">
        <v>564</v>
      </c>
      <c r="M462" s="27">
        <v>2450000</v>
      </c>
      <c r="N462" s="29">
        <v>44589</v>
      </c>
      <c r="O462" s="30" t="s">
        <v>449</v>
      </c>
      <c r="P462" s="31" t="s">
        <v>445</v>
      </c>
      <c r="Q462" s="31" t="s">
        <v>8878</v>
      </c>
      <c r="R462" t="s">
        <v>8586</v>
      </c>
    </row>
    <row r="463" spans="1:18" hidden="1" x14ac:dyDescent="0.25">
      <c r="A463" s="82">
        <v>462</v>
      </c>
      <c r="B463" s="25">
        <v>468</v>
      </c>
      <c r="C463" s="26" t="s">
        <v>1037</v>
      </c>
      <c r="D463" s="26" t="s">
        <v>443</v>
      </c>
      <c r="E463" s="26" t="s">
        <v>2886</v>
      </c>
      <c r="F463" s="26" t="s">
        <v>447</v>
      </c>
      <c r="G463" s="26" t="s">
        <v>2057</v>
      </c>
      <c r="H463" s="26">
        <v>1026257724</v>
      </c>
      <c r="I463" s="26" t="s">
        <v>2596</v>
      </c>
      <c r="J463" s="27">
        <v>26950000</v>
      </c>
      <c r="K463" s="28" t="s">
        <v>2871</v>
      </c>
      <c r="L463" s="27" t="s">
        <v>564</v>
      </c>
      <c r="M463" s="27">
        <v>2450000</v>
      </c>
      <c r="N463" s="29">
        <v>44589</v>
      </c>
      <c r="O463" s="30" t="s">
        <v>449</v>
      </c>
      <c r="P463" s="31" t="s">
        <v>445</v>
      </c>
      <c r="Q463" s="31" t="s">
        <v>8877</v>
      </c>
      <c r="R463" t="s">
        <v>8586</v>
      </c>
    </row>
    <row r="464" spans="1:18" hidden="1" x14ac:dyDescent="0.25">
      <c r="A464" s="82">
        <v>463</v>
      </c>
      <c r="B464" s="25">
        <v>469</v>
      </c>
      <c r="C464" s="26" t="s">
        <v>1038</v>
      </c>
      <c r="D464" s="26" t="s">
        <v>443</v>
      </c>
      <c r="E464" s="26" t="s">
        <v>2886</v>
      </c>
      <c r="F464" s="26" t="s">
        <v>336</v>
      </c>
      <c r="G464" s="26" t="s">
        <v>436</v>
      </c>
      <c r="H464" s="26">
        <v>1015999230</v>
      </c>
      <c r="I464" s="26" t="s">
        <v>3520</v>
      </c>
      <c r="J464" s="27">
        <v>77022000</v>
      </c>
      <c r="K464" s="28" t="s">
        <v>2871</v>
      </c>
      <c r="L464" s="27" t="s">
        <v>564</v>
      </c>
      <c r="M464" s="27">
        <v>7002000</v>
      </c>
      <c r="N464" s="29">
        <v>44589</v>
      </c>
      <c r="O464" s="30" t="s">
        <v>449</v>
      </c>
      <c r="P464" s="31" t="s">
        <v>445</v>
      </c>
      <c r="Q464" s="31" t="s">
        <v>8879</v>
      </c>
      <c r="R464" t="s">
        <v>8586</v>
      </c>
    </row>
    <row r="465" spans="1:18" hidden="1" x14ac:dyDescent="0.25">
      <c r="A465" s="82">
        <v>464</v>
      </c>
      <c r="B465" s="25">
        <v>470</v>
      </c>
      <c r="C465" s="26" t="s">
        <v>1039</v>
      </c>
      <c r="D465" s="26" t="s">
        <v>443</v>
      </c>
      <c r="E465" s="26" t="s">
        <v>2886</v>
      </c>
      <c r="F465" s="26" t="s">
        <v>336</v>
      </c>
      <c r="G465" s="26" t="s">
        <v>2058</v>
      </c>
      <c r="H465" s="26">
        <v>52515022</v>
      </c>
      <c r="I465" s="26" t="s">
        <v>2701</v>
      </c>
      <c r="J465" s="27">
        <v>94464000</v>
      </c>
      <c r="K465" s="28" t="s">
        <v>2873</v>
      </c>
      <c r="L465" s="27" t="s">
        <v>564</v>
      </c>
      <c r="M465" s="27">
        <v>7872000</v>
      </c>
      <c r="N465" s="29">
        <v>44572</v>
      </c>
      <c r="O465" s="30" t="s">
        <v>446</v>
      </c>
      <c r="P465" s="31" t="s">
        <v>543</v>
      </c>
      <c r="Q465" s="31" t="s">
        <v>8880</v>
      </c>
      <c r="R465" t="s">
        <v>8586</v>
      </c>
    </row>
    <row r="466" spans="1:18" hidden="1" x14ac:dyDescent="0.25">
      <c r="A466" s="82">
        <v>465</v>
      </c>
      <c r="B466" s="25">
        <v>471</v>
      </c>
      <c r="C466" s="26" t="s">
        <v>1040</v>
      </c>
      <c r="D466" s="26" t="s">
        <v>443</v>
      </c>
      <c r="E466" s="26" t="s">
        <v>2886</v>
      </c>
      <c r="F466" s="26" t="s">
        <v>336</v>
      </c>
      <c r="G466" s="26" t="s">
        <v>2059</v>
      </c>
      <c r="H466" s="26">
        <v>39530730</v>
      </c>
      <c r="I466" s="26" t="s">
        <v>2702</v>
      </c>
      <c r="J466" s="27">
        <v>69190000</v>
      </c>
      <c r="K466" s="28" t="s">
        <v>2871</v>
      </c>
      <c r="L466" s="27" t="s">
        <v>564</v>
      </c>
      <c r="M466" s="27">
        <v>6290000</v>
      </c>
      <c r="N466" s="29">
        <v>44587</v>
      </c>
      <c r="O466" s="30" t="s">
        <v>449</v>
      </c>
      <c r="P466" s="31" t="s">
        <v>445</v>
      </c>
      <c r="Q466" s="31" t="s">
        <v>8881</v>
      </c>
      <c r="R466" t="s">
        <v>8586</v>
      </c>
    </row>
    <row r="467" spans="1:18" hidden="1" x14ac:dyDescent="0.25">
      <c r="A467" s="82">
        <v>466</v>
      </c>
      <c r="B467" s="25">
        <v>472</v>
      </c>
      <c r="C467" s="26" t="s">
        <v>1041</v>
      </c>
      <c r="D467" s="26" t="s">
        <v>443</v>
      </c>
      <c r="E467" s="26" t="s">
        <v>2886</v>
      </c>
      <c r="F467" s="26" t="s">
        <v>447</v>
      </c>
      <c r="G467" s="26" t="s">
        <v>2060</v>
      </c>
      <c r="H467" s="26">
        <v>1031173715</v>
      </c>
      <c r="I467" s="26" t="s">
        <v>2690</v>
      </c>
      <c r="J467" s="27">
        <v>28589000</v>
      </c>
      <c r="K467" s="28" t="s">
        <v>2871</v>
      </c>
      <c r="L467" s="27" t="s">
        <v>564</v>
      </c>
      <c r="M467" s="27">
        <v>2599000</v>
      </c>
      <c r="N467" s="29">
        <v>44586</v>
      </c>
      <c r="O467" s="30" t="s">
        <v>444</v>
      </c>
      <c r="P467" s="31" t="s">
        <v>445</v>
      </c>
      <c r="Q467" s="31" t="s">
        <v>8882</v>
      </c>
      <c r="R467" t="s">
        <v>8586</v>
      </c>
    </row>
    <row r="468" spans="1:18" hidden="1" x14ac:dyDescent="0.25">
      <c r="A468" s="82">
        <v>467</v>
      </c>
      <c r="B468" s="25">
        <v>473</v>
      </c>
      <c r="C468" s="26" t="s">
        <v>1042</v>
      </c>
      <c r="D468" s="26" t="s">
        <v>443</v>
      </c>
      <c r="E468" s="26" t="s">
        <v>2886</v>
      </c>
      <c r="F468" s="26" t="s">
        <v>447</v>
      </c>
      <c r="G468" s="26" t="s">
        <v>2061</v>
      </c>
      <c r="H468" s="26">
        <v>1010211321</v>
      </c>
      <c r="I468" s="26" t="s">
        <v>3521</v>
      </c>
      <c r="J468" s="27">
        <v>28589000</v>
      </c>
      <c r="K468" s="28" t="s">
        <v>2871</v>
      </c>
      <c r="L468" s="27" t="s">
        <v>564</v>
      </c>
      <c r="M468" s="27">
        <v>2599000</v>
      </c>
      <c r="N468" s="29">
        <v>44585</v>
      </c>
      <c r="O468" s="30" t="s">
        <v>444</v>
      </c>
      <c r="P468" s="31" t="s">
        <v>445</v>
      </c>
      <c r="Q468" s="31" t="s">
        <v>8883</v>
      </c>
      <c r="R468" t="s">
        <v>8586</v>
      </c>
    </row>
    <row r="469" spans="1:18" hidden="1" x14ac:dyDescent="0.25">
      <c r="A469" s="82">
        <v>468</v>
      </c>
      <c r="B469" s="25">
        <v>474</v>
      </c>
      <c r="C469" s="26" t="s">
        <v>1043</v>
      </c>
      <c r="D469" s="26" t="s">
        <v>443</v>
      </c>
      <c r="E469" s="26" t="s">
        <v>2886</v>
      </c>
      <c r="F469" s="26" t="s">
        <v>447</v>
      </c>
      <c r="G469" s="26" t="s">
        <v>73</v>
      </c>
      <c r="H469" s="26">
        <v>1000773667</v>
      </c>
      <c r="I469" s="26" t="s">
        <v>2690</v>
      </c>
      <c r="J469" s="27">
        <v>28589000</v>
      </c>
      <c r="K469" s="28" t="s">
        <v>2871</v>
      </c>
      <c r="L469" s="27" t="s">
        <v>564</v>
      </c>
      <c r="M469" s="27">
        <v>2599000</v>
      </c>
      <c r="N469" s="29">
        <v>44580</v>
      </c>
      <c r="O469" s="30" t="s">
        <v>444</v>
      </c>
      <c r="P469" s="31" t="s">
        <v>445</v>
      </c>
      <c r="Q469" s="31" t="s">
        <v>8884</v>
      </c>
      <c r="R469" t="s">
        <v>8586</v>
      </c>
    </row>
    <row r="470" spans="1:18" hidden="1" x14ac:dyDescent="0.25">
      <c r="A470" s="82">
        <v>469</v>
      </c>
      <c r="B470" s="25">
        <v>475</v>
      </c>
      <c r="C470" s="26" t="s">
        <v>1044</v>
      </c>
      <c r="D470" s="26" t="s">
        <v>443</v>
      </c>
      <c r="E470" s="26" t="s">
        <v>2886</v>
      </c>
      <c r="F470" s="26" t="s">
        <v>447</v>
      </c>
      <c r="G470" s="26" t="s">
        <v>59</v>
      </c>
      <c r="H470" s="26">
        <v>1023942986</v>
      </c>
      <c r="I470" s="26" t="s">
        <v>2690</v>
      </c>
      <c r="J470" s="27">
        <v>28589000</v>
      </c>
      <c r="K470" s="28" t="s">
        <v>2871</v>
      </c>
      <c r="L470" s="27" t="s">
        <v>564</v>
      </c>
      <c r="M470" s="27">
        <v>2599000</v>
      </c>
      <c r="N470" s="29">
        <v>44582</v>
      </c>
      <c r="O470" s="30" t="s">
        <v>444</v>
      </c>
      <c r="P470" s="31" t="s">
        <v>445</v>
      </c>
      <c r="Q470" s="31" t="s">
        <v>8885</v>
      </c>
      <c r="R470" t="s">
        <v>8586</v>
      </c>
    </row>
    <row r="471" spans="1:18" hidden="1" x14ac:dyDescent="0.25">
      <c r="A471" s="82">
        <v>470</v>
      </c>
      <c r="B471" s="25">
        <v>476</v>
      </c>
      <c r="C471" s="26" t="s">
        <v>1045</v>
      </c>
      <c r="D471" s="26" t="s">
        <v>443</v>
      </c>
      <c r="E471" s="26" t="s">
        <v>2886</v>
      </c>
      <c r="F471" s="26" t="s">
        <v>447</v>
      </c>
      <c r="G471" s="26" t="s">
        <v>66</v>
      </c>
      <c r="H471" s="26">
        <v>1013606766</v>
      </c>
      <c r="I471" s="26" t="s">
        <v>3521</v>
      </c>
      <c r="J471" s="27">
        <v>28589000</v>
      </c>
      <c r="K471" s="28" t="s">
        <v>2871</v>
      </c>
      <c r="L471" s="27" t="s">
        <v>564</v>
      </c>
      <c r="M471" s="27">
        <v>2599000</v>
      </c>
      <c r="N471" s="29">
        <v>44585</v>
      </c>
      <c r="O471" s="30" t="s">
        <v>444</v>
      </c>
      <c r="P471" s="31" t="s">
        <v>543</v>
      </c>
      <c r="Q471" s="31" t="s">
        <v>8885</v>
      </c>
      <c r="R471" t="s">
        <v>8586</v>
      </c>
    </row>
    <row r="472" spans="1:18" hidden="1" x14ac:dyDescent="0.25">
      <c r="A472" s="82">
        <v>471</v>
      </c>
      <c r="B472" s="25">
        <v>477</v>
      </c>
      <c r="C472" s="26" t="s">
        <v>1046</v>
      </c>
      <c r="D472" s="26" t="s">
        <v>443</v>
      </c>
      <c r="E472" s="26" t="s">
        <v>2886</v>
      </c>
      <c r="F472" s="26" t="s">
        <v>447</v>
      </c>
      <c r="G472" s="26" t="s">
        <v>64</v>
      </c>
      <c r="H472" s="26">
        <v>1022355021</v>
      </c>
      <c r="I472" s="26" t="s">
        <v>3521</v>
      </c>
      <c r="J472" s="27">
        <v>28589000</v>
      </c>
      <c r="K472" s="28" t="s">
        <v>2871</v>
      </c>
      <c r="L472" s="27" t="s">
        <v>564</v>
      </c>
      <c r="M472" s="27">
        <v>2599000</v>
      </c>
      <c r="N472" s="29">
        <v>44589</v>
      </c>
      <c r="O472" s="30" t="s">
        <v>444</v>
      </c>
      <c r="P472" s="31" t="s">
        <v>543</v>
      </c>
      <c r="Q472" s="31" t="s">
        <v>8885</v>
      </c>
      <c r="R472" t="s">
        <v>8586</v>
      </c>
    </row>
    <row r="473" spans="1:18" hidden="1" x14ac:dyDescent="0.25">
      <c r="A473" s="82">
        <v>472</v>
      </c>
      <c r="B473" s="25">
        <v>478</v>
      </c>
      <c r="C473" s="26" t="s">
        <v>1047</v>
      </c>
      <c r="D473" s="26" t="s">
        <v>443</v>
      </c>
      <c r="E473" s="26" t="s">
        <v>2886</v>
      </c>
      <c r="F473" s="26" t="s">
        <v>447</v>
      </c>
      <c r="G473" s="26" t="s">
        <v>2062</v>
      </c>
      <c r="H473" s="26">
        <v>1071329213</v>
      </c>
      <c r="I473" s="26" t="s">
        <v>2690</v>
      </c>
      <c r="J473" s="27">
        <v>28589000</v>
      </c>
      <c r="K473" s="28" t="s">
        <v>2871</v>
      </c>
      <c r="L473" s="27" t="s">
        <v>564</v>
      </c>
      <c r="M473" s="27">
        <v>2599000</v>
      </c>
      <c r="N473" s="29">
        <v>44579</v>
      </c>
      <c r="O473" s="30" t="s">
        <v>444</v>
      </c>
      <c r="P473" s="31" t="s">
        <v>445</v>
      </c>
      <c r="Q473" s="31" t="s">
        <v>8884</v>
      </c>
      <c r="R473" t="s">
        <v>8586</v>
      </c>
    </row>
    <row r="474" spans="1:18" hidden="1" x14ac:dyDescent="0.25">
      <c r="A474" s="82">
        <v>473</v>
      </c>
      <c r="B474" s="25">
        <v>479</v>
      </c>
      <c r="C474" s="26" t="s">
        <v>1048</v>
      </c>
      <c r="D474" s="26" t="s">
        <v>443</v>
      </c>
      <c r="E474" s="26" t="s">
        <v>2886</v>
      </c>
      <c r="F474" s="26" t="s">
        <v>447</v>
      </c>
      <c r="G474" s="26" t="s">
        <v>2063</v>
      </c>
      <c r="H474" s="26">
        <v>1030667690</v>
      </c>
      <c r="I474" s="26" t="s">
        <v>3521</v>
      </c>
      <c r="J474" s="27">
        <v>28589000</v>
      </c>
      <c r="K474" s="28" t="s">
        <v>2871</v>
      </c>
      <c r="L474" s="27" t="s">
        <v>564</v>
      </c>
      <c r="M474" s="27">
        <v>2599000</v>
      </c>
      <c r="N474" s="29">
        <v>44581</v>
      </c>
      <c r="O474" s="30" t="s">
        <v>444</v>
      </c>
      <c r="P474" s="31" t="s">
        <v>445</v>
      </c>
      <c r="Q474" s="31" t="s">
        <v>8885</v>
      </c>
      <c r="R474" t="s">
        <v>8586</v>
      </c>
    </row>
    <row r="475" spans="1:18" hidden="1" x14ac:dyDescent="0.25">
      <c r="A475" s="82">
        <v>474</v>
      </c>
      <c r="B475" s="25">
        <v>480</v>
      </c>
      <c r="C475" s="26" t="s">
        <v>1049</v>
      </c>
      <c r="D475" s="26" t="s">
        <v>443</v>
      </c>
      <c r="E475" s="26" t="s">
        <v>2886</v>
      </c>
      <c r="F475" s="26" t="s">
        <v>447</v>
      </c>
      <c r="G475" s="26" t="s">
        <v>62</v>
      </c>
      <c r="H475" s="26">
        <v>1023865676</v>
      </c>
      <c r="I475" s="26" t="s">
        <v>2690</v>
      </c>
      <c r="J475" s="27">
        <v>28589000</v>
      </c>
      <c r="K475" s="28" t="s">
        <v>2871</v>
      </c>
      <c r="L475" s="27" t="s">
        <v>564</v>
      </c>
      <c r="M475" s="27">
        <v>2599000</v>
      </c>
      <c r="N475" s="29">
        <v>44579</v>
      </c>
      <c r="O475" s="30" t="s">
        <v>444</v>
      </c>
      <c r="P475" s="31" t="s">
        <v>492</v>
      </c>
      <c r="Q475" s="31" t="s">
        <v>8884</v>
      </c>
      <c r="R475" t="s">
        <v>8586</v>
      </c>
    </row>
    <row r="476" spans="1:18" hidden="1" x14ac:dyDescent="0.25">
      <c r="A476" s="82">
        <v>475</v>
      </c>
      <c r="B476" s="25">
        <v>481</v>
      </c>
      <c r="C476" s="26" t="s">
        <v>1050</v>
      </c>
      <c r="D476" s="26" t="s">
        <v>443</v>
      </c>
      <c r="E476" s="26" t="s">
        <v>2886</v>
      </c>
      <c r="F476" s="26" t="s">
        <v>447</v>
      </c>
      <c r="G476" s="26" t="s">
        <v>2064</v>
      </c>
      <c r="H476" s="26">
        <v>1023915985</v>
      </c>
      <c r="I476" s="26" t="s">
        <v>3521</v>
      </c>
      <c r="J476" s="27">
        <v>28589000</v>
      </c>
      <c r="K476" s="28" t="s">
        <v>2871</v>
      </c>
      <c r="L476" s="27" t="s">
        <v>564</v>
      </c>
      <c r="M476" s="27">
        <v>2599000</v>
      </c>
      <c r="N476" s="29">
        <v>44581</v>
      </c>
      <c r="O476" s="30" t="s">
        <v>444</v>
      </c>
      <c r="P476" s="31" t="s">
        <v>445</v>
      </c>
      <c r="Q476" s="31" t="s">
        <v>8885</v>
      </c>
      <c r="R476" t="s">
        <v>8586</v>
      </c>
    </row>
    <row r="477" spans="1:18" hidden="1" x14ac:dyDescent="0.25">
      <c r="A477" s="82">
        <v>476</v>
      </c>
      <c r="B477" s="25">
        <v>482</v>
      </c>
      <c r="C477" s="26" t="s">
        <v>1051</v>
      </c>
      <c r="D477" s="26" t="s">
        <v>443</v>
      </c>
      <c r="E477" s="26" t="s">
        <v>2886</v>
      </c>
      <c r="F477" s="26" t="s">
        <v>447</v>
      </c>
      <c r="G477" s="26" t="s">
        <v>31</v>
      </c>
      <c r="H477" s="26">
        <v>63562467</v>
      </c>
      <c r="I477" s="26" t="s">
        <v>2690</v>
      </c>
      <c r="J477" s="27">
        <v>28589000</v>
      </c>
      <c r="K477" s="28" t="s">
        <v>2871</v>
      </c>
      <c r="L477" s="27" t="s">
        <v>564</v>
      </c>
      <c r="M477" s="27">
        <v>2599000</v>
      </c>
      <c r="N477" s="29">
        <v>44579</v>
      </c>
      <c r="O477" s="30" t="s">
        <v>444</v>
      </c>
      <c r="P477" s="31" t="s">
        <v>445</v>
      </c>
      <c r="Q477" s="31" t="s">
        <v>8884</v>
      </c>
      <c r="R477" t="s">
        <v>8586</v>
      </c>
    </row>
    <row r="478" spans="1:18" hidden="1" x14ac:dyDescent="0.25">
      <c r="A478" s="82">
        <v>477</v>
      </c>
      <c r="B478" s="25">
        <v>483</v>
      </c>
      <c r="C478" s="26" t="s">
        <v>1052</v>
      </c>
      <c r="D478" s="26" t="s">
        <v>443</v>
      </c>
      <c r="E478" s="26" t="s">
        <v>2886</v>
      </c>
      <c r="F478" s="26" t="s">
        <v>447</v>
      </c>
      <c r="G478" s="26" t="s">
        <v>2065</v>
      </c>
      <c r="H478" s="26">
        <v>1023917885</v>
      </c>
      <c r="I478" s="26" t="s">
        <v>3521</v>
      </c>
      <c r="J478" s="27">
        <v>28589000</v>
      </c>
      <c r="K478" s="28" t="s">
        <v>2871</v>
      </c>
      <c r="L478" s="27" t="s">
        <v>564</v>
      </c>
      <c r="M478" s="27">
        <v>2599000</v>
      </c>
      <c r="N478" s="29">
        <v>44584</v>
      </c>
      <c r="O478" s="30" t="s">
        <v>444</v>
      </c>
      <c r="P478" s="31" t="s">
        <v>445</v>
      </c>
      <c r="Q478" s="31" t="s">
        <v>8885</v>
      </c>
      <c r="R478" t="s">
        <v>8586</v>
      </c>
    </row>
    <row r="479" spans="1:18" hidden="1" x14ac:dyDescent="0.25">
      <c r="A479" s="82">
        <v>478</v>
      </c>
      <c r="B479" s="25">
        <v>484</v>
      </c>
      <c r="C479" s="26" t="s">
        <v>1053</v>
      </c>
      <c r="D479" s="26" t="s">
        <v>443</v>
      </c>
      <c r="E479" s="26" t="s">
        <v>2886</v>
      </c>
      <c r="F479" s="26" t="s">
        <v>447</v>
      </c>
      <c r="G479" s="26" t="s">
        <v>2066</v>
      </c>
      <c r="H479" s="26">
        <v>1023019878</v>
      </c>
      <c r="I479" s="26" t="s">
        <v>3521</v>
      </c>
      <c r="J479" s="27">
        <v>28589000</v>
      </c>
      <c r="K479" s="28" t="s">
        <v>2871</v>
      </c>
      <c r="L479" s="27" t="s">
        <v>564</v>
      </c>
      <c r="M479" s="27">
        <v>2599000</v>
      </c>
      <c r="N479" s="29">
        <v>44581</v>
      </c>
      <c r="O479" s="30" t="s">
        <v>444</v>
      </c>
      <c r="P479" s="31" t="s">
        <v>445</v>
      </c>
      <c r="Q479" s="31" t="s">
        <v>8885</v>
      </c>
      <c r="R479" t="s">
        <v>8586</v>
      </c>
    </row>
    <row r="480" spans="1:18" hidden="1" x14ac:dyDescent="0.25">
      <c r="A480" s="82">
        <v>479</v>
      </c>
      <c r="B480" s="25">
        <v>485</v>
      </c>
      <c r="C480" s="26" t="s">
        <v>1054</v>
      </c>
      <c r="D480" s="26" t="s">
        <v>443</v>
      </c>
      <c r="E480" s="26" t="s">
        <v>2886</v>
      </c>
      <c r="F480" s="26" t="s">
        <v>447</v>
      </c>
      <c r="G480" s="26" t="s">
        <v>2067</v>
      </c>
      <c r="H480" s="26">
        <v>1026294754</v>
      </c>
      <c r="I480" s="26" t="s">
        <v>3521</v>
      </c>
      <c r="J480" s="27">
        <v>28589000</v>
      </c>
      <c r="K480" s="28" t="s">
        <v>2871</v>
      </c>
      <c r="L480" s="27" t="s">
        <v>564</v>
      </c>
      <c r="M480" s="27">
        <v>2599000</v>
      </c>
      <c r="N480" s="29">
        <v>44582</v>
      </c>
      <c r="O480" s="30" t="s">
        <v>444</v>
      </c>
      <c r="P480" s="31" t="s">
        <v>445</v>
      </c>
      <c r="Q480" s="31" t="s">
        <v>8885</v>
      </c>
      <c r="R480" t="s">
        <v>8586</v>
      </c>
    </row>
    <row r="481" spans="1:18" hidden="1" x14ac:dyDescent="0.25">
      <c r="A481" s="82">
        <v>480</v>
      </c>
      <c r="B481" s="25">
        <v>486</v>
      </c>
      <c r="C481" s="26" t="s">
        <v>1055</v>
      </c>
      <c r="D481" s="26" t="s">
        <v>443</v>
      </c>
      <c r="E481" s="26" t="s">
        <v>2886</v>
      </c>
      <c r="F481" s="26" t="s">
        <v>447</v>
      </c>
      <c r="G481" s="26" t="s">
        <v>2068</v>
      </c>
      <c r="H481" s="26">
        <v>19484439</v>
      </c>
      <c r="I481" s="26" t="s">
        <v>2704</v>
      </c>
      <c r="J481" s="27">
        <v>19860000</v>
      </c>
      <c r="K481" s="28" t="s">
        <v>2873</v>
      </c>
      <c r="L481" s="27" t="s">
        <v>564</v>
      </c>
      <c r="M481" s="27">
        <v>1655000</v>
      </c>
      <c r="N481" s="29">
        <v>44573</v>
      </c>
      <c r="O481" s="30" t="s">
        <v>446</v>
      </c>
      <c r="P481" s="31" t="s">
        <v>445</v>
      </c>
      <c r="Q481" s="31" t="s">
        <v>8886</v>
      </c>
      <c r="R481" t="s">
        <v>8586</v>
      </c>
    </row>
    <row r="482" spans="1:18" hidden="1" x14ac:dyDescent="0.25">
      <c r="A482" s="82">
        <v>481</v>
      </c>
      <c r="B482" s="25">
        <v>487</v>
      </c>
      <c r="C482" s="26" t="s">
        <v>1056</v>
      </c>
      <c r="D482" s="26" t="s">
        <v>443</v>
      </c>
      <c r="E482" s="26" t="s">
        <v>2886</v>
      </c>
      <c r="F482" s="26" t="s">
        <v>447</v>
      </c>
      <c r="G482" s="26" t="s">
        <v>108</v>
      </c>
      <c r="H482" s="26">
        <v>65712334</v>
      </c>
      <c r="I482" s="26" t="s">
        <v>3522</v>
      </c>
      <c r="J482" s="27">
        <v>29400000</v>
      </c>
      <c r="K482" s="28" t="s">
        <v>2873</v>
      </c>
      <c r="L482" s="27" t="s">
        <v>564</v>
      </c>
      <c r="M482" s="27">
        <v>2450000</v>
      </c>
      <c r="N482" s="29">
        <v>44573</v>
      </c>
      <c r="O482" s="30" t="s">
        <v>446</v>
      </c>
      <c r="P482" s="31" t="s">
        <v>445</v>
      </c>
      <c r="Q482" s="31" t="s">
        <v>8887</v>
      </c>
      <c r="R482" t="s">
        <v>8586</v>
      </c>
    </row>
    <row r="483" spans="1:18" hidden="1" x14ac:dyDescent="0.25">
      <c r="A483" s="82">
        <v>482</v>
      </c>
      <c r="B483" s="25">
        <v>488</v>
      </c>
      <c r="C483" s="26" t="s">
        <v>1057</v>
      </c>
      <c r="D483" s="26" t="s">
        <v>443</v>
      </c>
      <c r="E483" s="26" t="s">
        <v>2886</v>
      </c>
      <c r="F483" s="26" t="s">
        <v>447</v>
      </c>
      <c r="G483" s="26" t="s">
        <v>149</v>
      </c>
      <c r="H483" s="26">
        <v>1031161368</v>
      </c>
      <c r="I483" s="26" t="s">
        <v>2696</v>
      </c>
      <c r="J483" s="27">
        <v>19860000</v>
      </c>
      <c r="K483" s="28" t="s">
        <v>2873</v>
      </c>
      <c r="L483" s="27" t="s">
        <v>564</v>
      </c>
      <c r="M483" s="27">
        <v>1655000</v>
      </c>
      <c r="N483" s="29">
        <v>44574</v>
      </c>
      <c r="O483" s="30" t="s">
        <v>446</v>
      </c>
      <c r="P483" s="31" t="s">
        <v>445</v>
      </c>
      <c r="Q483" s="31" t="s">
        <v>8888</v>
      </c>
      <c r="R483" t="s">
        <v>8586</v>
      </c>
    </row>
    <row r="484" spans="1:18" hidden="1" x14ac:dyDescent="0.25">
      <c r="A484" s="82">
        <v>483</v>
      </c>
      <c r="B484" s="25">
        <v>489</v>
      </c>
      <c r="C484" s="26" t="s">
        <v>1058</v>
      </c>
      <c r="D484" s="26" t="s">
        <v>443</v>
      </c>
      <c r="E484" s="26" t="s">
        <v>2886</v>
      </c>
      <c r="F484" s="26" t="s">
        <v>336</v>
      </c>
      <c r="G484" s="26" t="s">
        <v>125</v>
      </c>
      <c r="H484" s="26">
        <v>1023880721</v>
      </c>
      <c r="I484" s="26" t="s">
        <v>3523</v>
      </c>
      <c r="J484" s="27">
        <v>66960000</v>
      </c>
      <c r="K484" s="28" t="s">
        <v>2873</v>
      </c>
      <c r="L484" s="27" t="s">
        <v>564</v>
      </c>
      <c r="M484" s="27">
        <v>5580000</v>
      </c>
      <c r="N484" s="29">
        <v>44578</v>
      </c>
      <c r="O484" s="30" t="s">
        <v>446</v>
      </c>
      <c r="P484" s="31" t="s">
        <v>445</v>
      </c>
      <c r="Q484" s="31" t="s">
        <v>8889</v>
      </c>
      <c r="R484" t="s">
        <v>8586</v>
      </c>
    </row>
    <row r="485" spans="1:18" hidden="1" x14ac:dyDescent="0.25">
      <c r="A485" s="82">
        <v>484</v>
      </c>
      <c r="B485" s="25">
        <v>490</v>
      </c>
      <c r="C485" s="26" t="s">
        <v>1059</v>
      </c>
      <c r="D485" s="26" t="s">
        <v>443</v>
      </c>
      <c r="E485" s="26" t="s">
        <v>2886</v>
      </c>
      <c r="F485" s="26" t="s">
        <v>336</v>
      </c>
      <c r="G485" s="26" t="s">
        <v>2069</v>
      </c>
      <c r="H485" s="26">
        <v>1030546797</v>
      </c>
      <c r="I485" s="26" t="s">
        <v>3524</v>
      </c>
      <c r="J485" s="27">
        <v>62900000</v>
      </c>
      <c r="K485" s="28" t="s">
        <v>2872</v>
      </c>
      <c r="L485" s="27" t="s">
        <v>564</v>
      </c>
      <c r="M485" s="27">
        <v>6290000</v>
      </c>
      <c r="N485" s="29">
        <v>44573</v>
      </c>
      <c r="O485" s="30" t="s">
        <v>444</v>
      </c>
      <c r="P485" s="31" t="s">
        <v>445</v>
      </c>
      <c r="Q485" s="31" t="s">
        <v>8890</v>
      </c>
      <c r="R485" t="s">
        <v>8586</v>
      </c>
    </row>
    <row r="486" spans="1:18" hidden="1" x14ac:dyDescent="0.25">
      <c r="A486" s="82">
        <v>485</v>
      </c>
      <c r="B486" s="25">
        <v>491</v>
      </c>
      <c r="C486" s="26" t="s">
        <v>1060</v>
      </c>
      <c r="D486" s="26" t="s">
        <v>443</v>
      </c>
      <c r="E486" s="26" t="s">
        <v>2886</v>
      </c>
      <c r="F486" s="26" t="s">
        <v>336</v>
      </c>
      <c r="G486" s="26" t="s">
        <v>294</v>
      </c>
      <c r="H486" s="26">
        <v>52998629</v>
      </c>
      <c r="I486" s="26" t="s">
        <v>2676</v>
      </c>
      <c r="J486" s="27">
        <v>51796500</v>
      </c>
      <c r="K486" s="28" t="s">
        <v>3464</v>
      </c>
      <c r="L486" s="27" t="s">
        <v>564</v>
      </c>
      <c r="M486" s="27">
        <v>4933000</v>
      </c>
      <c r="N486" s="29">
        <v>44580</v>
      </c>
      <c r="O486" s="30" t="s">
        <v>444</v>
      </c>
      <c r="P486" s="31" t="s">
        <v>445</v>
      </c>
      <c r="Q486" s="31" t="s">
        <v>8891</v>
      </c>
      <c r="R486" t="s">
        <v>8586</v>
      </c>
    </row>
    <row r="487" spans="1:18" hidden="1" x14ac:dyDescent="0.25">
      <c r="A487" s="82">
        <v>486</v>
      </c>
      <c r="B487" s="25">
        <v>492</v>
      </c>
      <c r="C487" s="26" t="s">
        <v>1061</v>
      </c>
      <c r="D487" s="26" t="s">
        <v>443</v>
      </c>
      <c r="E487" s="26" t="s">
        <v>2886</v>
      </c>
      <c r="F487" s="26" t="s">
        <v>447</v>
      </c>
      <c r="G487" s="26" t="s">
        <v>2070</v>
      </c>
      <c r="H487" s="26">
        <v>1046707845</v>
      </c>
      <c r="I487" s="26" t="s">
        <v>518</v>
      </c>
      <c r="J487" s="27">
        <v>19860000</v>
      </c>
      <c r="K487" s="28" t="s">
        <v>2873</v>
      </c>
      <c r="L487" s="27" t="s">
        <v>564</v>
      </c>
      <c r="M487" s="27">
        <v>1655000</v>
      </c>
      <c r="N487" s="29">
        <v>44572</v>
      </c>
      <c r="O487" s="30" t="s">
        <v>446</v>
      </c>
      <c r="P487" s="31" t="s">
        <v>445</v>
      </c>
      <c r="Q487" s="31" t="s">
        <v>8892</v>
      </c>
      <c r="R487" t="s">
        <v>8586</v>
      </c>
    </row>
    <row r="488" spans="1:18" hidden="1" x14ac:dyDescent="0.25">
      <c r="A488" s="82">
        <v>487</v>
      </c>
      <c r="B488" s="25">
        <v>493</v>
      </c>
      <c r="C488" s="26" t="s">
        <v>1062</v>
      </c>
      <c r="D488" s="26" t="s">
        <v>443</v>
      </c>
      <c r="E488" s="26" t="s">
        <v>2886</v>
      </c>
      <c r="F488" s="26" t="s">
        <v>336</v>
      </c>
      <c r="G488" s="26" t="s">
        <v>2071</v>
      </c>
      <c r="H488" s="26">
        <v>81715332</v>
      </c>
      <c r="I488" s="26" t="s">
        <v>525</v>
      </c>
      <c r="J488" s="27">
        <v>97850000</v>
      </c>
      <c r="K488" s="28" t="s">
        <v>2872</v>
      </c>
      <c r="L488" s="27" t="s">
        <v>564</v>
      </c>
      <c r="M488" s="27">
        <v>9785000</v>
      </c>
      <c r="N488" s="29">
        <v>44572</v>
      </c>
      <c r="O488" s="30" t="s">
        <v>446</v>
      </c>
      <c r="P488" s="31" t="s">
        <v>445</v>
      </c>
      <c r="Q488" s="31" t="s">
        <v>8893</v>
      </c>
      <c r="R488" t="s">
        <v>8586</v>
      </c>
    </row>
    <row r="489" spans="1:18" hidden="1" x14ac:dyDescent="0.25">
      <c r="A489" s="82">
        <v>488</v>
      </c>
      <c r="B489" s="25">
        <v>494</v>
      </c>
      <c r="C489" s="26" t="s">
        <v>1063</v>
      </c>
      <c r="D489" s="26" t="s">
        <v>443</v>
      </c>
      <c r="E489" s="26" t="s">
        <v>2886</v>
      </c>
      <c r="F489" s="26" t="s">
        <v>336</v>
      </c>
      <c r="G489" s="26" t="s">
        <v>34</v>
      </c>
      <c r="H489" s="26">
        <v>1053342105</v>
      </c>
      <c r="I489" s="26" t="s">
        <v>2705</v>
      </c>
      <c r="J489" s="27">
        <v>75480000</v>
      </c>
      <c r="K489" s="28" t="s">
        <v>2873</v>
      </c>
      <c r="L489" s="27" t="s">
        <v>564</v>
      </c>
      <c r="M489" s="27">
        <v>6290000</v>
      </c>
      <c r="N489" s="29">
        <v>44572</v>
      </c>
      <c r="O489" s="30" t="s">
        <v>446</v>
      </c>
      <c r="P489" s="31" t="s">
        <v>445</v>
      </c>
      <c r="Q489" s="31" t="s">
        <v>8894</v>
      </c>
      <c r="R489" t="s">
        <v>8586</v>
      </c>
    </row>
    <row r="490" spans="1:18" hidden="1" x14ac:dyDescent="0.25">
      <c r="A490" s="82">
        <v>489</v>
      </c>
      <c r="B490" s="25">
        <v>495</v>
      </c>
      <c r="C490" s="26" t="s">
        <v>1064</v>
      </c>
      <c r="D490" s="26" t="s">
        <v>443</v>
      </c>
      <c r="E490" s="26" t="s">
        <v>2886</v>
      </c>
      <c r="F490" s="26" t="s">
        <v>336</v>
      </c>
      <c r="G490" s="26" t="s">
        <v>2072</v>
      </c>
      <c r="H490" s="26">
        <v>30406226</v>
      </c>
      <c r="I490" s="26" t="s">
        <v>2706</v>
      </c>
      <c r="J490" s="27">
        <v>62976000</v>
      </c>
      <c r="K490" s="28" t="s">
        <v>2874</v>
      </c>
      <c r="L490" s="27" t="s">
        <v>564</v>
      </c>
      <c r="M490" s="27">
        <v>7872000</v>
      </c>
      <c r="N490" s="29">
        <v>44573</v>
      </c>
      <c r="O490" s="30" t="s">
        <v>452</v>
      </c>
      <c r="P490" s="31" t="s">
        <v>3478</v>
      </c>
      <c r="Q490" s="31" t="s">
        <v>8895</v>
      </c>
      <c r="R490" t="s">
        <v>8586</v>
      </c>
    </row>
    <row r="491" spans="1:18" hidden="1" x14ac:dyDescent="0.25">
      <c r="A491" s="82">
        <v>490</v>
      </c>
      <c r="B491" s="25">
        <v>496</v>
      </c>
      <c r="C491" s="26" t="s">
        <v>1065</v>
      </c>
      <c r="D491" s="26" t="s">
        <v>443</v>
      </c>
      <c r="E491" s="26" t="s">
        <v>2886</v>
      </c>
      <c r="F491" s="26" t="s">
        <v>336</v>
      </c>
      <c r="G491" s="26" t="s">
        <v>2073</v>
      </c>
      <c r="H491" s="26">
        <v>1012425701</v>
      </c>
      <c r="I491" s="26" t="s">
        <v>2707</v>
      </c>
      <c r="J491" s="27">
        <v>30720000</v>
      </c>
      <c r="K491" s="28" t="s">
        <v>2874</v>
      </c>
      <c r="L491" s="27" t="s">
        <v>564</v>
      </c>
      <c r="M491" s="27">
        <v>3840000</v>
      </c>
      <c r="N491" s="29">
        <v>44573</v>
      </c>
      <c r="O491" s="30" t="s">
        <v>452</v>
      </c>
      <c r="P491" s="31" t="s">
        <v>445</v>
      </c>
      <c r="Q491" s="31" t="s">
        <v>8896</v>
      </c>
      <c r="R491" t="s">
        <v>8586</v>
      </c>
    </row>
    <row r="492" spans="1:18" hidden="1" x14ac:dyDescent="0.25">
      <c r="A492" s="82">
        <v>491</v>
      </c>
      <c r="B492" s="25">
        <v>497</v>
      </c>
      <c r="C492" s="26" t="s">
        <v>1066</v>
      </c>
      <c r="D492" s="26" t="s">
        <v>443</v>
      </c>
      <c r="E492" s="26" t="s">
        <v>2886</v>
      </c>
      <c r="F492" s="26" t="s">
        <v>336</v>
      </c>
      <c r="G492" s="26" t="s">
        <v>2074</v>
      </c>
      <c r="H492" s="26">
        <v>52833958</v>
      </c>
      <c r="I492" s="26" t="s">
        <v>2708</v>
      </c>
      <c r="J492" s="27">
        <v>50320000</v>
      </c>
      <c r="K492" s="28" t="s">
        <v>2874</v>
      </c>
      <c r="L492" s="27" t="s">
        <v>564</v>
      </c>
      <c r="M492" s="27">
        <v>6290000</v>
      </c>
      <c r="N492" s="29">
        <v>44572</v>
      </c>
      <c r="O492" s="30" t="s">
        <v>452</v>
      </c>
      <c r="P492" s="31" t="s">
        <v>3478</v>
      </c>
      <c r="Q492" s="31" t="s">
        <v>8897</v>
      </c>
      <c r="R492" t="s">
        <v>8586</v>
      </c>
    </row>
    <row r="493" spans="1:18" hidden="1" x14ac:dyDescent="0.25">
      <c r="A493" s="82">
        <v>492</v>
      </c>
      <c r="B493" s="25">
        <v>498</v>
      </c>
      <c r="C493" s="26" t="s">
        <v>1067</v>
      </c>
      <c r="D493" s="26" t="s">
        <v>443</v>
      </c>
      <c r="E493" s="26" t="s">
        <v>2886</v>
      </c>
      <c r="F493" s="26" t="s">
        <v>336</v>
      </c>
      <c r="G493" s="26" t="s">
        <v>263</v>
      </c>
      <c r="H493" s="26">
        <v>80082402</v>
      </c>
      <c r="I493" s="26" t="s">
        <v>3525</v>
      </c>
      <c r="J493" s="27">
        <v>70440000</v>
      </c>
      <c r="K493" s="28" t="s">
        <v>2874</v>
      </c>
      <c r="L493" s="27" t="s">
        <v>564</v>
      </c>
      <c r="M493" s="27">
        <v>8805000</v>
      </c>
      <c r="N493" s="29">
        <v>44572</v>
      </c>
      <c r="O493" s="30" t="s">
        <v>452</v>
      </c>
      <c r="P493" s="31" t="s">
        <v>445</v>
      </c>
      <c r="Q493" s="31" t="s">
        <v>8898</v>
      </c>
      <c r="R493" t="s">
        <v>8586</v>
      </c>
    </row>
    <row r="494" spans="1:18" hidden="1" x14ac:dyDescent="0.25">
      <c r="A494" s="82">
        <v>493</v>
      </c>
      <c r="B494" s="25">
        <v>499</v>
      </c>
      <c r="C494" s="26" t="s">
        <v>1068</v>
      </c>
      <c r="D494" s="26" t="s">
        <v>443</v>
      </c>
      <c r="E494" s="26" t="s">
        <v>2886</v>
      </c>
      <c r="F494" s="26" t="s">
        <v>336</v>
      </c>
      <c r="G494" s="26" t="s">
        <v>2075</v>
      </c>
      <c r="H494" s="26">
        <v>36065900</v>
      </c>
      <c r="I494" s="26" t="s">
        <v>2709</v>
      </c>
      <c r="J494" s="27">
        <v>44640000</v>
      </c>
      <c r="K494" s="28" t="s">
        <v>2874</v>
      </c>
      <c r="L494" s="27" t="s">
        <v>564</v>
      </c>
      <c r="M494" s="27">
        <v>5580000</v>
      </c>
      <c r="N494" s="29">
        <v>44572</v>
      </c>
      <c r="O494" s="30" t="s">
        <v>452</v>
      </c>
      <c r="P494" s="31" t="s">
        <v>445</v>
      </c>
      <c r="Q494" s="31" t="s">
        <v>8899</v>
      </c>
      <c r="R494" t="s">
        <v>8586</v>
      </c>
    </row>
    <row r="495" spans="1:18" hidden="1" x14ac:dyDescent="0.25">
      <c r="A495" s="82">
        <v>494</v>
      </c>
      <c r="B495" s="25">
        <v>500</v>
      </c>
      <c r="C495" s="26" t="s">
        <v>1069</v>
      </c>
      <c r="D495" s="26" t="s">
        <v>443</v>
      </c>
      <c r="E495" s="26" t="s">
        <v>2886</v>
      </c>
      <c r="F495" s="26" t="s">
        <v>336</v>
      </c>
      <c r="G495" s="26" t="s">
        <v>453</v>
      </c>
      <c r="H495" s="26">
        <v>45520920</v>
      </c>
      <c r="I495" s="26" t="s">
        <v>2710</v>
      </c>
      <c r="J495" s="27">
        <v>30720000</v>
      </c>
      <c r="K495" s="28" t="s">
        <v>2874</v>
      </c>
      <c r="L495" s="27" t="s">
        <v>564</v>
      </c>
      <c r="M495" s="27">
        <v>3840000</v>
      </c>
      <c r="N495" s="29">
        <v>44572</v>
      </c>
      <c r="O495" s="30" t="s">
        <v>452</v>
      </c>
      <c r="P495" s="31" t="s">
        <v>445</v>
      </c>
      <c r="Q495" s="31" t="s">
        <v>8900</v>
      </c>
      <c r="R495" t="s">
        <v>8586</v>
      </c>
    </row>
    <row r="496" spans="1:18" hidden="1" x14ac:dyDescent="0.25">
      <c r="A496" s="82">
        <v>495</v>
      </c>
      <c r="B496" s="25">
        <v>501</v>
      </c>
      <c r="C496" s="26" t="s">
        <v>1070</v>
      </c>
      <c r="D496" s="26" t="s">
        <v>443</v>
      </c>
      <c r="E496" s="26" t="s">
        <v>2886</v>
      </c>
      <c r="F496" s="26" t="s">
        <v>336</v>
      </c>
      <c r="G496" s="26" t="s">
        <v>2076</v>
      </c>
      <c r="H496" s="26">
        <v>22533457</v>
      </c>
      <c r="I496" s="26" t="s">
        <v>3526</v>
      </c>
      <c r="J496" s="27">
        <v>58736000</v>
      </c>
      <c r="K496" s="28" t="s">
        <v>2874</v>
      </c>
      <c r="L496" s="27" t="s">
        <v>564</v>
      </c>
      <c r="M496" s="27">
        <v>7342000</v>
      </c>
      <c r="N496" s="29">
        <v>44578</v>
      </c>
      <c r="O496" s="30" t="s">
        <v>452</v>
      </c>
      <c r="P496" s="31" t="s">
        <v>445</v>
      </c>
      <c r="Q496" s="31" t="s">
        <v>8901</v>
      </c>
      <c r="R496" t="s">
        <v>8586</v>
      </c>
    </row>
    <row r="497" spans="1:18" hidden="1" x14ac:dyDescent="0.25">
      <c r="A497" s="82">
        <v>496</v>
      </c>
      <c r="B497" s="25">
        <v>502</v>
      </c>
      <c r="C497" s="26" t="s">
        <v>1071</v>
      </c>
      <c r="D497" s="26" t="s">
        <v>443</v>
      </c>
      <c r="E497" s="26" t="s">
        <v>2886</v>
      </c>
      <c r="F497" s="26" t="s">
        <v>336</v>
      </c>
      <c r="G497" s="26" t="s">
        <v>235</v>
      </c>
      <c r="H497" s="26">
        <v>80026973</v>
      </c>
      <c r="I497" s="26" t="s">
        <v>2656</v>
      </c>
      <c r="J497" s="27">
        <v>56016000</v>
      </c>
      <c r="K497" s="28" t="s">
        <v>2874</v>
      </c>
      <c r="L497" s="27" t="s">
        <v>564</v>
      </c>
      <c r="M497" s="27">
        <v>7002000</v>
      </c>
      <c r="N497" s="29">
        <v>44572</v>
      </c>
      <c r="O497" s="30" t="s">
        <v>452</v>
      </c>
      <c r="P497" s="31" t="s">
        <v>445</v>
      </c>
      <c r="Q497" s="31" t="s">
        <v>8902</v>
      </c>
      <c r="R497" t="s">
        <v>8586</v>
      </c>
    </row>
    <row r="498" spans="1:18" hidden="1" x14ac:dyDescent="0.25">
      <c r="A498" s="82">
        <v>497</v>
      </c>
      <c r="B498" s="25">
        <v>503</v>
      </c>
      <c r="C498" s="26" t="s">
        <v>1072</v>
      </c>
      <c r="D498" s="26" t="s">
        <v>443</v>
      </c>
      <c r="E498" s="26" t="s">
        <v>2886</v>
      </c>
      <c r="F498" s="26" t="s">
        <v>336</v>
      </c>
      <c r="G498" s="26" t="s">
        <v>2077</v>
      </c>
      <c r="H498" s="26">
        <v>52983616</v>
      </c>
      <c r="I498" s="26" t="s">
        <v>2711</v>
      </c>
      <c r="J498" s="27">
        <v>28008000</v>
      </c>
      <c r="K498" s="28" t="s">
        <v>2874</v>
      </c>
      <c r="L498" s="27" t="s">
        <v>564</v>
      </c>
      <c r="M498" s="27">
        <v>3501000</v>
      </c>
      <c r="N498" s="29">
        <v>44576</v>
      </c>
      <c r="O498" s="30" t="s">
        <v>452</v>
      </c>
      <c r="P498" s="31" t="s">
        <v>445</v>
      </c>
      <c r="Q498" s="31" t="s">
        <v>8903</v>
      </c>
      <c r="R498" t="s">
        <v>8586</v>
      </c>
    </row>
    <row r="499" spans="1:18" hidden="1" x14ac:dyDescent="0.25">
      <c r="A499" s="82">
        <v>498</v>
      </c>
      <c r="B499" s="25">
        <v>504</v>
      </c>
      <c r="C499" s="26" t="s">
        <v>1073</v>
      </c>
      <c r="D499" s="26" t="s">
        <v>443</v>
      </c>
      <c r="E499" s="26" t="s">
        <v>2886</v>
      </c>
      <c r="F499" s="26" t="s">
        <v>336</v>
      </c>
      <c r="G499" s="26" t="s">
        <v>2078</v>
      </c>
      <c r="H499" s="26">
        <v>1024465900</v>
      </c>
      <c r="I499" s="26" t="s">
        <v>2712</v>
      </c>
      <c r="J499" s="27">
        <v>50644000</v>
      </c>
      <c r="K499" s="28" t="s">
        <v>2871</v>
      </c>
      <c r="L499" s="27" t="s">
        <v>564</v>
      </c>
      <c r="M499" s="27">
        <v>4604000</v>
      </c>
      <c r="N499" s="29">
        <v>44588</v>
      </c>
      <c r="O499" s="30" t="s">
        <v>444</v>
      </c>
      <c r="P499" s="31" t="s">
        <v>445</v>
      </c>
      <c r="Q499" s="31" t="s">
        <v>8904</v>
      </c>
      <c r="R499" t="s">
        <v>8586</v>
      </c>
    </row>
    <row r="500" spans="1:18" hidden="1" x14ac:dyDescent="0.25">
      <c r="A500" s="82">
        <v>499</v>
      </c>
      <c r="B500" s="25">
        <v>505</v>
      </c>
      <c r="C500" s="26" t="s">
        <v>1074</v>
      </c>
      <c r="D500" s="26" t="s">
        <v>443</v>
      </c>
      <c r="E500" s="26" t="s">
        <v>2886</v>
      </c>
      <c r="F500" s="26" t="s">
        <v>336</v>
      </c>
      <c r="G500" s="26" t="s">
        <v>159</v>
      </c>
      <c r="H500" s="26">
        <v>79557296</v>
      </c>
      <c r="I500" s="26" t="s">
        <v>3527</v>
      </c>
      <c r="J500" s="27">
        <v>82656000</v>
      </c>
      <c r="K500" s="28" t="s">
        <v>3464</v>
      </c>
      <c r="L500" s="27" t="s">
        <v>564</v>
      </c>
      <c r="M500" s="27">
        <v>7872000</v>
      </c>
      <c r="N500" s="29">
        <v>44588</v>
      </c>
      <c r="O500" s="30" t="s">
        <v>444</v>
      </c>
      <c r="P500" s="31" t="s">
        <v>445</v>
      </c>
      <c r="Q500" s="31" t="s">
        <v>8905</v>
      </c>
      <c r="R500" t="s">
        <v>8586</v>
      </c>
    </row>
    <row r="501" spans="1:18" hidden="1" x14ac:dyDescent="0.25">
      <c r="A501" s="82">
        <v>500</v>
      </c>
      <c r="B501" s="25">
        <v>506</v>
      </c>
      <c r="C501" s="26" t="s">
        <v>1075</v>
      </c>
      <c r="D501" s="26" t="s">
        <v>443</v>
      </c>
      <c r="E501" s="26" t="s">
        <v>2886</v>
      </c>
      <c r="F501" s="26" t="s">
        <v>336</v>
      </c>
      <c r="G501" s="26" t="s">
        <v>68</v>
      </c>
      <c r="H501" s="26">
        <v>32680878</v>
      </c>
      <c r="I501" s="26" t="s">
        <v>496</v>
      </c>
      <c r="J501" s="27">
        <v>84024000</v>
      </c>
      <c r="K501" s="28" t="s">
        <v>2873</v>
      </c>
      <c r="L501" s="27" t="s">
        <v>564</v>
      </c>
      <c r="M501" s="27">
        <v>7002000</v>
      </c>
      <c r="N501" s="29">
        <v>44572</v>
      </c>
      <c r="O501" s="30" t="s">
        <v>446</v>
      </c>
      <c r="P501" s="31" t="s">
        <v>445</v>
      </c>
      <c r="Q501" s="31" t="s">
        <v>8906</v>
      </c>
      <c r="R501" t="s">
        <v>8586</v>
      </c>
    </row>
    <row r="502" spans="1:18" hidden="1" x14ac:dyDescent="0.25">
      <c r="A502" s="82">
        <v>501</v>
      </c>
      <c r="B502" s="25">
        <v>507</v>
      </c>
      <c r="C502" s="26" t="s">
        <v>1076</v>
      </c>
      <c r="D502" s="26" t="s">
        <v>443</v>
      </c>
      <c r="E502" s="26" t="s">
        <v>2886</v>
      </c>
      <c r="F502" s="26" t="s">
        <v>336</v>
      </c>
      <c r="G502" s="26" t="s">
        <v>14</v>
      </c>
      <c r="H502" s="26">
        <v>1020736276</v>
      </c>
      <c r="I502" s="26" t="s">
        <v>2713</v>
      </c>
      <c r="J502" s="27">
        <v>59196000</v>
      </c>
      <c r="K502" s="28" t="s">
        <v>2873</v>
      </c>
      <c r="L502" s="27" t="s">
        <v>564</v>
      </c>
      <c r="M502" s="27">
        <v>4933000</v>
      </c>
      <c r="N502" s="29">
        <v>44572</v>
      </c>
      <c r="O502" s="30" t="s">
        <v>446</v>
      </c>
      <c r="P502" s="31" t="s">
        <v>3478</v>
      </c>
      <c r="Q502" s="31" t="s">
        <v>8907</v>
      </c>
      <c r="R502" t="s">
        <v>8586</v>
      </c>
    </row>
    <row r="503" spans="1:18" hidden="1" x14ac:dyDescent="0.25">
      <c r="A503" s="82">
        <v>502</v>
      </c>
      <c r="B503" s="25">
        <v>508</v>
      </c>
      <c r="C503" s="26" t="s">
        <v>1077</v>
      </c>
      <c r="D503" s="26" t="s">
        <v>443</v>
      </c>
      <c r="E503" s="26" t="s">
        <v>2886</v>
      </c>
      <c r="F503" s="26" t="s">
        <v>336</v>
      </c>
      <c r="G503" s="26" t="s">
        <v>2079</v>
      </c>
      <c r="H503" s="26">
        <v>7141148</v>
      </c>
      <c r="I503" s="26" t="s">
        <v>3528</v>
      </c>
      <c r="J503" s="27">
        <v>94464000</v>
      </c>
      <c r="K503" s="28" t="s">
        <v>2873</v>
      </c>
      <c r="L503" s="27" t="s">
        <v>564</v>
      </c>
      <c r="M503" s="27">
        <v>7872000</v>
      </c>
      <c r="N503" s="29">
        <v>44572</v>
      </c>
      <c r="O503" s="30" t="s">
        <v>446</v>
      </c>
      <c r="P503" s="31" t="s">
        <v>445</v>
      </c>
      <c r="Q503" s="31" t="s">
        <v>8908</v>
      </c>
      <c r="R503" t="s">
        <v>8586</v>
      </c>
    </row>
    <row r="504" spans="1:18" hidden="1" x14ac:dyDescent="0.25">
      <c r="A504" s="82">
        <v>503</v>
      </c>
      <c r="B504" s="25">
        <v>509</v>
      </c>
      <c r="C504" s="26" t="s">
        <v>1078</v>
      </c>
      <c r="D504" s="26" t="s">
        <v>443</v>
      </c>
      <c r="E504" s="26" t="s">
        <v>2886</v>
      </c>
      <c r="F504" s="26" t="s">
        <v>336</v>
      </c>
      <c r="G504" s="26" t="s">
        <v>192</v>
      </c>
      <c r="H504" s="26">
        <v>52519464</v>
      </c>
      <c r="I504" s="26" t="s">
        <v>3529</v>
      </c>
      <c r="J504" s="27">
        <v>105660000</v>
      </c>
      <c r="K504" s="28" t="s">
        <v>2873</v>
      </c>
      <c r="L504" s="27" t="s">
        <v>564</v>
      </c>
      <c r="M504" s="27">
        <v>8805000</v>
      </c>
      <c r="N504" s="29">
        <v>44572</v>
      </c>
      <c r="O504" s="30" t="s">
        <v>446</v>
      </c>
      <c r="P504" s="31" t="s">
        <v>445</v>
      </c>
      <c r="Q504" s="31" t="s">
        <v>8909</v>
      </c>
      <c r="R504" t="s">
        <v>8586</v>
      </c>
    </row>
    <row r="505" spans="1:18" hidden="1" x14ac:dyDescent="0.25">
      <c r="A505" s="82">
        <v>504</v>
      </c>
      <c r="B505" s="25">
        <v>510</v>
      </c>
      <c r="C505" s="26" t="s">
        <v>1079</v>
      </c>
      <c r="D505" s="26" t="s">
        <v>443</v>
      </c>
      <c r="E505" s="26" t="s">
        <v>2886</v>
      </c>
      <c r="F505" s="26" t="s">
        <v>447</v>
      </c>
      <c r="G505" s="26" t="s">
        <v>258</v>
      </c>
      <c r="H505" s="26">
        <v>1070960038</v>
      </c>
      <c r="I505" s="26" t="s">
        <v>2714</v>
      </c>
      <c r="J505" s="27">
        <v>40476000</v>
      </c>
      <c r="K505" s="28" t="s">
        <v>2873</v>
      </c>
      <c r="L505" s="27" t="s">
        <v>564</v>
      </c>
      <c r="M505" s="27">
        <v>3373000</v>
      </c>
      <c r="N505" s="29">
        <v>44572</v>
      </c>
      <c r="O505" s="30" t="s">
        <v>446</v>
      </c>
      <c r="P505" s="31" t="s">
        <v>445</v>
      </c>
      <c r="Q505" s="31" t="s">
        <v>8910</v>
      </c>
      <c r="R505" t="s">
        <v>8586</v>
      </c>
    </row>
    <row r="506" spans="1:18" hidden="1" x14ac:dyDescent="0.25">
      <c r="A506" s="82">
        <v>505</v>
      </c>
      <c r="B506" s="25">
        <v>511</v>
      </c>
      <c r="C506" s="26" t="s">
        <v>1080</v>
      </c>
      <c r="D506" s="26" t="s">
        <v>443</v>
      </c>
      <c r="E506" s="26" t="s">
        <v>2886</v>
      </c>
      <c r="F506" s="26" t="s">
        <v>336</v>
      </c>
      <c r="G506" s="26" t="s">
        <v>252</v>
      </c>
      <c r="H506" s="26">
        <v>79407605</v>
      </c>
      <c r="I506" s="26" t="s">
        <v>3530</v>
      </c>
      <c r="J506" s="27">
        <v>46080000</v>
      </c>
      <c r="K506" s="28" t="s">
        <v>2873</v>
      </c>
      <c r="L506" s="27" t="s">
        <v>564</v>
      </c>
      <c r="M506" s="27">
        <v>3840000</v>
      </c>
      <c r="N506" s="29">
        <v>44582</v>
      </c>
      <c r="O506" s="30" t="s">
        <v>446</v>
      </c>
      <c r="P506" s="31" t="s">
        <v>445</v>
      </c>
      <c r="Q506" s="31" t="s">
        <v>8911</v>
      </c>
      <c r="R506" t="s">
        <v>8586</v>
      </c>
    </row>
    <row r="507" spans="1:18" hidden="1" x14ac:dyDescent="0.25">
      <c r="A507" s="82">
        <v>506</v>
      </c>
      <c r="B507" s="25">
        <v>512</v>
      </c>
      <c r="C507" s="26" t="s">
        <v>1081</v>
      </c>
      <c r="D507" s="26" t="s">
        <v>443</v>
      </c>
      <c r="E507" s="26" t="s">
        <v>2886</v>
      </c>
      <c r="F507" s="26" t="s">
        <v>447</v>
      </c>
      <c r="G507" s="26" t="s">
        <v>2080</v>
      </c>
      <c r="H507" s="26">
        <v>50921860</v>
      </c>
      <c r="I507" s="26" t="s">
        <v>2715</v>
      </c>
      <c r="J507" s="27">
        <v>29400000</v>
      </c>
      <c r="K507" s="28" t="s">
        <v>2873</v>
      </c>
      <c r="L507" s="27" t="s">
        <v>564</v>
      </c>
      <c r="M507" s="27">
        <v>2450000</v>
      </c>
      <c r="N507" s="29">
        <v>44572</v>
      </c>
      <c r="O507" s="30" t="s">
        <v>446</v>
      </c>
      <c r="P507" s="31" t="s">
        <v>445</v>
      </c>
      <c r="Q507" s="31" t="s">
        <v>8912</v>
      </c>
      <c r="R507" t="s">
        <v>8586</v>
      </c>
    </row>
    <row r="508" spans="1:18" hidden="1" x14ac:dyDescent="0.25">
      <c r="A508" s="82">
        <v>507</v>
      </c>
      <c r="B508" s="25">
        <v>513</v>
      </c>
      <c r="C508" s="26" t="s">
        <v>1082</v>
      </c>
      <c r="D508" s="26" t="s">
        <v>443</v>
      </c>
      <c r="E508" s="26" t="s">
        <v>2886</v>
      </c>
      <c r="F508" s="26" t="s">
        <v>336</v>
      </c>
      <c r="G508" s="26" t="s">
        <v>28</v>
      </c>
      <c r="H508" s="26">
        <v>79511724</v>
      </c>
      <c r="I508" s="26" t="s">
        <v>2716</v>
      </c>
      <c r="J508" s="27">
        <v>59196000</v>
      </c>
      <c r="K508" s="28" t="s">
        <v>2873</v>
      </c>
      <c r="L508" s="27" t="s">
        <v>564</v>
      </c>
      <c r="M508" s="27">
        <v>4933000</v>
      </c>
      <c r="N508" s="29">
        <v>44578</v>
      </c>
      <c r="O508" s="30" t="s">
        <v>446</v>
      </c>
      <c r="P508" s="31" t="s">
        <v>445</v>
      </c>
      <c r="Q508" s="31" t="s">
        <v>8913</v>
      </c>
      <c r="R508" t="s">
        <v>8586</v>
      </c>
    </row>
    <row r="509" spans="1:18" hidden="1" x14ac:dyDescent="0.25">
      <c r="A509" s="82">
        <v>508</v>
      </c>
      <c r="B509" s="25">
        <v>514</v>
      </c>
      <c r="C509" s="26" t="s">
        <v>1083</v>
      </c>
      <c r="D509" s="26" t="s">
        <v>443</v>
      </c>
      <c r="E509" s="26" t="s">
        <v>2886</v>
      </c>
      <c r="F509" s="26" t="s">
        <v>336</v>
      </c>
      <c r="G509" s="26" t="s">
        <v>2081</v>
      </c>
      <c r="H509" s="26">
        <v>80822258</v>
      </c>
      <c r="I509" s="26" t="s">
        <v>2717</v>
      </c>
      <c r="J509" s="27">
        <v>50928000</v>
      </c>
      <c r="K509" s="28" t="s">
        <v>2873</v>
      </c>
      <c r="L509" s="27" t="s">
        <v>564</v>
      </c>
      <c r="M509" s="27">
        <v>4244000</v>
      </c>
      <c r="N509" s="29">
        <v>44574</v>
      </c>
      <c r="O509" s="30" t="s">
        <v>446</v>
      </c>
      <c r="P509" s="31" t="s">
        <v>543</v>
      </c>
      <c r="Q509" s="31" t="s">
        <v>8914</v>
      </c>
      <c r="R509" t="s">
        <v>8586</v>
      </c>
    </row>
    <row r="510" spans="1:18" hidden="1" x14ac:dyDescent="0.25">
      <c r="A510" s="82">
        <v>509</v>
      </c>
      <c r="B510" s="25">
        <v>515</v>
      </c>
      <c r="C510" s="26" t="s">
        <v>1084</v>
      </c>
      <c r="D510" s="26" t="s">
        <v>443</v>
      </c>
      <c r="E510" s="26" t="s">
        <v>2886</v>
      </c>
      <c r="F510" s="26" t="s">
        <v>336</v>
      </c>
      <c r="G510" s="26" t="s">
        <v>84</v>
      </c>
      <c r="H510" s="26">
        <v>51975084</v>
      </c>
      <c r="I510" s="26" t="s">
        <v>514</v>
      </c>
      <c r="J510" s="27">
        <v>84024000</v>
      </c>
      <c r="K510" s="28" t="s">
        <v>2873</v>
      </c>
      <c r="L510" s="27" t="s">
        <v>564</v>
      </c>
      <c r="M510" s="27">
        <v>7002000</v>
      </c>
      <c r="N510" s="29">
        <v>44573</v>
      </c>
      <c r="O510" s="30" t="s">
        <v>446</v>
      </c>
      <c r="P510" s="31" t="s">
        <v>543</v>
      </c>
      <c r="Q510" s="31" t="s">
        <v>8915</v>
      </c>
      <c r="R510" t="s">
        <v>8586</v>
      </c>
    </row>
    <row r="511" spans="1:18" hidden="1" x14ac:dyDescent="0.25">
      <c r="A511" s="82">
        <v>510</v>
      </c>
      <c r="B511" s="25">
        <v>516</v>
      </c>
      <c r="C511" s="26" t="s">
        <v>1085</v>
      </c>
      <c r="D511" s="26" t="s">
        <v>443</v>
      </c>
      <c r="E511" s="26" t="s">
        <v>2886</v>
      </c>
      <c r="F511" s="26" t="s">
        <v>447</v>
      </c>
      <c r="G511" s="26" t="s">
        <v>51</v>
      </c>
      <c r="H511" s="26">
        <v>1014278983</v>
      </c>
      <c r="I511" s="26" t="s">
        <v>521</v>
      </c>
      <c r="J511" s="27">
        <v>25080000</v>
      </c>
      <c r="K511" s="28" t="s">
        <v>2873</v>
      </c>
      <c r="L511" s="27" t="s">
        <v>564</v>
      </c>
      <c r="M511" s="27">
        <v>2090000</v>
      </c>
      <c r="N511" s="29">
        <v>44572</v>
      </c>
      <c r="O511" s="30" t="s">
        <v>446</v>
      </c>
      <c r="P511" s="31" t="s">
        <v>445</v>
      </c>
      <c r="Q511" s="31" t="s">
        <v>8916</v>
      </c>
      <c r="R511" t="s">
        <v>8586</v>
      </c>
    </row>
    <row r="512" spans="1:18" hidden="1" x14ac:dyDescent="0.25">
      <c r="A512" s="82">
        <v>511</v>
      </c>
      <c r="B512" s="25">
        <v>517</v>
      </c>
      <c r="C512" s="26" t="s">
        <v>1086</v>
      </c>
      <c r="D512" s="26" t="s">
        <v>443</v>
      </c>
      <c r="E512" s="26" t="s">
        <v>2886</v>
      </c>
      <c r="F512" s="26" t="s">
        <v>336</v>
      </c>
      <c r="G512" s="26" t="s">
        <v>2082</v>
      </c>
      <c r="H512" s="26">
        <v>1098731316</v>
      </c>
      <c r="I512" s="26" t="s">
        <v>2676</v>
      </c>
      <c r="J512" s="27">
        <v>51796500</v>
      </c>
      <c r="K512" s="28" t="s">
        <v>3464</v>
      </c>
      <c r="L512" s="27" t="s">
        <v>564</v>
      </c>
      <c r="M512" s="27">
        <v>4933000</v>
      </c>
      <c r="N512" s="29">
        <v>44581</v>
      </c>
      <c r="O512" s="30" t="s">
        <v>444</v>
      </c>
      <c r="P512" s="31" t="s">
        <v>445</v>
      </c>
      <c r="Q512" s="31" t="s">
        <v>8917</v>
      </c>
      <c r="R512" t="s">
        <v>8586</v>
      </c>
    </row>
    <row r="513" spans="1:18" hidden="1" x14ac:dyDescent="0.25">
      <c r="A513" s="82">
        <v>512</v>
      </c>
      <c r="B513" s="25">
        <v>518</v>
      </c>
      <c r="C513" s="26" t="s">
        <v>1087</v>
      </c>
      <c r="D513" s="26" t="s">
        <v>443</v>
      </c>
      <c r="E513" s="26" t="s">
        <v>2886</v>
      </c>
      <c r="F513" s="26" t="s">
        <v>447</v>
      </c>
      <c r="G513" s="26" t="s">
        <v>111</v>
      </c>
      <c r="H513" s="26">
        <v>31471097</v>
      </c>
      <c r="I513" s="26" t="s">
        <v>3531</v>
      </c>
      <c r="J513" s="27">
        <v>50347500</v>
      </c>
      <c r="K513" s="28" t="s">
        <v>3464</v>
      </c>
      <c r="L513" s="27" t="s">
        <v>564</v>
      </c>
      <c r="M513" s="27">
        <v>3373000</v>
      </c>
      <c r="N513" s="29">
        <v>44580</v>
      </c>
      <c r="O513" s="30" t="s">
        <v>444</v>
      </c>
      <c r="P513" s="31" t="s">
        <v>445</v>
      </c>
      <c r="Q513" s="31" t="s">
        <v>8918</v>
      </c>
      <c r="R513" t="s">
        <v>8586</v>
      </c>
    </row>
    <row r="514" spans="1:18" hidden="1" x14ac:dyDescent="0.25">
      <c r="A514" s="82">
        <v>513</v>
      </c>
      <c r="B514" s="25">
        <v>519</v>
      </c>
      <c r="C514" s="26" t="s">
        <v>1088</v>
      </c>
      <c r="D514" s="26" t="s">
        <v>443</v>
      </c>
      <c r="E514" s="26" t="s">
        <v>2886</v>
      </c>
      <c r="F514" s="26" t="s">
        <v>336</v>
      </c>
      <c r="G514" s="26" t="s">
        <v>2083</v>
      </c>
      <c r="H514" s="26">
        <v>1057589778</v>
      </c>
      <c r="I514" s="26" t="s">
        <v>3532</v>
      </c>
      <c r="J514" s="27">
        <v>42240000</v>
      </c>
      <c r="K514" s="28" t="s">
        <v>2872</v>
      </c>
      <c r="L514" s="27" t="s">
        <v>564</v>
      </c>
      <c r="M514" s="27">
        <v>3840000</v>
      </c>
      <c r="N514" s="29">
        <v>44574</v>
      </c>
      <c r="O514" s="30" t="s">
        <v>449</v>
      </c>
      <c r="P514" s="31" t="s">
        <v>445</v>
      </c>
      <c r="Q514" s="31" t="s">
        <v>8919</v>
      </c>
      <c r="R514" t="s">
        <v>8586</v>
      </c>
    </row>
    <row r="515" spans="1:18" hidden="1" x14ac:dyDescent="0.25">
      <c r="A515" s="82">
        <v>514</v>
      </c>
      <c r="B515" s="25">
        <v>520</v>
      </c>
      <c r="C515" s="26" t="s">
        <v>1089</v>
      </c>
      <c r="D515" s="26" t="s">
        <v>443</v>
      </c>
      <c r="E515" s="26" t="s">
        <v>2886</v>
      </c>
      <c r="F515" s="26" t="s">
        <v>336</v>
      </c>
      <c r="G515" s="26" t="s">
        <v>269</v>
      </c>
      <c r="H515" s="26">
        <v>1032408493</v>
      </c>
      <c r="I515" s="26" t="s">
        <v>2812</v>
      </c>
      <c r="J515" s="27">
        <v>44397000</v>
      </c>
      <c r="K515" s="28" t="s">
        <v>2875</v>
      </c>
      <c r="L515" s="27" t="s">
        <v>564</v>
      </c>
      <c r="M515" s="27">
        <v>4933000</v>
      </c>
      <c r="N515" s="29">
        <v>44578</v>
      </c>
      <c r="O515" s="30" t="s">
        <v>449</v>
      </c>
      <c r="P515" s="31" t="s">
        <v>445</v>
      </c>
      <c r="Q515" s="31" t="s">
        <v>8920</v>
      </c>
      <c r="R515" t="s">
        <v>8586</v>
      </c>
    </row>
    <row r="516" spans="1:18" hidden="1" x14ac:dyDescent="0.25">
      <c r="A516" s="82">
        <v>515</v>
      </c>
      <c r="B516" s="25">
        <v>521</v>
      </c>
      <c r="C516" s="26" t="s">
        <v>1090</v>
      </c>
      <c r="D516" s="26" t="s">
        <v>443</v>
      </c>
      <c r="E516" s="26" t="s">
        <v>2886</v>
      </c>
      <c r="F516" s="26" t="s">
        <v>336</v>
      </c>
      <c r="G516" s="26" t="s">
        <v>2084</v>
      </c>
      <c r="H516" s="26">
        <v>1010190459</v>
      </c>
      <c r="I516" s="26" t="s">
        <v>2812</v>
      </c>
      <c r="J516" s="27">
        <v>44397000</v>
      </c>
      <c r="K516" s="28" t="s">
        <v>2875</v>
      </c>
      <c r="L516" s="27" t="s">
        <v>564</v>
      </c>
      <c r="M516" s="27">
        <v>4933000</v>
      </c>
      <c r="N516" s="29">
        <v>44581</v>
      </c>
      <c r="O516" s="30" t="s">
        <v>449</v>
      </c>
      <c r="P516" s="31" t="s">
        <v>445</v>
      </c>
      <c r="Q516" s="31" t="s">
        <v>8921</v>
      </c>
      <c r="R516" t="s">
        <v>8586</v>
      </c>
    </row>
    <row r="517" spans="1:18" hidden="1" x14ac:dyDescent="0.25">
      <c r="A517" s="82">
        <v>516</v>
      </c>
      <c r="B517" s="25">
        <v>522</v>
      </c>
      <c r="C517" s="26" t="s">
        <v>1091</v>
      </c>
      <c r="D517" s="26" t="s">
        <v>443</v>
      </c>
      <c r="E517" s="26" t="s">
        <v>2886</v>
      </c>
      <c r="F517" s="26" t="s">
        <v>336</v>
      </c>
      <c r="G517" s="26" t="s">
        <v>245</v>
      </c>
      <c r="H517" s="26">
        <v>72198190</v>
      </c>
      <c r="I517" s="26" t="s">
        <v>2718</v>
      </c>
      <c r="J517" s="27">
        <v>44397000</v>
      </c>
      <c r="K517" s="28" t="s">
        <v>2875</v>
      </c>
      <c r="L517" s="27" t="s">
        <v>564</v>
      </c>
      <c r="M517" s="27">
        <v>4933000</v>
      </c>
      <c r="N517" s="29">
        <v>44576</v>
      </c>
      <c r="O517" s="30" t="s">
        <v>449</v>
      </c>
      <c r="P517" s="31" t="s">
        <v>445</v>
      </c>
      <c r="Q517" s="31" t="s">
        <v>8922</v>
      </c>
      <c r="R517" t="s">
        <v>8586</v>
      </c>
    </row>
    <row r="518" spans="1:18" hidden="1" x14ac:dyDescent="0.25">
      <c r="A518" s="82">
        <v>517</v>
      </c>
      <c r="B518" s="25">
        <v>523</v>
      </c>
      <c r="C518" s="26" t="s">
        <v>1092</v>
      </c>
      <c r="D518" s="26" t="s">
        <v>443</v>
      </c>
      <c r="E518" s="26" t="s">
        <v>2886</v>
      </c>
      <c r="F518" s="26" t="s">
        <v>336</v>
      </c>
      <c r="G518" s="26" t="s">
        <v>2085</v>
      </c>
      <c r="H518" s="26">
        <v>79742113</v>
      </c>
      <c r="I518" s="26" t="s">
        <v>2719</v>
      </c>
      <c r="J518" s="27">
        <v>55800000</v>
      </c>
      <c r="K518" s="28" t="s">
        <v>2872</v>
      </c>
      <c r="L518" s="27" t="s">
        <v>564</v>
      </c>
      <c r="M518" s="27">
        <v>5580000</v>
      </c>
      <c r="N518" s="29">
        <v>44578</v>
      </c>
      <c r="O518" s="30" t="s">
        <v>449</v>
      </c>
      <c r="P518" s="31" t="s">
        <v>445</v>
      </c>
      <c r="Q518" s="31" t="s">
        <v>8923</v>
      </c>
      <c r="R518" t="s">
        <v>8586</v>
      </c>
    </row>
    <row r="519" spans="1:18" hidden="1" x14ac:dyDescent="0.25">
      <c r="A519" s="82">
        <v>518</v>
      </c>
      <c r="B519" s="25">
        <v>524</v>
      </c>
      <c r="C519" s="26" t="s">
        <v>1093</v>
      </c>
      <c r="D519" s="26" t="s">
        <v>443</v>
      </c>
      <c r="E519" s="26" t="s">
        <v>2886</v>
      </c>
      <c r="F519" s="26" t="s">
        <v>336</v>
      </c>
      <c r="G519" s="26" t="s">
        <v>238</v>
      </c>
      <c r="H519" s="26">
        <v>1033698410</v>
      </c>
      <c r="I519" s="26" t="s">
        <v>3533</v>
      </c>
      <c r="J519" s="27">
        <v>42440000</v>
      </c>
      <c r="K519" s="28" t="s">
        <v>2872</v>
      </c>
      <c r="L519" s="27" t="s">
        <v>564</v>
      </c>
      <c r="M519" s="27">
        <v>4244000</v>
      </c>
      <c r="N519" s="29">
        <v>44588</v>
      </c>
      <c r="O519" s="30" t="s">
        <v>449</v>
      </c>
      <c r="P519" s="31" t="s">
        <v>445</v>
      </c>
      <c r="Q519" s="31" t="s">
        <v>8924</v>
      </c>
      <c r="R519" t="s">
        <v>8586</v>
      </c>
    </row>
    <row r="520" spans="1:18" hidden="1" x14ac:dyDescent="0.25">
      <c r="A520" s="82">
        <v>519</v>
      </c>
      <c r="B520" s="25">
        <v>525</v>
      </c>
      <c r="C520" s="26" t="s">
        <v>1094</v>
      </c>
      <c r="D520" s="26" t="s">
        <v>443</v>
      </c>
      <c r="E520" s="26" t="s">
        <v>2886</v>
      </c>
      <c r="F520" s="26" t="s">
        <v>336</v>
      </c>
      <c r="G520" s="26" t="s">
        <v>308</v>
      </c>
      <c r="H520" s="26">
        <v>80237659</v>
      </c>
      <c r="I520" s="26" t="s">
        <v>2770</v>
      </c>
      <c r="J520" s="27">
        <v>49330000</v>
      </c>
      <c r="K520" s="28" t="s">
        <v>2872</v>
      </c>
      <c r="L520" s="27" t="s">
        <v>564</v>
      </c>
      <c r="M520" s="27">
        <v>4933000</v>
      </c>
      <c r="N520" s="29">
        <v>44589</v>
      </c>
      <c r="O520" s="30" t="s">
        <v>449</v>
      </c>
      <c r="P520" s="31" t="s">
        <v>445</v>
      </c>
      <c r="Q520" s="31" t="s">
        <v>8925</v>
      </c>
      <c r="R520" t="s">
        <v>8586</v>
      </c>
    </row>
    <row r="521" spans="1:18" hidden="1" x14ac:dyDescent="0.25">
      <c r="A521" s="82">
        <v>520</v>
      </c>
      <c r="B521" s="25">
        <v>526</v>
      </c>
      <c r="C521" s="26" t="s">
        <v>1095</v>
      </c>
      <c r="D521" s="26" t="s">
        <v>443</v>
      </c>
      <c r="E521" s="26" t="s">
        <v>2886</v>
      </c>
      <c r="F521" s="26" t="s">
        <v>336</v>
      </c>
      <c r="G521" s="26" t="s">
        <v>306</v>
      </c>
      <c r="H521" s="26">
        <v>1015407047</v>
      </c>
      <c r="I521" s="26" t="s">
        <v>3534</v>
      </c>
      <c r="J521" s="27">
        <v>38400000</v>
      </c>
      <c r="K521" s="28" t="s">
        <v>2871</v>
      </c>
      <c r="L521" s="27" t="s">
        <v>564</v>
      </c>
      <c r="M521" s="27">
        <v>3840000</v>
      </c>
      <c r="N521" s="29">
        <v>44589</v>
      </c>
      <c r="O521" s="30" t="s">
        <v>449</v>
      </c>
      <c r="P521" s="31" t="s">
        <v>445</v>
      </c>
      <c r="Q521" s="31" t="s">
        <v>8926</v>
      </c>
      <c r="R521" t="s">
        <v>8586</v>
      </c>
    </row>
    <row r="522" spans="1:18" hidden="1" x14ac:dyDescent="0.25">
      <c r="A522" s="82">
        <v>521</v>
      </c>
      <c r="B522" s="25">
        <v>527</v>
      </c>
      <c r="C522" s="26" t="s">
        <v>1096</v>
      </c>
      <c r="D522" s="26" t="s">
        <v>443</v>
      </c>
      <c r="E522" s="26" t="s">
        <v>2886</v>
      </c>
      <c r="F522" s="26" t="s">
        <v>447</v>
      </c>
      <c r="G522" s="26" t="s">
        <v>2086</v>
      </c>
      <c r="H522" s="26">
        <v>79518900</v>
      </c>
      <c r="I522" s="26" t="s">
        <v>2596</v>
      </c>
      <c r="J522" s="27">
        <v>14700000</v>
      </c>
      <c r="K522" s="28" t="s">
        <v>2876</v>
      </c>
      <c r="L522" s="27" t="s">
        <v>564</v>
      </c>
      <c r="M522" s="27">
        <v>2450000</v>
      </c>
      <c r="N522" s="29">
        <v>44579</v>
      </c>
      <c r="O522" s="30" t="s">
        <v>449</v>
      </c>
      <c r="P522" s="31" t="s">
        <v>445</v>
      </c>
      <c r="Q522" s="31" t="s">
        <v>8927</v>
      </c>
      <c r="R522" t="s">
        <v>8586</v>
      </c>
    </row>
    <row r="523" spans="1:18" hidden="1" x14ac:dyDescent="0.25">
      <c r="A523" s="82">
        <v>522</v>
      </c>
      <c r="B523" s="25">
        <v>528</v>
      </c>
      <c r="C523" s="26" t="s">
        <v>1097</v>
      </c>
      <c r="D523" s="26" t="s">
        <v>443</v>
      </c>
      <c r="E523" s="26" t="s">
        <v>2886</v>
      </c>
      <c r="F523" s="26" t="s">
        <v>447</v>
      </c>
      <c r="G523" s="26" t="s">
        <v>2087</v>
      </c>
      <c r="H523" s="26">
        <v>1031165582</v>
      </c>
      <c r="I523" s="26" t="s">
        <v>2720</v>
      </c>
      <c r="J523" s="27">
        <v>28589000</v>
      </c>
      <c r="K523" s="28" t="s">
        <v>2871</v>
      </c>
      <c r="L523" s="27" t="s">
        <v>564</v>
      </c>
      <c r="M523" s="27">
        <v>2599000</v>
      </c>
      <c r="N523" s="29">
        <v>44578</v>
      </c>
      <c r="O523" s="30" t="s">
        <v>444</v>
      </c>
      <c r="P523" s="31" t="s">
        <v>445</v>
      </c>
      <c r="Q523" s="31" t="s">
        <v>8928</v>
      </c>
      <c r="R523" t="s">
        <v>8586</v>
      </c>
    </row>
    <row r="524" spans="1:18" hidden="1" x14ac:dyDescent="0.25">
      <c r="A524" s="82">
        <v>523</v>
      </c>
      <c r="B524" s="25">
        <v>529</v>
      </c>
      <c r="C524" s="26" t="s">
        <v>1098</v>
      </c>
      <c r="D524" s="26" t="s">
        <v>443</v>
      </c>
      <c r="E524" s="26" t="s">
        <v>2886</v>
      </c>
      <c r="F524" s="26" t="s">
        <v>447</v>
      </c>
      <c r="G524" s="26" t="s">
        <v>2088</v>
      </c>
      <c r="H524" s="26">
        <v>1030609830</v>
      </c>
      <c r="I524" s="26" t="s">
        <v>3535</v>
      </c>
      <c r="J524" s="27">
        <v>37103000</v>
      </c>
      <c r="K524" s="28" t="s">
        <v>2871</v>
      </c>
      <c r="L524" s="27" t="s">
        <v>564</v>
      </c>
      <c r="M524" s="27">
        <v>3373000</v>
      </c>
      <c r="N524" s="29">
        <v>44586</v>
      </c>
      <c r="O524" s="30" t="s">
        <v>444</v>
      </c>
      <c r="P524" s="31" t="s">
        <v>445</v>
      </c>
      <c r="Q524" s="31" t="s">
        <v>8929</v>
      </c>
      <c r="R524" t="s">
        <v>8586</v>
      </c>
    </row>
    <row r="525" spans="1:18" hidden="1" x14ac:dyDescent="0.25">
      <c r="A525" s="82">
        <v>524</v>
      </c>
      <c r="B525" s="25">
        <v>530</v>
      </c>
      <c r="C525" s="26" t="s">
        <v>1099</v>
      </c>
      <c r="D525" s="26" t="s">
        <v>443</v>
      </c>
      <c r="E525" s="26" t="s">
        <v>2886</v>
      </c>
      <c r="F525" s="26" t="s">
        <v>336</v>
      </c>
      <c r="G525" s="26" t="s">
        <v>259</v>
      </c>
      <c r="H525" s="26">
        <v>19472805</v>
      </c>
      <c r="I525" s="26" t="s">
        <v>2721</v>
      </c>
      <c r="J525" s="27">
        <v>73420000</v>
      </c>
      <c r="K525" s="28" t="s">
        <v>2872</v>
      </c>
      <c r="L525" s="27" t="s">
        <v>564</v>
      </c>
      <c r="M525" s="27">
        <v>7342000</v>
      </c>
      <c r="N525" s="29">
        <v>44579</v>
      </c>
      <c r="O525" s="30" t="s">
        <v>449</v>
      </c>
      <c r="P525" s="31" t="s">
        <v>445</v>
      </c>
      <c r="Q525" s="31" t="s">
        <v>8930</v>
      </c>
      <c r="R525" t="s">
        <v>8586</v>
      </c>
    </row>
    <row r="526" spans="1:18" hidden="1" x14ac:dyDescent="0.25">
      <c r="A526" s="82">
        <v>525</v>
      </c>
      <c r="B526" s="25">
        <v>531</v>
      </c>
      <c r="C526" s="26" t="s">
        <v>1100</v>
      </c>
      <c r="D526" s="26" t="s">
        <v>443</v>
      </c>
      <c r="E526" s="26" t="s">
        <v>2886</v>
      </c>
      <c r="F526" s="26" t="s">
        <v>336</v>
      </c>
      <c r="G526" s="26" t="s">
        <v>555</v>
      </c>
      <c r="H526" s="26">
        <v>1019064411</v>
      </c>
      <c r="I526" s="26" t="s">
        <v>2722</v>
      </c>
      <c r="J526" s="27">
        <v>42440000</v>
      </c>
      <c r="K526" s="28" t="s">
        <v>2872</v>
      </c>
      <c r="L526" s="27" t="s">
        <v>564</v>
      </c>
      <c r="M526" s="27">
        <v>4244000</v>
      </c>
      <c r="N526" s="29">
        <v>44577</v>
      </c>
      <c r="O526" s="30" t="s">
        <v>449</v>
      </c>
      <c r="P526" s="31" t="s">
        <v>445</v>
      </c>
      <c r="Q526" s="31" t="s">
        <v>8931</v>
      </c>
      <c r="R526" t="s">
        <v>8586</v>
      </c>
    </row>
    <row r="527" spans="1:18" hidden="1" x14ac:dyDescent="0.25">
      <c r="A527" s="82">
        <v>526</v>
      </c>
      <c r="B527" s="25">
        <v>532</v>
      </c>
      <c r="C527" s="26" t="s">
        <v>1101</v>
      </c>
      <c r="D527" s="26" t="s">
        <v>443</v>
      </c>
      <c r="E527" s="26" t="s">
        <v>2886</v>
      </c>
      <c r="F527" s="26" t="s">
        <v>336</v>
      </c>
      <c r="G527" s="26" t="s">
        <v>2089</v>
      </c>
      <c r="H527" s="26">
        <v>38889253</v>
      </c>
      <c r="I527" s="26" t="s">
        <v>3536</v>
      </c>
      <c r="J527" s="27">
        <v>90640000</v>
      </c>
      <c r="K527" s="28" t="s">
        <v>2871</v>
      </c>
      <c r="L527" s="27" t="s">
        <v>564</v>
      </c>
      <c r="M527" s="27">
        <v>8240000</v>
      </c>
      <c r="N527" s="29">
        <v>44580</v>
      </c>
      <c r="O527" s="30" t="s">
        <v>449</v>
      </c>
      <c r="P527" s="31" t="s">
        <v>445</v>
      </c>
      <c r="Q527" s="31" t="s">
        <v>8932</v>
      </c>
      <c r="R527" t="s">
        <v>8586</v>
      </c>
    </row>
    <row r="528" spans="1:18" hidden="1" x14ac:dyDescent="0.25">
      <c r="A528" s="82">
        <v>527</v>
      </c>
      <c r="B528" s="25">
        <v>533</v>
      </c>
      <c r="C528" s="26" t="s">
        <v>1102</v>
      </c>
      <c r="D528" s="26" t="s">
        <v>443</v>
      </c>
      <c r="E528" s="26" t="s">
        <v>2886</v>
      </c>
      <c r="F528" s="26" t="s">
        <v>336</v>
      </c>
      <c r="G528" s="26" t="s">
        <v>168</v>
      </c>
      <c r="H528" s="26">
        <v>52847151</v>
      </c>
      <c r="I528" s="26" t="s">
        <v>2723</v>
      </c>
      <c r="J528" s="27">
        <v>49330000</v>
      </c>
      <c r="K528" s="28" t="s">
        <v>2872</v>
      </c>
      <c r="L528" s="27" t="s">
        <v>564</v>
      </c>
      <c r="M528" s="27">
        <v>4933000</v>
      </c>
      <c r="N528" s="29">
        <v>44579</v>
      </c>
      <c r="O528" s="30" t="s">
        <v>449</v>
      </c>
      <c r="P528" s="31" t="s">
        <v>445</v>
      </c>
      <c r="Q528" s="31" t="s">
        <v>8933</v>
      </c>
      <c r="R528" t="s">
        <v>8586</v>
      </c>
    </row>
    <row r="529" spans="1:18" hidden="1" x14ac:dyDescent="0.25">
      <c r="A529" s="82">
        <v>528</v>
      </c>
      <c r="B529" s="25">
        <v>534</v>
      </c>
      <c r="C529" s="26" t="s">
        <v>1103</v>
      </c>
      <c r="D529" s="26" t="s">
        <v>443</v>
      </c>
      <c r="E529" s="26" t="s">
        <v>2886</v>
      </c>
      <c r="F529" s="26" t="s">
        <v>447</v>
      </c>
      <c r="G529" s="26" t="s">
        <v>2090</v>
      </c>
      <c r="H529" s="26">
        <v>1023892148</v>
      </c>
      <c r="I529" s="26" t="s">
        <v>2588</v>
      </c>
      <c r="J529" s="27">
        <v>22050000</v>
      </c>
      <c r="K529" s="28" t="s">
        <v>2875</v>
      </c>
      <c r="L529" s="27" t="s">
        <v>564</v>
      </c>
      <c r="M529" s="27">
        <v>2450000</v>
      </c>
      <c r="N529" s="29">
        <v>44576</v>
      </c>
      <c r="O529" s="30" t="s">
        <v>444</v>
      </c>
      <c r="P529" s="31" t="s">
        <v>445</v>
      </c>
      <c r="Q529" s="31" t="s">
        <v>8934</v>
      </c>
      <c r="R529" t="s">
        <v>8586</v>
      </c>
    </row>
    <row r="530" spans="1:18" hidden="1" x14ac:dyDescent="0.25">
      <c r="A530" s="82">
        <v>529</v>
      </c>
      <c r="B530" s="25">
        <v>535</v>
      </c>
      <c r="C530" s="26" t="s">
        <v>1104</v>
      </c>
      <c r="D530" s="26" t="s">
        <v>443</v>
      </c>
      <c r="E530" s="26" t="s">
        <v>2886</v>
      </c>
      <c r="F530" s="26" t="s">
        <v>336</v>
      </c>
      <c r="G530" s="26" t="s">
        <v>178</v>
      </c>
      <c r="H530" s="26">
        <v>1022974818</v>
      </c>
      <c r="I530" s="26" t="s">
        <v>2724</v>
      </c>
      <c r="J530" s="27">
        <v>49330000</v>
      </c>
      <c r="K530" s="28" t="s">
        <v>2872</v>
      </c>
      <c r="L530" s="27" t="s">
        <v>564</v>
      </c>
      <c r="M530" s="27">
        <v>4933000</v>
      </c>
      <c r="N530" s="29">
        <v>44575</v>
      </c>
      <c r="O530" s="30" t="s">
        <v>444</v>
      </c>
      <c r="P530" s="31" t="s">
        <v>445</v>
      </c>
      <c r="Q530" s="31" t="s">
        <v>8935</v>
      </c>
      <c r="R530" t="s">
        <v>8586</v>
      </c>
    </row>
    <row r="531" spans="1:18" hidden="1" x14ac:dyDescent="0.25">
      <c r="A531" s="82">
        <v>530</v>
      </c>
      <c r="B531" s="25">
        <v>536</v>
      </c>
      <c r="C531" s="26" t="s">
        <v>1105</v>
      </c>
      <c r="D531" s="26" t="s">
        <v>443</v>
      </c>
      <c r="E531" s="26" t="s">
        <v>2886</v>
      </c>
      <c r="F531" s="26" t="s">
        <v>336</v>
      </c>
      <c r="G531" s="26" t="s">
        <v>318</v>
      </c>
      <c r="H531" s="26">
        <v>1130632102</v>
      </c>
      <c r="I531" s="26" t="s">
        <v>2725</v>
      </c>
      <c r="J531" s="27">
        <v>35010000</v>
      </c>
      <c r="K531" s="28" t="s">
        <v>2872</v>
      </c>
      <c r="L531" s="27" t="s">
        <v>564</v>
      </c>
      <c r="M531" s="27">
        <v>3501000</v>
      </c>
      <c r="N531" s="29">
        <v>44576</v>
      </c>
      <c r="O531" s="30" t="s">
        <v>444</v>
      </c>
      <c r="P531" s="31" t="s">
        <v>445</v>
      </c>
      <c r="Q531" s="31" t="s">
        <v>8936</v>
      </c>
      <c r="R531" t="s">
        <v>8586</v>
      </c>
    </row>
    <row r="532" spans="1:18" hidden="1" x14ac:dyDescent="0.25">
      <c r="A532" s="82">
        <v>531</v>
      </c>
      <c r="B532" s="25">
        <v>537</v>
      </c>
      <c r="C532" s="26" t="s">
        <v>1106</v>
      </c>
      <c r="D532" s="26" t="s">
        <v>443</v>
      </c>
      <c r="E532" s="26" t="s">
        <v>2886</v>
      </c>
      <c r="F532" s="26" t="s">
        <v>336</v>
      </c>
      <c r="G532" s="26" t="s">
        <v>2091</v>
      </c>
      <c r="H532" s="26">
        <v>52831343</v>
      </c>
      <c r="I532" s="26" t="s">
        <v>2725</v>
      </c>
      <c r="J532" s="27">
        <v>35010000</v>
      </c>
      <c r="K532" s="28" t="s">
        <v>2872</v>
      </c>
      <c r="L532" s="27" t="s">
        <v>564</v>
      </c>
      <c r="M532" s="27">
        <v>3501000</v>
      </c>
      <c r="N532" s="29">
        <v>44576</v>
      </c>
      <c r="O532" s="30" t="s">
        <v>444</v>
      </c>
      <c r="P532" s="31" t="s">
        <v>445</v>
      </c>
      <c r="Q532" s="31" t="s">
        <v>8937</v>
      </c>
      <c r="R532" t="s">
        <v>8586</v>
      </c>
    </row>
    <row r="533" spans="1:18" hidden="1" x14ac:dyDescent="0.25">
      <c r="A533" s="82">
        <v>532</v>
      </c>
      <c r="B533" s="25">
        <v>538</v>
      </c>
      <c r="C533" s="26" t="s">
        <v>1107</v>
      </c>
      <c r="D533" s="26" t="s">
        <v>443</v>
      </c>
      <c r="E533" s="26" t="s">
        <v>2886</v>
      </c>
      <c r="F533" s="26" t="s">
        <v>336</v>
      </c>
      <c r="G533" s="26" t="s">
        <v>401</v>
      </c>
      <c r="H533" s="26">
        <v>1032410294</v>
      </c>
      <c r="I533" s="26" t="s">
        <v>2674</v>
      </c>
      <c r="J533" s="27">
        <v>51796500</v>
      </c>
      <c r="K533" s="28" t="s">
        <v>3464</v>
      </c>
      <c r="L533" s="27" t="s">
        <v>564</v>
      </c>
      <c r="M533" s="27">
        <v>4933000</v>
      </c>
      <c r="N533" s="29">
        <v>44576</v>
      </c>
      <c r="O533" s="30" t="s">
        <v>444</v>
      </c>
      <c r="P533" s="31" t="s">
        <v>445</v>
      </c>
      <c r="Q533" s="31" t="s">
        <v>8938</v>
      </c>
      <c r="R533" t="s">
        <v>8586</v>
      </c>
    </row>
    <row r="534" spans="1:18" hidden="1" x14ac:dyDescent="0.25">
      <c r="A534" s="82">
        <v>533</v>
      </c>
      <c r="B534" s="25">
        <v>539</v>
      </c>
      <c r="C534" s="26" t="s">
        <v>1108</v>
      </c>
      <c r="D534" s="26" t="s">
        <v>443</v>
      </c>
      <c r="E534" s="26" t="s">
        <v>2886</v>
      </c>
      <c r="F534" s="26" t="s">
        <v>336</v>
      </c>
      <c r="G534" s="26" t="s">
        <v>17</v>
      </c>
      <c r="H534" s="26">
        <v>80203563</v>
      </c>
      <c r="I534" s="26" t="s">
        <v>2726</v>
      </c>
      <c r="J534" s="27">
        <v>62900000</v>
      </c>
      <c r="K534" s="28" t="s">
        <v>2872</v>
      </c>
      <c r="L534" s="27" t="s">
        <v>564</v>
      </c>
      <c r="M534" s="27">
        <v>6290000</v>
      </c>
      <c r="N534" s="29">
        <v>44582</v>
      </c>
      <c r="O534" s="30" t="s">
        <v>444</v>
      </c>
      <c r="P534" s="31" t="s">
        <v>445</v>
      </c>
      <c r="Q534" s="31" t="s">
        <v>8939</v>
      </c>
      <c r="R534" t="s">
        <v>8586</v>
      </c>
    </row>
    <row r="535" spans="1:18" hidden="1" x14ac:dyDescent="0.25">
      <c r="A535" s="82">
        <v>534</v>
      </c>
      <c r="B535" s="25">
        <v>540</v>
      </c>
      <c r="C535" s="26" t="s">
        <v>1109</v>
      </c>
      <c r="D535" s="26" t="s">
        <v>443</v>
      </c>
      <c r="E535" s="26" t="s">
        <v>2886</v>
      </c>
      <c r="F535" s="26" t="s">
        <v>336</v>
      </c>
      <c r="G535" s="26" t="s">
        <v>164</v>
      </c>
      <c r="H535" s="26">
        <v>79972192</v>
      </c>
      <c r="I535" s="26" t="s">
        <v>2726</v>
      </c>
      <c r="J535" s="27">
        <v>62900000</v>
      </c>
      <c r="K535" s="28" t="s">
        <v>2872</v>
      </c>
      <c r="L535" s="27" t="s">
        <v>564</v>
      </c>
      <c r="M535" s="27">
        <v>6290000</v>
      </c>
      <c r="N535" s="29">
        <v>44576</v>
      </c>
      <c r="O535" s="30" t="s">
        <v>444</v>
      </c>
      <c r="P535" s="31" t="s">
        <v>445</v>
      </c>
      <c r="Q535" s="31" t="s">
        <v>8940</v>
      </c>
      <c r="R535" t="s">
        <v>8586</v>
      </c>
    </row>
    <row r="536" spans="1:18" hidden="1" x14ac:dyDescent="0.25">
      <c r="A536" s="82">
        <v>535</v>
      </c>
      <c r="B536" s="25">
        <v>541</v>
      </c>
      <c r="C536" s="26" t="s">
        <v>1110</v>
      </c>
      <c r="D536" s="26" t="s">
        <v>443</v>
      </c>
      <c r="E536" s="26" t="s">
        <v>2886</v>
      </c>
      <c r="F536" s="26" t="s">
        <v>336</v>
      </c>
      <c r="G536" s="26" t="s">
        <v>190</v>
      </c>
      <c r="H536" s="26">
        <v>1032379319</v>
      </c>
      <c r="I536" s="26" t="s">
        <v>2727</v>
      </c>
      <c r="J536" s="27">
        <v>69190000</v>
      </c>
      <c r="K536" s="28" t="s">
        <v>2871</v>
      </c>
      <c r="L536" s="27" t="s">
        <v>564</v>
      </c>
      <c r="M536" s="27">
        <v>6290000</v>
      </c>
      <c r="N536" s="29">
        <v>44577</v>
      </c>
      <c r="O536" s="30" t="s">
        <v>444</v>
      </c>
      <c r="P536" s="31" t="s">
        <v>445</v>
      </c>
      <c r="Q536" s="31" t="s">
        <v>8941</v>
      </c>
      <c r="R536" t="s">
        <v>8586</v>
      </c>
    </row>
    <row r="537" spans="1:18" hidden="1" x14ac:dyDescent="0.25">
      <c r="A537" s="82">
        <v>536</v>
      </c>
      <c r="B537" s="25">
        <v>542</v>
      </c>
      <c r="C537" s="26" t="s">
        <v>1111</v>
      </c>
      <c r="D537" s="26" t="s">
        <v>443</v>
      </c>
      <c r="E537" s="26" t="s">
        <v>2886</v>
      </c>
      <c r="F537" s="26" t="s">
        <v>447</v>
      </c>
      <c r="G537" s="26" t="s">
        <v>386</v>
      </c>
      <c r="H537" s="26">
        <v>1033681327</v>
      </c>
      <c r="I537" s="26" t="s">
        <v>2728</v>
      </c>
      <c r="J537" s="27">
        <v>25725000</v>
      </c>
      <c r="K537" s="28" t="s">
        <v>3464</v>
      </c>
      <c r="L537" s="27" t="s">
        <v>564</v>
      </c>
      <c r="M537" s="27">
        <v>2450000</v>
      </c>
      <c r="N537" s="29">
        <v>44580</v>
      </c>
      <c r="O537" s="30" t="s">
        <v>444</v>
      </c>
      <c r="P537" s="31" t="s">
        <v>445</v>
      </c>
      <c r="Q537" s="31" t="s">
        <v>8942</v>
      </c>
      <c r="R537" t="s">
        <v>8586</v>
      </c>
    </row>
    <row r="538" spans="1:18" hidden="1" x14ac:dyDescent="0.25">
      <c r="A538" s="82">
        <v>537</v>
      </c>
      <c r="B538" s="25">
        <v>543</v>
      </c>
      <c r="C538" s="26" t="s">
        <v>1112</v>
      </c>
      <c r="D538" s="26" t="s">
        <v>443</v>
      </c>
      <c r="E538" s="26" t="s">
        <v>2886</v>
      </c>
      <c r="F538" s="26" t="s">
        <v>447</v>
      </c>
      <c r="G538" s="26" t="s">
        <v>374</v>
      </c>
      <c r="H538" s="26">
        <v>79799419</v>
      </c>
      <c r="I538" s="26" t="s">
        <v>2728</v>
      </c>
      <c r="J538" s="27">
        <v>25725000</v>
      </c>
      <c r="K538" s="28" t="s">
        <v>3464</v>
      </c>
      <c r="L538" s="27" t="s">
        <v>564</v>
      </c>
      <c r="M538" s="27">
        <v>2450000</v>
      </c>
      <c r="N538" s="29">
        <v>44579</v>
      </c>
      <c r="O538" s="30" t="s">
        <v>444</v>
      </c>
      <c r="P538" s="31" t="s">
        <v>445</v>
      </c>
      <c r="Q538" s="31" t="s">
        <v>8943</v>
      </c>
      <c r="R538" t="s">
        <v>8586</v>
      </c>
    </row>
    <row r="539" spans="1:18" hidden="1" x14ac:dyDescent="0.25">
      <c r="A539" s="82">
        <v>538</v>
      </c>
      <c r="B539" s="25">
        <v>544</v>
      </c>
      <c r="C539" s="26" t="s">
        <v>1113</v>
      </c>
      <c r="D539" s="26" t="s">
        <v>443</v>
      </c>
      <c r="E539" s="26" t="s">
        <v>2886</v>
      </c>
      <c r="F539" s="26" t="s">
        <v>447</v>
      </c>
      <c r="G539" s="26" t="s">
        <v>2092</v>
      </c>
      <c r="H539" s="26">
        <v>1069052366</v>
      </c>
      <c r="I539" s="26" t="s">
        <v>2729</v>
      </c>
      <c r="J539" s="27">
        <v>20238000</v>
      </c>
      <c r="K539" s="28" t="s">
        <v>2876</v>
      </c>
      <c r="L539" s="27" t="s">
        <v>564</v>
      </c>
      <c r="M539" s="27">
        <v>3373000</v>
      </c>
      <c r="N539" s="29">
        <v>44578</v>
      </c>
      <c r="O539" s="30" t="s">
        <v>449</v>
      </c>
      <c r="P539" s="31" t="s">
        <v>445</v>
      </c>
      <c r="Q539" s="31" t="s">
        <v>8944</v>
      </c>
      <c r="R539" t="s">
        <v>8586</v>
      </c>
    </row>
    <row r="540" spans="1:18" hidden="1" x14ac:dyDescent="0.25">
      <c r="A540" s="82">
        <v>539</v>
      </c>
      <c r="B540" s="25">
        <v>545</v>
      </c>
      <c r="C540" s="26" t="s">
        <v>1114</v>
      </c>
      <c r="D540" s="26" t="s">
        <v>443</v>
      </c>
      <c r="E540" s="26" t="s">
        <v>2886</v>
      </c>
      <c r="F540" s="26" t="s">
        <v>336</v>
      </c>
      <c r="G540" s="26" t="s">
        <v>266</v>
      </c>
      <c r="H540" s="26">
        <v>53108007</v>
      </c>
      <c r="I540" s="26" t="s">
        <v>2730</v>
      </c>
      <c r="J540" s="27">
        <v>38511000</v>
      </c>
      <c r="K540" s="28" t="s">
        <v>2871</v>
      </c>
      <c r="L540" s="27" t="s">
        <v>564</v>
      </c>
      <c r="M540" s="27">
        <v>3501000</v>
      </c>
      <c r="N540" s="29">
        <v>44578</v>
      </c>
      <c r="O540" s="30" t="s">
        <v>449</v>
      </c>
      <c r="P540" s="31" t="s">
        <v>445</v>
      </c>
      <c r="Q540" s="31" t="s">
        <v>8945</v>
      </c>
      <c r="R540" t="s">
        <v>8586</v>
      </c>
    </row>
    <row r="541" spans="1:18" hidden="1" x14ac:dyDescent="0.25">
      <c r="A541" s="82">
        <v>540</v>
      </c>
      <c r="B541" s="25">
        <v>546</v>
      </c>
      <c r="C541" s="26" t="s">
        <v>1115</v>
      </c>
      <c r="D541" s="26" t="s">
        <v>443</v>
      </c>
      <c r="E541" s="26" t="s">
        <v>2886</v>
      </c>
      <c r="F541" s="26" t="s">
        <v>447</v>
      </c>
      <c r="G541" s="26" t="s">
        <v>2093</v>
      </c>
      <c r="H541" s="26">
        <v>1073166943</v>
      </c>
      <c r="I541" s="26" t="s">
        <v>2699</v>
      </c>
      <c r="J541" s="27">
        <v>22050000</v>
      </c>
      <c r="K541" s="28" t="s">
        <v>2875</v>
      </c>
      <c r="L541" s="27" t="s">
        <v>564</v>
      </c>
      <c r="M541" s="27">
        <v>2450000</v>
      </c>
      <c r="N541" s="29">
        <v>44580</v>
      </c>
      <c r="O541" s="30" t="s">
        <v>444</v>
      </c>
      <c r="P541" s="31" t="s">
        <v>445</v>
      </c>
      <c r="Q541" s="31" t="s">
        <v>8946</v>
      </c>
      <c r="R541" t="s">
        <v>8586</v>
      </c>
    </row>
    <row r="542" spans="1:18" hidden="1" x14ac:dyDescent="0.25">
      <c r="A542" s="82">
        <v>541</v>
      </c>
      <c r="B542" s="25">
        <v>547</v>
      </c>
      <c r="C542" s="26" t="s">
        <v>1116</v>
      </c>
      <c r="D542" s="26" t="s">
        <v>443</v>
      </c>
      <c r="E542" s="26" t="s">
        <v>2886</v>
      </c>
      <c r="F542" s="26" t="s">
        <v>447</v>
      </c>
      <c r="G542" s="26" t="s">
        <v>72</v>
      </c>
      <c r="H542" s="26">
        <v>1023876159</v>
      </c>
      <c r="I542" s="26" t="s">
        <v>2691</v>
      </c>
      <c r="J542" s="27">
        <v>28589000</v>
      </c>
      <c r="K542" s="28" t="s">
        <v>2871</v>
      </c>
      <c r="L542" s="27" t="s">
        <v>564</v>
      </c>
      <c r="M542" s="27">
        <v>2599000</v>
      </c>
      <c r="N542" s="29">
        <v>44577</v>
      </c>
      <c r="O542" s="30" t="s">
        <v>444</v>
      </c>
      <c r="P542" s="31" t="s">
        <v>445</v>
      </c>
      <c r="Q542" s="31" t="s">
        <v>8947</v>
      </c>
      <c r="R542" t="s">
        <v>8586</v>
      </c>
    </row>
    <row r="543" spans="1:18" hidden="1" x14ac:dyDescent="0.25">
      <c r="A543" s="82">
        <v>542</v>
      </c>
      <c r="B543" s="25">
        <v>548</v>
      </c>
      <c r="C543" s="26" t="s">
        <v>1117</v>
      </c>
      <c r="D543" s="26" t="s">
        <v>443</v>
      </c>
      <c r="E543" s="26" t="s">
        <v>2886</v>
      </c>
      <c r="F543" s="26" t="s">
        <v>447</v>
      </c>
      <c r="G543" s="26" t="s">
        <v>2094</v>
      </c>
      <c r="H543" s="26">
        <v>80025228</v>
      </c>
      <c r="I543" s="26" t="s">
        <v>2694</v>
      </c>
      <c r="J543" s="27">
        <v>22050000</v>
      </c>
      <c r="K543" s="28" t="s">
        <v>2875</v>
      </c>
      <c r="L543" s="27" t="s">
        <v>565</v>
      </c>
      <c r="M543" s="27">
        <v>2450000</v>
      </c>
      <c r="N543" s="29">
        <v>44580</v>
      </c>
      <c r="O543" s="30" t="s">
        <v>444</v>
      </c>
      <c r="P543" s="31" t="s">
        <v>445</v>
      </c>
      <c r="Q543" s="31" t="s">
        <v>8948</v>
      </c>
      <c r="R543" t="s">
        <v>8586</v>
      </c>
    </row>
    <row r="544" spans="1:18" hidden="1" x14ac:dyDescent="0.25">
      <c r="A544" s="82">
        <v>543</v>
      </c>
      <c r="B544" s="25">
        <v>549</v>
      </c>
      <c r="C544" s="26" t="s">
        <v>1118</v>
      </c>
      <c r="D544" s="26" t="s">
        <v>443</v>
      </c>
      <c r="E544" s="26" t="s">
        <v>2886</v>
      </c>
      <c r="F544" s="26" t="s">
        <v>447</v>
      </c>
      <c r="G544" s="26" t="s">
        <v>2095</v>
      </c>
      <c r="H544" s="26">
        <v>1032396501</v>
      </c>
      <c r="I544" s="26" t="s">
        <v>2731</v>
      </c>
      <c r="J544" s="27">
        <v>37103000</v>
      </c>
      <c r="K544" s="28" t="s">
        <v>2871</v>
      </c>
      <c r="L544" s="27" t="s">
        <v>565</v>
      </c>
      <c r="M544" s="27">
        <v>3373000</v>
      </c>
      <c r="N544" s="29">
        <v>44588</v>
      </c>
      <c r="O544" s="30" t="s">
        <v>444</v>
      </c>
      <c r="P544" s="31" t="s">
        <v>445</v>
      </c>
      <c r="Q544" s="31" t="s">
        <v>8949</v>
      </c>
      <c r="R544" t="s">
        <v>8586</v>
      </c>
    </row>
    <row r="545" spans="1:18" hidden="1" x14ac:dyDescent="0.25">
      <c r="A545" s="82">
        <v>544</v>
      </c>
      <c r="B545" s="25">
        <v>550</v>
      </c>
      <c r="C545" s="26" t="s">
        <v>1119</v>
      </c>
      <c r="D545" s="26" t="s">
        <v>443</v>
      </c>
      <c r="E545" s="26" t="s">
        <v>2886</v>
      </c>
      <c r="F545" s="26" t="s">
        <v>336</v>
      </c>
      <c r="G545" s="26" t="s">
        <v>127</v>
      </c>
      <c r="H545" s="26">
        <v>80138370</v>
      </c>
      <c r="I545" s="26" t="s">
        <v>2732</v>
      </c>
      <c r="J545" s="27">
        <v>56133000</v>
      </c>
      <c r="K545" s="28" t="s">
        <v>2871</v>
      </c>
      <c r="L545" s="27" t="s">
        <v>565</v>
      </c>
      <c r="M545" s="27">
        <v>5103000</v>
      </c>
      <c r="N545" s="29">
        <v>44578</v>
      </c>
      <c r="O545" s="30" t="s">
        <v>444</v>
      </c>
      <c r="P545" s="31" t="s">
        <v>445</v>
      </c>
      <c r="Q545" s="31" t="s">
        <v>8950</v>
      </c>
      <c r="R545" t="s">
        <v>8586</v>
      </c>
    </row>
    <row r="546" spans="1:18" hidden="1" x14ac:dyDescent="0.25">
      <c r="A546" s="82">
        <v>545</v>
      </c>
      <c r="B546" s="25">
        <v>551</v>
      </c>
      <c r="C546" s="26" t="s">
        <v>1120</v>
      </c>
      <c r="D546" s="26" t="s">
        <v>443</v>
      </c>
      <c r="E546" s="26" t="s">
        <v>2886</v>
      </c>
      <c r="F546" s="26" t="s">
        <v>447</v>
      </c>
      <c r="G546" s="26" t="s">
        <v>58</v>
      </c>
      <c r="H546" s="26">
        <v>52466504</v>
      </c>
      <c r="I546" s="26" t="s">
        <v>2703</v>
      </c>
      <c r="J546" s="27">
        <v>28589000</v>
      </c>
      <c r="K546" s="28" t="s">
        <v>2871</v>
      </c>
      <c r="L546" s="27" t="s">
        <v>564</v>
      </c>
      <c r="M546" s="27">
        <v>2599000</v>
      </c>
      <c r="N546" s="29">
        <v>44581</v>
      </c>
      <c r="O546" s="30" t="s">
        <v>444</v>
      </c>
      <c r="P546" s="31" t="s">
        <v>445</v>
      </c>
      <c r="Q546" s="31" t="s">
        <v>8951</v>
      </c>
      <c r="R546" t="s">
        <v>8586</v>
      </c>
    </row>
    <row r="547" spans="1:18" hidden="1" x14ac:dyDescent="0.25">
      <c r="A547" s="82">
        <v>546</v>
      </c>
      <c r="B547" s="25">
        <v>552</v>
      </c>
      <c r="C547" s="26" t="s">
        <v>1121</v>
      </c>
      <c r="D547" s="26" t="s">
        <v>443</v>
      </c>
      <c r="E547" s="26" t="s">
        <v>2886</v>
      </c>
      <c r="F547" s="26" t="s">
        <v>447</v>
      </c>
      <c r="G547" s="26" t="s">
        <v>2096</v>
      </c>
      <c r="H547" s="26">
        <v>19376119</v>
      </c>
      <c r="I547" s="26" t="s">
        <v>3537</v>
      </c>
      <c r="J547" s="27">
        <v>12540000</v>
      </c>
      <c r="K547" s="28" t="s">
        <v>2876</v>
      </c>
      <c r="L547" s="27" t="s">
        <v>564</v>
      </c>
      <c r="M547" s="27">
        <v>2090000</v>
      </c>
      <c r="N547" s="29">
        <v>44589</v>
      </c>
      <c r="O547" s="30" t="s">
        <v>449</v>
      </c>
      <c r="P547" s="31" t="s">
        <v>445</v>
      </c>
      <c r="Q547" s="31" t="s">
        <v>8952</v>
      </c>
      <c r="R547" t="s">
        <v>8586</v>
      </c>
    </row>
    <row r="548" spans="1:18" hidden="1" x14ac:dyDescent="0.25">
      <c r="A548" s="82">
        <v>547</v>
      </c>
      <c r="B548" s="25">
        <v>553</v>
      </c>
      <c r="C548" s="26" t="s">
        <v>1122</v>
      </c>
      <c r="D548" s="26" t="s">
        <v>443</v>
      </c>
      <c r="E548" s="26" t="s">
        <v>2886</v>
      </c>
      <c r="F548" s="26" t="s">
        <v>447</v>
      </c>
      <c r="G548" s="26" t="s">
        <v>2097</v>
      </c>
      <c r="H548" s="26">
        <v>1019110825</v>
      </c>
      <c r="I548" s="26" t="s">
        <v>3538</v>
      </c>
      <c r="J548" s="27">
        <v>32445000</v>
      </c>
      <c r="K548" s="28" t="s">
        <v>3539</v>
      </c>
      <c r="L548" s="27" t="s">
        <v>564</v>
      </c>
      <c r="M548" s="27">
        <v>4795000</v>
      </c>
      <c r="N548" s="29">
        <v>44580</v>
      </c>
      <c r="O548" s="30" t="s">
        <v>444</v>
      </c>
      <c r="P548" s="31" t="s">
        <v>445</v>
      </c>
      <c r="Q548" s="31" t="s">
        <v>8953</v>
      </c>
      <c r="R548" t="s">
        <v>8586</v>
      </c>
    </row>
    <row r="549" spans="1:18" hidden="1" x14ac:dyDescent="0.25">
      <c r="A549" s="82">
        <v>548</v>
      </c>
      <c r="B549" s="25">
        <v>554</v>
      </c>
      <c r="C549" s="26" t="s">
        <v>1123</v>
      </c>
      <c r="D549" s="26" t="s">
        <v>443</v>
      </c>
      <c r="E549" s="26" t="s">
        <v>2886</v>
      </c>
      <c r="F549" s="26" t="s">
        <v>447</v>
      </c>
      <c r="G549" s="26" t="s">
        <v>2098</v>
      </c>
      <c r="H549" s="26">
        <v>1013633492</v>
      </c>
      <c r="I549" s="26" t="s">
        <v>2733</v>
      </c>
      <c r="J549" s="27">
        <v>26950000</v>
      </c>
      <c r="K549" s="28" t="s">
        <v>2871</v>
      </c>
      <c r="L549" s="27" t="s">
        <v>565</v>
      </c>
      <c r="M549" s="27">
        <v>2450000</v>
      </c>
      <c r="N549" s="29">
        <v>44578</v>
      </c>
      <c r="O549" s="30" t="s">
        <v>444</v>
      </c>
      <c r="P549" s="31" t="s">
        <v>543</v>
      </c>
      <c r="Q549" s="31" t="s">
        <v>8954</v>
      </c>
      <c r="R549" t="s">
        <v>8586</v>
      </c>
    </row>
    <row r="550" spans="1:18" hidden="1" x14ac:dyDescent="0.25">
      <c r="A550" s="82">
        <v>549</v>
      </c>
      <c r="B550" s="25">
        <v>555</v>
      </c>
      <c r="C550" s="26" t="s">
        <v>1124</v>
      </c>
      <c r="D550" s="26" t="s">
        <v>443</v>
      </c>
      <c r="E550" s="26" t="s">
        <v>2886</v>
      </c>
      <c r="F550" s="26" t="s">
        <v>447</v>
      </c>
      <c r="G550" s="26" t="s">
        <v>2099</v>
      </c>
      <c r="H550" s="26">
        <v>1032460531</v>
      </c>
      <c r="I550" s="26" t="s">
        <v>2733</v>
      </c>
      <c r="J550" s="27">
        <v>26950000</v>
      </c>
      <c r="K550" s="28" t="s">
        <v>2871</v>
      </c>
      <c r="L550" s="27" t="s">
        <v>565</v>
      </c>
      <c r="M550" s="27">
        <v>2450000</v>
      </c>
      <c r="N550" s="29">
        <v>44578</v>
      </c>
      <c r="O550" s="30" t="s">
        <v>444</v>
      </c>
      <c r="P550" s="31" t="s">
        <v>445</v>
      </c>
      <c r="Q550" s="31" t="s">
        <v>8954</v>
      </c>
      <c r="R550" t="s">
        <v>8586</v>
      </c>
    </row>
    <row r="551" spans="1:18" hidden="1" x14ac:dyDescent="0.25">
      <c r="A551" s="82">
        <v>550</v>
      </c>
      <c r="B551" s="25">
        <v>556</v>
      </c>
      <c r="C551" s="26" t="s">
        <v>1125</v>
      </c>
      <c r="D551" s="26" t="s">
        <v>443</v>
      </c>
      <c r="E551" s="26" t="s">
        <v>2886</v>
      </c>
      <c r="F551" s="26" t="s">
        <v>447</v>
      </c>
      <c r="G551" s="26" t="s">
        <v>2100</v>
      </c>
      <c r="H551" s="26">
        <v>1016027691</v>
      </c>
      <c r="I551" s="26" t="s">
        <v>3540</v>
      </c>
      <c r="J551" s="27">
        <v>28589000</v>
      </c>
      <c r="K551" s="28" t="s">
        <v>2871</v>
      </c>
      <c r="L551" s="27" t="s">
        <v>564</v>
      </c>
      <c r="M551" s="27">
        <v>2599000</v>
      </c>
      <c r="N551" s="29">
        <v>44579</v>
      </c>
      <c r="O551" s="30" t="s">
        <v>444</v>
      </c>
      <c r="P551" s="31" t="s">
        <v>445</v>
      </c>
      <c r="Q551" s="31" t="s">
        <v>8955</v>
      </c>
      <c r="R551" t="s">
        <v>8586</v>
      </c>
    </row>
    <row r="552" spans="1:18" hidden="1" x14ac:dyDescent="0.25">
      <c r="A552" s="82">
        <v>551</v>
      </c>
      <c r="B552" s="25">
        <v>557</v>
      </c>
      <c r="C552" s="26" t="s">
        <v>1126</v>
      </c>
      <c r="D552" s="26" t="s">
        <v>443</v>
      </c>
      <c r="E552" s="26" t="s">
        <v>2886</v>
      </c>
      <c r="F552" s="26" t="s">
        <v>336</v>
      </c>
      <c r="G552" s="26" t="s">
        <v>95</v>
      </c>
      <c r="H552" s="26">
        <v>79471595</v>
      </c>
      <c r="I552" s="26" t="s">
        <v>3541</v>
      </c>
      <c r="J552" s="27">
        <v>61380000</v>
      </c>
      <c r="K552" s="28" t="s">
        <v>2871</v>
      </c>
      <c r="L552" s="27" t="s">
        <v>564</v>
      </c>
      <c r="M552" s="27">
        <v>5580000</v>
      </c>
      <c r="N552" s="29">
        <v>44581</v>
      </c>
      <c r="O552" s="30" t="s">
        <v>444</v>
      </c>
      <c r="P552" s="31" t="s">
        <v>3478</v>
      </c>
      <c r="Q552" s="31" t="s">
        <v>8956</v>
      </c>
      <c r="R552" t="s">
        <v>8586</v>
      </c>
    </row>
    <row r="553" spans="1:18" hidden="1" x14ac:dyDescent="0.25">
      <c r="A553" s="82">
        <v>552</v>
      </c>
      <c r="B553" s="25">
        <v>558</v>
      </c>
      <c r="C553" s="26" t="s">
        <v>1127</v>
      </c>
      <c r="D553" s="26" t="s">
        <v>443</v>
      </c>
      <c r="E553" s="26" t="s">
        <v>2886</v>
      </c>
      <c r="F553" s="26" t="s">
        <v>336</v>
      </c>
      <c r="G553" s="26" t="s">
        <v>289</v>
      </c>
      <c r="H553" s="26">
        <v>96188447</v>
      </c>
      <c r="I553" s="26" t="s">
        <v>2734</v>
      </c>
      <c r="J553" s="27">
        <v>49330000</v>
      </c>
      <c r="K553" s="28" t="s">
        <v>2872</v>
      </c>
      <c r="L553" s="27" t="s">
        <v>564</v>
      </c>
      <c r="M553" s="27">
        <v>4933000</v>
      </c>
      <c r="N553" s="29">
        <v>44582</v>
      </c>
      <c r="O553" s="30" t="s">
        <v>444</v>
      </c>
      <c r="P553" s="31" t="s">
        <v>445</v>
      </c>
      <c r="Q553" s="31" t="s">
        <v>8957</v>
      </c>
      <c r="R553" t="s">
        <v>8586</v>
      </c>
    </row>
    <row r="554" spans="1:18" hidden="1" x14ac:dyDescent="0.25">
      <c r="A554" s="82">
        <v>553</v>
      </c>
      <c r="B554" s="25">
        <v>559</v>
      </c>
      <c r="C554" s="26" t="s">
        <v>1128</v>
      </c>
      <c r="D554" s="26" t="s">
        <v>443</v>
      </c>
      <c r="E554" s="26" t="s">
        <v>2886</v>
      </c>
      <c r="F554" s="26" t="s">
        <v>447</v>
      </c>
      <c r="G554" s="26" t="s">
        <v>2101</v>
      </c>
      <c r="H554" s="26">
        <v>80764322</v>
      </c>
      <c r="I554" s="26" t="s">
        <v>2601</v>
      </c>
      <c r="J554" s="27">
        <v>22050000</v>
      </c>
      <c r="K554" s="28" t="s">
        <v>2875</v>
      </c>
      <c r="L554" s="27" t="s">
        <v>564</v>
      </c>
      <c r="M554" s="27">
        <v>2450000</v>
      </c>
      <c r="N554" s="29">
        <v>44575</v>
      </c>
      <c r="O554" s="30" t="s">
        <v>444</v>
      </c>
      <c r="P554" s="31" t="s">
        <v>445</v>
      </c>
      <c r="Q554" s="31" t="s">
        <v>8958</v>
      </c>
      <c r="R554" t="s">
        <v>8586</v>
      </c>
    </row>
    <row r="555" spans="1:18" hidden="1" x14ac:dyDescent="0.25">
      <c r="A555" s="82">
        <v>554</v>
      </c>
      <c r="B555" s="25">
        <v>560</v>
      </c>
      <c r="C555" s="26" t="s">
        <v>1129</v>
      </c>
      <c r="D555" s="26" t="s">
        <v>443</v>
      </c>
      <c r="E555" s="26" t="s">
        <v>2886</v>
      </c>
      <c r="F555" s="26" t="s">
        <v>447</v>
      </c>
      <c r="G555" s="26" t="s">
        <v>2102</v>
      </c>
      <c r="H555" s="26">
        <v>1024522196</v>
      </c>
      <c r="I555" s="26" t="s">
        <v>2694</v>
      </c>
      <c r="J555" s="27">
        <v>22050000</v>
      </c>
      <c r="K555" s="28" t="s">
        <v>2875</v>
      </c>
      <c r="L555" s="27" t="s">
        <v>564</v>
      </c>
      <c r="M555" s="27">
        <v>2450000</v>
      </c>
      <c r="N555" s="29">
        <v>44575</v>
      </c>
      <c r="O555" s="30" t="s">
        <v>444</v>
      </c>
      <c r="P555" s="31" t="s">
        <v>445</v>
      </c>
      <c r="Q555" s="31" t="s">
        <v>8959</v>
      </c>
      <c r="R555" t="s">
        <v>8586</v>
      </c>
    </row>
    <row r="556" spans="1:18" hidden="1" x14ac:dyDescent="0.25">
      <c r="A556" s="82">
        <v>555</v>
      </c>
      <c r="B556" s="25">
        <v>561</v>
      </c>
      <c r="C556" s="26" t="s">
        <v>1130</v>
      </c>
      <c r="D556" s="26" t="s">
        <v>443</v>
      </c>
      <c r="E556" s="26" t="s">
        <v>2886</v>
      </c>
      <c r="F556" s="26" t="s">
        <v>447</v>
      </c>
      <c r="G556" s="26" t="s">
        <v>2103</v>
      </c>
      <c r="H556" s="26">
        <v>79241487</v>
      </c>
      <c r="I556" s="26" t="s">
        <v>2735</v>
      </c>
      <c r="J556" s="27">
        <v>25725000</v>
      </c>
      <c r="K556" s="28" t="s">
        <v>3464</v>
      </c>
      <c r="L556" s="27" t="s">
        <v>564</v>
      </c>
      <c r="M556" s="27">
        <v>2450000</v>
      </c>
      <c r="N556" s="29">
        <v>44586</v>
      </c>
      <c r="O556" s="30" t="s">
        <v>444</v>
      </c>
      <c r="P556" s="31" t="s">
        <v>445</v>
      </c>
      <c r="Q556" s="31" t="s">
        <v>8960</v>
      </c>
      <c r="R556" t="s">
        <v>8586</v>
      </c>
    </row>
    <row r="557" spans="1:18" hidden="1" x14ac:dyDescent="0.25">
      <c r="A557" s="82">
        <v>556</v>
      </c>
      <c r="B557" s="25">
        <v>562</v>
      </c>
      <c r="C557" s="26" t="s">
        <v>1131</v>
      </c>
      <c r="D557" s="26" t="s">
        <v>443</v>
      </c>
      <c r="E557" s="26" t="s">
        <v>2886</v>
      </c>
      <c r="F557" s="26" t="s">
        <v>447</v>
      </c>
      <c r="G557" s="26" t="s">
        <v>430</v>
      </c>
      <c r="H557" s="26">
        <v>80111307</v>
      </c>
      <c r="I557" s="26" t="s">
        <v>2735</v>
      </c>
      <c r="J557" s="27">
        <v>25725000</v>
      </c>
      <c r="K557" s="28" t="s">
        <v>3464</v>
      </c>
      <c r="L557" s="27" t="s">
        <v>564</v>
      </c>
      <c r="M557" s="27">
        <v>2450000</v>
      </c>
      <c r="N557" s="29">
        <v>44579</v>
      </c>
      <c r="O557" s="30" t="s">
        <v>444</v>
      </c>
      <c r="P557" s="31" t="s">
        <v>445</v>
      </c>
      <c r="Q557" s="31" t="s">
        <v>8961</v>
      </c>
      <c r="R557" t="s">
        <v>8586</v>
      </c>
    </row>
    <row r="558" spans="1:18" hidden="1" x14ac:dyDescent="0.25">
      <c r="A558" s="82">
        <v>557</v>
      </c>
      <c r="B558" s="25">
        <v>563</v>
      </c>
      <c r="C558" s="26" t="s">
        <v>1132</v>
      </c>
      <c r="D558" s="26" t="s">
        <v>443</v>
      </c>
      <c r="E558" s="26" t="s">
        <v>2886</v>
      </c>
      <c r="F558" s="26" t="s">
        <v>447</v>
      </c>
      <c r="G558" s="26" t="s">
        <v>2104</v>
      </c>
      <c r="H558" s="26">
        <v>1022985955</v>
      </c>
      <c r="I558" s="26" t="s">
        <v>2736</v>
      </c>
      <c r="J558" s="27">
        <v>26950000</v>
      </c>
      <c r="K558" s="28" t="s">
        <v>2871</v>
      </c>
      <c r="L558" s="27" t="s">
        <v>564</v>
      </c>
      <c r="M558" s="27">
        <v>2450000</v>
      </c>
      <c r="N558" s="29">
        <v>44581</v>
      </c>
      <c r="O558" s="30" t="s">
        <v>449</v>
      </c>
      <c r="P558" s="31" t="s">
        <v>445</v>
      </c>
      <c r="Q558" s="31" t="s">
        <v>8962</v>
      </c>
      <c r="R558" t="s">
        <v>8586</v>
      </c>
    </row>
    <row r="559" spans="1:18" hidden="1" x14ac:dyDescent="0.25">
      <c r="A559" s="82">
        <v>558</v>
      </c>
      <c r="B559" s="25">
        <v>564</v>
      </c>
      <c r="C559" s="26" t="s">
        <v>1133</v>
      </c>
      <c r="D559" s="26" t="s">
        <v>443</v>
      </c>
      <c r="E559" s="26" t="s">
        <v>2886</v>
      </c>
      <c r="F559" s="26" t="s">
        <v>447</v>
      </c>
      <c r="G559" s="26" t="s">
        <v>2105</v>
      </c>
      <c r="H559" s="26">
        <v>1022330040</v>
      </c>
      <c r="I559" s="26" t="s">
        <v>2694</v>
      </c>
      <c r="J559" s="27">
        <v>10126667</v>
      </c>
      <c r="K559" s="28" t="s">
        <v>3542</v>
      </c>
      <c r="L559" s="27" t="s">
        <v>565</v>
      </c>
      <c r="M559" s="27">
        <v>2450000</v>
      </c>
      <c r="N559" s="29">
        <v>44587</v>
      </c>
      <c r="O559" s="30" t="s">
        <v>444</v>
      </c>
      <c r="P559" s="31" t="s">
        <v>445</v>
      </c>
      <c r="Q559" s="31" t="s">
        <v>8963</v>
      </c>
      <c r="R559" t="s">
        <v>8586</v>
      </c>
    </row>
    <row r="560" spans="1:18" hidden="1" x14ac:dyDescent="0.25">
      <c r="A560" s="82">
        <v>559</v>
      </c>
      <c r="B560" s="25">
        <v>565</v>
      </c>
      <c r="C560" s="26" t="s">
        <v>1134</v>
      </c>
      <c r="D560" s="26" t="s">
        <v>443</v>
      </c>
      <c r="E560" s="26" t="s">
        <v>2886</v>
      </c>
      <c r="F560" s="26" t="s">
        <v>447</v>
      </c>
      <c r="G560" s="26" t="s">
        <v>2106</v>
      </c>
      <c r="H560" s="26">
        <v>1013600959</v>
      </c>
      <c r="I560" s="26" t="s">
        <v>2699</v>
      </c>
      <c r="J560" s="27">
        <v>10208333</v>
      </c>
      <c r="K560" s="28" t="s">
        <v>3543</v>
      </c>
      <c r="L560" s="27" t="s">
        <v>565</v>
      </c>
      <c r="M560" s="27">
        <v>2450000</v>
      </c>
      <c r="N560" s="29">
        <v>44587</v>
      </c>
      <c r="O560" s="30" t="s">
        <v>444</v>
      </c>
      <c r="P560" s="31" t="s">
        <v>445</v>
      </c>
      <c r="Q560" s="31" t="s">
        <v>8964</v>
      </c>
      <c r="R560" t="s">
        <v>8586</v>
      </c>
    </row>
    <row r="561" spans="1:18" hidden="1" x14ac:dyDescent="0.25">
      <c r="A561" s="82">
        <v>560</v>
      </c>
      <c r="B561" s="25">
        <v>566</v>
      </c>
      <c r="C561" s="26" t="s">
        <v>1135</v>
      </c>
      <c r="D561" s="26" t="s">
        <v>443</v>
      </c>
      <c r="E561" s="26" t="s">
        <v>2886</v>
      </c>
      <c r="F561" s="26" t="s">
        <v>336</v>
      </c>
      <c r="G561" s="26" t="s">
        <v>155</v>
      </c>
      <c r="H561" s="26">
        <v>80153056</v>
      </c>
      <c r="I561" s="26" t="s">
        <v>2686</v>
      </c>
      <c r="J561" s="27">
        <v>49330000</v>
      </c>
      <c r="K561" s="28" t="s">
        <v>2872</v>
      </c>
      <c r="L561" s="27" t="s">
        <v>564</v>
      </c>
      <c r="M561" s="27">
        <v>4933000</v>
      </c>
      <c r="N561" s="29">
        <v>44576</v>
      </c>
      <c r="O561" s="30" t="s">
        <v>449</v>
      </c>
      <c r="P561" s="31" t="s">
        <v>445</v>
      </c>
      <c r="Q561" s="31" t="s">
        <v>8965</v>
      </c>
      <c r="R561" t="s">
        <v>8586</v>
      </c>
    </row>
    <row r="562" spans="1:18" hidden="1" x14ac:dyDescent="0.25">
      <c r="A562" s="82">
        <v>561</v>
      </c>
      <c r="B562" s="25">
        <v>567</v>
      </c>
      <c r="C562" s="26" t="s">
        <v>1136</v>
      </c>
      <c r="D562" s="26" t="s">
        <v>443</v>
      </c>
      <c r="E562" s="26" t="s">
        <v>2886</v>
      </c>
      <c r="F562" s="26" t="s">
        <v>336</v>
      </c>
      <c r="G562" s="26" t="s">
        <v>2107</v>
      </c>
      <c r="H562" s="26">
        <v>52896204</v>
      </c>
      <c r="I562" s="26" t="s">
        <v>2686</v>
      </c>
      <c r="J562" s="27">
        <v>49330000</v>
      </c>
      <c r="K562" s="28" t="s">
        <v>2872</v>
      </c>
      <c r="L562" s="27" t="s">
        <v>564</v>
      </c>
      <c r="M562" s="27">
        <v>4933000</v>
      </c>
      <c r="N562" s="29">
        <v>44579</v>
      </c>
      <c r="O562" s="30" t="s">
        <v>449</v>
      </c>
      <c r="P562" s="31" t="s">
        <v>445</v>
      </c>
      <c r="Q562" s="31" t="s">
        <v>8965</v>
      </c>
      <c r="R562" t="s">
        <v>8586</v>
      </c>
    </row>
    <row r="563" spans="1:18" hidden="1" x14ac:dyDescent="0.25">
      <c r="A563" s="82">
        <v>562</v>
      </c>
      <c r="B563" s="25">
        <v>568</v>
      </c>
      <c r="C563" s="26" t="s">
        <v>1137</v>
      </c>
      <c r="D563" s="26" t="s">
        <v>443</v>
      </c>
      <c r="E563" s="26" t="s">
        <v>2886</v>
      </c>
      <c r="F563" s="26" t="s">
        <v>336</v>
      </c>
      <c r="G563" s="26" t="s">
        <v>2108</v>
      </c>
      <c r="H563" s="26">
        <v>1013620435</v>
      </c>
      <c r="I563" s="26" t="s">
        <v>2686</v>
      </c>
      <c r="J563" s="27">
        <v>49330000</v>
      </c>
      <c r="K563" s="28" t="s">
        <v>2872</v>
      </c>
      <c r="L563" s="27" t="s">
        <v>564</v>
      </c>
      <c r="M563" s="27">
        <v>4933000</v>
      </c>
      <c r="N563" s="29">
        <v>44577</v>
      </c>
      <c r="O563" s="30" t="s">
        <v>449</v>
      </c>
      <c r="P563" s="31" t="s">
        <v>445</v>
      </c>
      <c r="Q563" s="31" t="s">
        <v>8965</v>
      </c>
      <c r="R563" t="s">
        <v>8586</v>
      </c>
    </row>
    <row r="564" spans="1:18" hidden="1" x14ac:dyDescent="0.25">
      <c r="A564" s="82">
        <v>563</v>
      </c>
      <c r="B564" s="25">
        <v>569</v>
      </c>
      <c r="C564" s="26" t="s">
        <v>1138</v>
      </c>
      <c r="D564" s="26" t="s">
        <v>443</v>
      </c>
      <c r="E564" s="26" t="s">
        <v>2886</v>
      </c>
      <c r="F564" s="26" t="s">
        <v>336</v>
      </c>
      <c r="G564" s="26" t="s">
        <v>2109</v>
      </c>
      <c r="H564" s="26">
        <v>80813224</v>
      </c>
      <c r="I564" s="26" t="s">
        <v>3544</v>
      </c>
      <c r="J564" s="27">
        <v>38400000</v>
      </c>
      <c r="K564" s="28" t="s">
        <v>2872</v>
      </c>
      <c r="L564" s="27" t="s">
        <v>564</v>
      </c>
      <c r="M564" s="27">
        <v>3840000</v>
      </c>
      <c r="N564" s="29">
        <v>44586</v>
      </c>
      <c r="O564" s="30" t="s">
        <v>449</v>
      </c>
      <c r="P564" s="31" t="s">
        <v>445</v>
      </c>
      <c r="Q564" s="31" t="s">
        <v>8966</v>
      </c>
      <c r="R564" t="s">
        <v>8586</v>
      </c>
    </row>
    <row r="565" spans="1:18" hidden="1" x14ac:dyDescent="0.25">
      <c r="A565" s="82">
        <v>564</v>
      </c>
      <c r="B565" s="25">
        <v>570</v>
      </c>
      <c r="C565" s="26" t="s">
        <v>1139</v>
      </c>
      <c r="D565" s="26" t="s">
        <v>443</v>
      </c>
      <c r="E565" s="26" t="s">
        <v>2886</v>
      </c>
      <c r="F565" s="26" t="s">
        <v>447</v>
      </c>
      <c r="G565" s="26" t="s">
        <v>2110</v>
      </c>
      <c r="H565" s="26">
        <v>1022325039</v>
      </c>
      <c r="I565" s="26" t="s">
        <v>3545</v>
      </c>
      <c r="J565" s="27">
        <v>33253000</v>
      </c>
      <c r="K565" s="28" t="s">
        <v>2871</v>
      </c>
      <c r="L565" s="27" t="s">
        <v>564</v>
      </c>
      <c r="M565" s="27">
        <v>3023000</v>
      </c>
      <c r="N565" s="29">
        <v>44587</v>
      </c>
      <c r="O565" s="30" t="s">
        <v>449</v>
      </c>
      <c r="P565" s="31" t="s">
        <v>445</v>
      </c>
      <c r="Q565" s="31" t="s">
        <v>8967</v>
      </c>
      <c r="R565" t="s">
        <v>8586</v>
      </c>
    </row>
    <row r="566" spans="1:18" hidden="1" x14ac:dyDescent="0.25">
      <c r="A566" s="82">
        <v>565</v>
      </c>
      <c r="B566" s="25">
        <v>571</v>
      </c>
      <c r="C566" s="26" t="s">
        <v>1140</v>
      </c>
      <c r="D566" s="26" t="s">
        <v>443</v>
      </c>
      <c r="E566" s="26" t="s">
        <v>2886</v>
      </c>
      <c r="F566" s="26" t="s">
        <v>447</v>
      </c>
      <c r="G566" s="26" t="s">
        <v>300</v>
      </c>
      <c r="H566" s="26">
        <v>1077971556</v>
      </c>
      <c r="I566" s="26" t="s">
        <v>3546</v>
      </c>
      <c r="J566" s="27">
        <v>37103000</v>
      </c>
      <c r="K566" s="28" t="s">
        <v>2871</v>
      </c>
      <c r="L566" s="27" t="s">
        <v>564</v>
      </c>
      <c r="M566" s="27">
        <v>3373000</v>
      </c>
      <c r="N566" s="29">
        <v>44582</v>
      </c>
      <c r="O566" s="30" t="s">
        <v>449</v>
      </c>
      <c r="P566" s="31" t="s">
        <v>445</v>
      </c>
      <c r="Q566" s="31" t="s">
        <v>8968</v>
      </c>
      <c r="R566" t="s">
        <v>8586</v>
      </c>
    </row>
    <row r="567" spans="1:18" hidden="1" x14ac:dyDescent="0.25">
      <c r="A567" s="82">
        <v>566</v>
      </c>
      <c r="B567" s="25">
        <v>572</v>
      </c>
      <c r="C567" s="26" t="s">
        <v>1141</v>
      </c>
      <c r="D567" s="26" t="s">
        <v>443</v>
      </c>
      <c r="E567" s="26" t="s">
        <v>2886</v>
      </c>
      <c r="F567" s="26" t="s">
        <v>336</v>
      </c>
      <c r="G567" s="26" t="s">
        <v>328</v>
      </c>
      <c r="H567" s="26">
        <v>1014236501</v>
      </c>
      <c r="I567" s="26" t="s">
        <v>3547</v>
      </c>
      <c r="J567" s="27">
        <v>27900000</v>
      </c>
      <c r="K567" s="28" t="s">
        <v>2878</v>
      </c>
      <c r="L567" s="27" t="s">
        <v>564</v>
      </c>
      <c r="M567" s="27">
        <v>5580000</v>
      </c>
      <c r="N567" s="29">
        <v>44588</v>
      </c>
      <c r="O567" s="30" t="s">
        <v>449</v>
      </c>
      <c r="P567" s="31" t="s">
        <v>445</v>
      </c>
      <c r="Q567" s="31" t="s">
        <v>8969</v>
      </c>
      <c r="R567" t="s">
        <v>8586</v>
      </c>
    </row>
    <row r="568" spans="1:18" hidden="1" x14ac:dyDescent="0.25">
      <c r="A568" s="82">
        <v>567</v>
      </c>
      <c r="B568" s="25">
        <v>573</v>
      </c>
      <c r="C568" s="26" t="s">
        <v>1142</v>
      </c>
      <c r="D568" s="26" t="s">
        <v>443</v>
      </c>
      <c r="E568" s="26" t="s">
        <v>2886</v>
      </c>
      <c r="F568" s="26" t="s">
        <v>447</v>
      </c>
      <c r="G568" s="26" t="s">
        <v>2111</v>
      </c>
      <c r="H568" s="26">
        <v>1019047604</v>
      </c>
      <c r="I568" s="26" t="s">
        <v>3548</v>
      </c>
      <c r="J568" s="27">
        <v>26950000</v>
      </c>
      <c r="K568" s="28" t="s">
        <v>2871</v>
      </c>
      <c r="L568" s="27" t="s">
        <v>564</v>
      </c>
      <c r="M568" s="27">
        <v>2450000</v>
      </c>
      <c r="N568" s="29">
        <v>44584</v>
      </c>
      <c r="O568" s="30" t="s">
        <v>444</v>
      </c>
      <c r="P568" s="31" t="s">
        <v>445</v>
      </c>
      <c r="Q568" s="31" t="s">
        <v>8970</v>
      </c>
      <c r="R568" t="s">
        <v>8586</v>
      </c>
    </row>
    <row r="569" spans="1:18" hidden="1" x14ac:dyDescent="0.25">
      <c r="A569" s="82">
        <v>568</v>
      </c>
      <c r="B569" s="25">
        <v>574</v>
      </c>
      <c r="C569" s="26" t="s">
        <v>1143</v>
      </c>
      <c r="D569" s="26" t="s">
        <v>443</v>
      </c>
      <c r="E569" s="26" t="s">
        <v>2886</v>
      </c>
      <c r="F569" s="26" t="s">
        <v>447</v>
      </c>
      <c r="G569" s="26" t="s">
        <v>2112</v>
      </c>
      <c r="H569" s="26">
        <v>1023931174</v>
      </c>
      <c r="I569" s="26" t="s">
        <v>2694</v>
      </c>
      <c r="J569" s="27">
        <v>22050000</v>
      </c>
      <c r="K569" s="28" t="s">
        <v>2875</v>
      </c>
      <c r="L569" s="27" t="s">
        <v>564</v>
      </c>
      <c r="M569" s="27">
        <v>2450000</v>
      </c>
      <c r="N569" s="29">
        <v>44582</v>
      </c>
      <c r="O569" s="30" t="s">
        <v>444</v>
      </c>
      <c r="P569" s="31" t="s">
        <v>445</v>
      </c>
      <c r="Q569" s="31" t="s">
        <v>8971</v>
      </c>
      <c r="R569" t="s">
        <v>8586</v>
      </c>
    </row>
    <row r="570" spans="1:18" hidden="1" x14ac:dyDescent="0.25">
      <c r="A570" s="82">
        <v>569</v>
      </c>
      <c r="B570" s="25">
        <v>575</v>
      </c>
      <c r="C570" s="26" t="s">
        <v>1144</v>
      </c>
      <c r="D570" s="26" t="s">
        <v>443</v>
      </c>
      <c r="E570" s="26" t="s">
        <v>2886</v>
      </c>
      <c r="F570" s="26" t="s">
        <v>447</v>
      </c>
      <c r="G570" s="26" t="s">
        <v>424</v>
      </c>
      <c r="H570" s="26">
        <v>80902253</v>
      </c>
      <c r="I570" s="26" t="s">
        <v>2728</v>
      </c>
      <c r="J570" s="27">
        <v>25725000</v>
      </c>
      <c r="K570" s="28" t="s">
        <v>3464</v>
      </c>
      <c r="L570" s="27" t="s">
        <v>565</v>
      </c>
      <c r="M570" s="27">
        <v>2450000</v>
      </c>
      <c r="N570" s="29">
        <v>44588</v>
      </c>
      <c r="O570" s="30" t="s">
        <v>444</v>
      </c>
      <c r="P570" s="31" t="s">
        <v>445</v>
      </c>
      <c r="Q570" s="31" t="s">
        <v>8972</v>
      </c>
      <c r="R570" t="s">
        <v>8586</v>
      </c>
    </row>
    <row r="571" spans="1:18" hidden="1" x14ac:dyDescent="0.25">
      <c r="A571" s="82">
        <v>570</v>
      </c>
      <c r="B571" s="25">
        <v>576</v>
      </c>
      <c r="C571" s="26" t="s">
        <v>1145</v>
      </c>
      <c r="D571" s="26" t="s">
        <v>443</v>
      </c>
      <c r="E571" s="26" t="s">
        <v>2886</v>
      </c>
      <c r="F571" s="26" t="s">
        <v>447</v>
      </c>
      <c r="G571" s="26" t="s">
        <v>419</v>
      </c>
      <c r="H571" s="26">
        <v>1022333958</v>
      </c>
      <c r="I571" s="26" t="s">
        <v>2728</v>
      </c>
      <c r="J571" s="27">
        <v>25725000</v>
      </c>
      <c r="K571" s="28" t="s">
        <v>3464</v>
      </c>
      <c r="L571" s="27" t="s">
        <v>565</v>
      </c>
      <c r="M571" s="27">
        <v>2450000</v>
      </c>
      <c r="N571" s="29">
        <v>44580</v>
      </c>
      <c r="O571" s="30" t="s">
        <v>444</v>
      </c>
      <c r="P571" s="31" t="s">
        <v>445</v>
      </c>
      <c r="Q571" s="31" t="s">
        <v>8972</v>
      </c>
      <c r="R571" t="s">
        <v>8586</v>
      </c>
    </row>
    <row r="572" spans="1:18" hidden="1" x14ac:dyDescent="0.25">
      <c r="A572" s="82">
        <v>571</v>
      </c>
      <c r="B572" s="25">
        <v>577</v>
      </c>
      <c r="C572" s="26" t="s">
        <v>1146</v>
      </c>
      <c r="D572" s="26" t="s">
        <v>443</v>
      </c>
      <c r="E572" s="26" t="s">
        <v>2886</v>
      </c>
      <c r="F572" s="26" t="s">
        <v>447</v>
      </c>
      <c r="G572" s="26" t="s">
        <v>482</v>
      </c>
      <c r="H572" s="26">
        <v>1013628172</v>
      </c>
      <c r="I572" s="26" t="s">
        <v>2735</v>
      </c>
      <c r="J572" s="27">
        <v>25725000</v>
      </c>
      <c r="K572" s="28" t="s">
        <v>3464</v>
      </c>
      <c r="L572" s="27" t="s">
        <v>565</v>
      </c>
      <c r="M572" s="27">
        <v>2450000</v>
      </c>
      <c r="N572" s="29">
        <v>44580</v>
      </c>
      <c r="O572" s="30" t="s">
        <v>444</v>
      </c>
      <c r="P572" s="31" t="s">
        <v>445</v>
      </c>
      <c r="Q572" s="31" t="s">
        <v>8972</v>
      </c>
      <c r="R572" t="s">
        <v>8586</v>
      </c>
    </row>
    <row r="573" spans="1:18" hidden="1" x14ac:dyDescent="0.25">
      <c r="A573" s="82">
        <v>572</v>
      </c>
      <c r="B573" s="25">
        <v>578</v>
      </c>
      <c r="C573" s="26" t="s">
        <v>1147</v>
      </c>
      <c r="D573" s="26" t="s">
        <v>443</v>
      </c>
      <c r="E573" s="26" t="s">
        <v>2886</v>
      </c>
      <c r="F573" s="26" t="s">
        <v>447</v>
      </c>
      <c r="G573" s="26" t="s">
        <v>410</v>
      </c>
      <c r="H573" s="26">
        <v>1072658042</v>
      </c>
      <c r="I573" s="26" t="s">
        <v>2728</v>
      </c>
      <c r="J573" s="27">
        <v>25725000</v>
      </c>
      <c r="K573" s="28" t="s">
        <v>3464</v>
      </c>
      <c r="L573" s="27" t="s">
        <v>565</v>
      </c>
      <c r="M573" s="27">
        <v>2450000</v>
      </c>
      <c r="N573" s="29">
        <v>44586</v>
      </c>
      <c r="O573" s="30" t="s">
        <v>444</v>
      </c>
      <c r="P573" s="31" t="s">
        <v>445</v>
      </c>
      <c r="Q573" s="31" t="s">
        <v>8973</v>
      </c>
      <c r="R573" t="s">
        <v>8586</v>
      </c>
    </row>
    <row r="574" spans="1:18" hidden="1" x14ac:dyDescent="0.25">
      <c r="A574" s="82">
        <v>573</v>
      </c>
      <c r="B574" s="25">
        <v>579</v>
      </c>
      <c r="C574" s="26" t="s">
        <v>1148</v>
      </c>
      <c r="D574" s="26" t="s">
        <v>443</v>
      </c>
      <c r="E574" s="26" t="s">
        <v>2886</v>
      </c>
      <c r="F574" s="26" t="s">
        <v>447</v>
      </c>
      <c r="G574" s="26" t="s">
        <v>2113</v>
      </c>
      <c r="H574" s="26">
        <v>1030577206</v>
      </c>
      <c r="I574" s="26" t="s">
        <v>2728</v>
      </c>
      <c r="J574" s="27">
        <v>25725000</v>
      </c>
      <c r="K574" s="28" t="s">
        <v>3464</v>
      </c>
      <c r="L574" s="27" t="s">
        <v>565</v>
      </c>
      <c r="M574" s="27">
        <v>2450000</v>
      </c>
      <c r="N574" s="29">
        <v>44585</v>
      </c>
      <c r="O574" s="30" t="s">
        <v>444</v>
      </c>
      <c r="P574" s="31" t="s">
        <v>445</v>
      </c>
      <c r="Q574" s="31" t="s">
        <v>8973</v>
      </c>
      <c r="R574" t="s">
        <v>8586</v>
      </c>
    </row>
    <row r="575" spans="1:18" hidden="1" x14ac:dyDescent="0.25">
      <c r="A575" s="82">
        <v>574</v>
      </c>
      <c r="B575" s="25">
        <v>580</v>
      </c>
      <c r="C575" s="26" t="s">
        <v>1149</v>
      </c>
      <c r="D575" s="26" t="s">
        <v>443</v>
      </c>
      <c r="E575" s="26" t="s">
        <v>2886</v>
      </c>
      <c r="F575" s="26" t="s">
        <v>447</v>
      </c>
      <c r="G575" s="26" t="s">
        <v>477</v>
      </c>
      <c r="H575" s="26">
        <v>1032401703</v>
      </c>
      <c r="I575" s="26" t="s">
        <v>2735</v>
      </c>
      <c r="J575" s="27">
        <v>25725000</v>
      </c>
      <c r="K575" s="28" t="s">
        <v>3464</v>
      </c>
      <c r="L575" s="27" t="s">
        <v>565</v>
      </c>
      <c r="M575" s="27">
        <v>2450000</v>
      </c>
      <c r="N575" s="29">
        <v>44589</v>
      </c>
      <c r="O575" s="30" t="s">
        <v>444</v>
      </c>
      <c r="P575" s="31" t="s">
        <v>445</v>
      </c>
      <c r="Q575" s="31" t="s">
        <v>8973</v>
      </c>
      <c r="R575" t="s">
        <v>8586</v>
      </c>
    </row>
    <row r="576" spans="1:18" hidden="1" x14ac:dyDescent="0.25">
      <c r="A576" s="82">
        <v>575</v>
      </c>
      <c r="B576" s="25">
        <v>581</v>
      </c>
      <c r="C576" s="26" t="s">
        <v>1150</v>
      </c>
      <c r="D576" s="26" t="s">
        <v>443</v>
      </c>
      <c r="E576" s="26" t="s">
        <v>2886</v>
      </c>
      <c r="F576" s="26" t="s">
        <v>447</v>
      </c>
      <c r="G576" s="26" t="s">
        <v>415</v>
      </c>
      <c r="H576" s="26">
        <v>79863672</v>
      </c>
      <c r="I576" s="26" t="s">
        <v>2735</v>
      </c>
      <c r="J576" s="27">
        <v>25725000</v>
      </c>
      <c r="K576" s="28" t="s">
        <v>3464</v>
      </c>
      <c r="L576" s="27" t="s">
        <v>565</v>
      </c>
      <c r="M576" s="27">
        <v>2450000</v>
      </c>
      <c r="N576" s="29">
        <v>44580</v>
      </c>
      <c r="O576" s="30" t="s">
        <v>444</v>
      </c>
      <c r="P576" s="31" t="s">
        <v>445</v>
      </c>
      <c r="Q576" s="31" t="s">
        <v>8973</v>
      </c>
      <c r="R576" t="s">
        <v>8586</v>
      </c>
    </row>
    <row r="577" spans="1:18" hidden="1" x14ac:dyDescent="0.25">
      <c r="A577" s="82">
        <v>576</v>
      </c>
      <c r="B577" s="25">
        <v>582</v>
      </c>
      <c r="C577" s="26" t="s">
        <v>1151</v>
      </c>
      <c r="D577" s="26" t="s">
        <v>443</v>
      </c>
      <c r="E577" s="26" t="s">
        <v>2886</v>
      </c>
      <c r="F577" s="26" t="s">
        <v>447</v>
      </c>
      <c r="G577" s="26" t="s">
        <v>381</v>
      </c>
      <c r="H577" s="26">
        <v>1022325516</v>
      </c>
      <c r="I577" s="26" t="s">
        <v>2728</v>
      </c>
      <c r="J577" s="27">
        <v>25725000</v>
      </c>
      <c r="K577" s="28" t="s">
        <v>3464</v>
      </c>
      <c r="L577" s="27" t="s">
        <v>565</v>
      </c>
      <c r="M577" s="27">
        <v>2450000</v>
      </c>
      <c r="N577" s="29">
        <v>44585</v>
      </c>
      <c r="O577" s="30" t="s">
        <v>444</v>
      </c>
      <c r="P577" s="31" t="s">
        <v>445</v>
      </c>
      <c r="Q577" s="31" t="s">
        <v>8973</v>
      </c>
      <c r="R577" t="s">
        <v>8586</v>
      </c>
    </row>
    <row r="578" spans="1:18" hidden="1" x14ac:dyDescent="0.25">
      <c r="A578" s="82">
        <v>577</v>
      </c>
      <c r="B578" s="25">
        <v>583</v>
      </c>
      <c r="C578" s="26" t="s">
        <v>1152</v>
      </c>
      <c r="D578" s="26" t="s">
        <v>443</v>
      </c>
      <c r="E578" s="26" t="s">
        <v>2886</v>
      </c>
      <c r="F578" s="26" t="s">
        <v>447</v>
      </c>
      <c r="G578" s="26" t="s">
        <v>2114</v>
      </c>
      <c r="H578" s="26">
        <v>1023959616</v>
      </c>
      <c r="I578" s="26" t="s">
        <v>2728</v>
      </c>
      <c r="J578" s="27">
        <v>25725000</v>
      </c>
      <c r="K578" s="28" t="s">
        <v>3464</v>
      </c>
      <c r="L578" s="27" t="s">
        <v>565</v>
      </c>
      <c r="M578" s="27">
        <v>2450000</v>
      </c>
      <c r="N578" s="29">
        <v>44586</v>
      </c>
      <c r="O578" s="30" t="s">
        <v>444</v>
      </c>
      <c r="P578" s="31" t="s">
        <v>445</v>
      </c>
      <c r="Q578" s="31" t="s">
        <v>8973</v>
      </c>
      <c r="R578" t="s">
        <v>8586</v>
      </c>
    </row>
    <row r="579" spans="1:18" hidden="1" x14ac:dyDescent="0.25">
      <c r="A579" s="82">
        <v>578</v>
      </c>
      <c r="B579" s="25">
        <v>584</v>
      </c>
      <c r="C579" s="26" t="s">
        <v>1153</v>
      </c>
      <c r="D579" s="26" t="s">
        <v>443</v>
      </c>
      <c r="E579" s="26" t="s">
        <v>2886</v>
      </c>
      <c r="F579" s="26" t="s">
        <v>447</v>
      </c>
      <c r="G579" s="26" t="s">
        <v>387</v>
      </c>
      <c r="H579" s="26">
        <v>1022943948</v>
      </c>
      <c r="I579" s="26" t="s">
        <v>2728</v>
      </c>
      <c r="J579" s="27">
        <v>25725000</v>
      </c>
      <c r="K579" s="28" t="s">
        <v>3464</v>
      </c>
      <c r="L579" s="27" t="s">
        <v>565</v>
      </c>
      <c r="M579" s="27">
        <v>2450000</v>
      </c>
      <c r="N579" s="29">
        <v>44586</v>
      </c>
      <c r="O579" s="30" t="s">
        <v>444</v>
      </c>
      <c r="P579" s="31" t="s">
        <v>543</v>
      </c>
      <c r="Q579" s="31" t="s">
        <v>8973</v>
      </c>
      <c r="R579" t="s">
        <v>8586</v>
      </c>
    </row>
    <row r="580" spans="1:18" hidden="1" x14ac:dyDescent="0.25">
      <c r="A580" s="82">
        <v>579</v>
      </c>
      <c r="B580" s="25">
        <v>585</v>
      </c>
      <c r="C580" s="26" t="s">
        <v>1154</v>
      </c>
      <c r="D580" s="26" t="s">
        <v>443</v>
      </c>
      <c r="E580" s="26" t="s">
        <v>2886</v>
      </c>
      <c r="F580" s="26" t="s">
        <v>336</v>
      </c>
      <c r="G580" s="26" t="s">
        <v>2115</v>
      </c>
      <c r="H580" s="26">
        <v>52994389</v>
      </c>
      <c r="I580" s="26" t="s">
        <v>2738</v>
      </c>
      <c r="J580" s="27">
        <v>49330000</v>
      </c>
      <c r="K580" s="28" t="s">
        <v>2872</v>
      </c>
      <c r="L580" s="27" t="s">
        <v>564</v>
      </c>
      <c r="M580" s="27">
        <v>4933000</v>
      </c>
      <c r="N580" s="29">
        <v>44582</v>
      </c>
      <c r="O580" s="30" t="s">
        <v>449</v>
      </c>
      <c r="P580" s="31" t="s">
        <v>445</v>
      </c>
      <c r="Q580" s="31" t="s">
        <v>8965</v>
      </c>
      <c r="R580" t="s">
        <v>8586</v>
      </c>
    </row>
    <row r="581" spans="1:18" hidden="1" x14ac:dyDescent="0.25">
      <c r="A581" s="82">
        <v>580</v>
      </c>
      <c r="B581" s="25">
        <v>586</v>
      </c>
      <c r="C581" s="26" t="s">
        <v>1155</v>
      </c>
      <c r="D581" s="26" t="s">
        <v>443</v>
      </c>
      <c r="E581" s="26" t="s">
        <v>2886</v>
      </c>
      <c r="F581" s="26" t="s">
        <v>447</v>
      </c>
      <c r="G581" s="26" t="s">
        <v>319</v>
      </c>
      <c r="H581" s="26">
        <v>1033677509</v>
      </c>
      <c r="I581" s="26" t="s">
        <v>2739</v>
      </c>
      <c r="J581" s="27">
        <v>37103000</v>
      </c>
      <c r="K581" s="28" t="s">
        <v>2871</v>
      </c>
      <c r="L581" s="27" t="s">
        <v>564</v>
      </c>
      <c r="M581" s="27">
        <v>3373000</v>
      </c>
      <c r="N581" s="29">
        <v>44577</v>
      </c>
      <c r="O581" s="30" t="s">
        <v>449</v>
      </c>
      <c r="P581" s="31" t="s">
        <v>445</v>
      </c>
      <c r="Q581" s="31" t="s">
        <v>8974</v>
      </c>
      <c r="R581" t="s">
        <v>8586</v>
      </c>
    </row>
    <row r="582" spans="1:18" hidden="1" x14ac:dyDescent="0.25">
      <c r="A582" s="82">
        <v>581</v>
      </c>
      <c r="B582" s="25">
        <v>587</v>
      </c>
      <c r="C582" s="26" t="s">
        <v>1156</v>
      </c>
      <c r="D582" s="26" t="s">
        <v>443</v>
      </c>
      <c r="E582" s="26" t="s">
        <v>2886</v>
      </c>
      <c r="F582" s="26" t="s">
        <v>336</v>
      </c>
      <c r="G582" s="26" t="s">
        <v>240</v>
      </c>
      <c r="H582" s="26">
        <v>1121826392</v>
      </c>
      <c r="I582" s="26" t="s">
        <v>3549</v>
      </c>
      <c r="J582" s="27">
        <v>96855000</v>
      </c>
      <c r="K582" s="28" t="s">
        <v>2871</v>
      </c>
      <c r="L582" s="27" t="s">
        <v>564</v>
      </c>
      <c r="M582" s="27">
        <v>8805000</v>
      </c>
      <c r="N582" s="29">
        <v>44580</v>
      </c>
      <c r="O582" s="30" t="s">
        <v>449</v>
      </c>
      <c r="P582" s="31" t="s">
        <v>445</v>
      </c>
      <c r="Q582" s="31" t="s">
        <v>8975</v>
      </c>
      <c r="R582" t="s">
        <v>8586</v>
      </c>
    </row>
    <row r="583" spans="1:18" hidden="1" x14ac:dyDescent="0.25">
      <c r="A583" s="82">
        <v>582</v>
      </c>
      <c r="B583" s="25">
        <v>588</v>
      </c>
      <c r="C583" s="26" t="s">
        <v>1157</v>
      </c>
      <c r="D583" s="26" t="s">
        <v>443</v>
      </c>
      <c r="E583" s="26" t="s">
        <v>2886</v>
      </c>
      <c r="F583" s="26" t="s">
        <v>336</v>
      </c>
      <c r="G583" s="26" t="s">
        <v>2116</v>
      </c>
      <c r="H583" s="26">
        <v>1032445380</v>
      </c>
      <c r="I583" s="26" t="s">
        <v>2740</v>
      </c>
      <c r="J583" s="27">
        <v>69190000</v>
      </c>
      <c r="K583" s="28" t="s">
        <v>2871</v>
      </c>
      <c r="L583" s="27" t="s">
        <v>564</v>
      </c>
      <c r="M583" s="27">
        <v>6290000</v>
      </c>
      <c r="N583" s="29">
        <v>44577</v>
      </c>
      <c r="O583" s="30" t="s">
        <v>449</v>
      </c>
      <c r="P583" s="31" t="s">
        <v>445</v>
      </c>
      <c r="Q583" s="31" t="s">
        <v>8976</v>
      </c>
      <c r="R583" t="s">
        <v>8586</v>
      </c>
    </row>
    <row r="584" spans="1:18" hidden="1" x14ac:dyDescent="0.25">
      <c r="A584" s="82">
        <v>583</v>
      </c>
      <c r="B584" s="25">
        <v>589</v>
      </c>
      <c r="C584" s="26" t="s">
        <v>1158</v>
      </c>
      <c r="D584" s="26" t="s">
        <v>443</v>
      </c>
      <c r="E584" s="26" t="s">
        <v>2886</v>
      </c>
      <c r="F584" s="26" t="s">
        <v>447</v>
      </c>
      <c r="G584" s="26" t="s">
        <v>2117</v>
      </c>
      <c r="H584" s="26">
        <v>1032478003</v>
      </c>
      <c r="I584" s="26" t="s">
        <v>2741</v>
      </c>
      <c r="J584" s="27">
        <v>37103000</v>
      </c>
      <c r="K584" s="28" t="s">
        <v>2871</v>
      </c>
      <c r="L584" s="27" t="s">
        <v>564</v>
      </c>
      <c r="M584" s="27">
        <v>3373000</v>
      </c>
      <c r="N584" s="29">
        <v>44580</v>
      </c>
      <c r="O584" s="30" t="s">
        <v>449</v>
      </c>
      <c r="P584" s="31" t="s">
        <v>445</v>
      </c>
      <c r="Q584" s="31" t="s">
        <v>8977</v>
      </c>
      <c r="R584" t="s">
        <v>8586</v>
      </c>
    </row>
    <row r="585" spans="1:18" hidden="1" x14ac:dyDescent="0.25">
      <c r="A585" s="82">
        <v>584</v>
      </c>
      <c r="B585" s="25">
        <v>590</v>
      </c>
      <c r="C585" s="26" t="s">
        <v>1159</v>
      </c>
      <c r="D585" s="26" t="s">
        <v>443</v>
      </c>
      <c r="E585" s="26" t="s">
        <v>2886</v>
      </c>
      <c r="F585" s="26" t="s">
        <v>447</v>
      </c>
      <c r="G585" s="26" t="s">
        <v>251</v>
      </c>
      <c r="H585" s="26">
        <v>53041996</v>
      </c>
      <c r="I585" s="26" t="s">
        <v>2742</v>
      </c>
      <c r="J585" s="27">
        <v>19860000</v>
      </c>
      <c r="K585" s="28" t="s">
        <v>2873</v>
      </c>
      <c r="L585" s="27" t="s">
        <v>564</v>
      </c>
      <c r="M585" s="27">
        <v>1655000</v>
      </c>
      <c r="N585" s="29">
        <v>44572</v>
      </c>
      <c r="O585" s="30" t="s">
        <v>446</v>
      </c>
      <c r="P585" s="31" t="s">
        <v>445</v>
      </c>
      <c r="Q585" s="31" t="s">
        <v>8978</v>
      </c>
      <c r="R585" t="s">
        <v>8586</v>
      </c>
    </row>
    <row r="586" spans="1:18" hidden="1" x14ac:dyDescent="0.25">
      <c r="A586" s="82">
        <v>585</v>
      </c>
      <c r="B586" s="25">
        <v>591</v>
      </c>
      <c r="C586" s="26" t="s">
        <v>1160</v>
      </c>
      <c r="D586" s="26" t="s">
        <v>443</v>
      </c>
      <c r="E586" s="26" t="s">
        <v>2886</v>
      </c>
      <c r="F586" s="26" t="s">
        <v>447</v>
      </c>
      <c r="G586" s="26" t="s">
        <v>256</v>
      </c>
      <c r="H586" s="26">
        <v>52470169</v>
      </c>
      <c r="I586" s="26" t="s">
        <v>2819</v>
      </c>
      <c r="J586" s="27">
        <v>19860000</v>
      </c>
      <c r="K586" s="28" t="s">
        <v>2873</v>
      </c>
      <c r="L586" s="27" t="s">
        <v>564</v>
      </c>
      <c r="M586" s="27">
        <v>1655000</v>
      </c>
      <c r="N586" s="29">
        <v>44575</v>
      </c>
      <c r="O586" s="30" t="s">
        <v>446</v>
      </c>
      <c r="P586" s="31" t="s">
        <v>445</v>
      </c>
      <c r="Q586" s="31" t="s">
        <v>8979</v>
      </c>
      <c r="R586" t="s">
        <v>8586</v>
      </c>
    </row>
    <row r="587" spans="1:18" hidden="1" x14ac:dyDescent="0.25">
      <c r="A587" s="82">
        <v>586</v>
      </c>
      <c r="B587" s="25">
        <v>592</v>
      </c>
      <c r="C587" s="26" t="s">
        <v>1161</v>
      </c>
      <c r="D587" s="26" t="s">
        <v>443</v>
      </c>
      <c r="E587" s="26" t="s">
        <v>2886</v>
      </c>
      <c r="F587" s="26" t="s">
        <v>447</v>
      </c>
      <c r="G587" s="26" t="s">
        <v>187</v>
      </c>
      <c r="H587" s="26">
        <v>79488828</v>
      </c>
      <c r="I587" s="26" t="s">
        <v>2743</v>
      </c>
      <c r="J587" s="27">
        <v>19860000</v>
      </c>
      <c r="K587" s="28" t="s">
        <v>2873</v>
      </c>
      <c r="L587" s="27" t="s">
        <v>564</v>
      </c>
      <c r="M587" s="27">
        <v>1655000</v>
      </c>
      <c r="N587" s="29">
        <v>44572</v>
      </c>
      <c r="O587" s="30" t="s">
        <v>446</v>
      </c>
      <c r="P587" s="31" t="s">
        <v>445</v>
      </c>
      <c r="Q587" s="31" t="s">
        <v>8980</v>
      </c>
      <c r="R587" t="s">
        <v>8586</v>
      </c>
    </row>
    <row r="588" spans="1:18" hidden="1" x14ac:dyDescent="0.25">
      <c r="A588" s="82">
        <v>587</v>
      </c>
      <c r="B588" s="25">
        <v>593</v>
      </c>
      <c r="C588" s="26" t="s">
        <v>1162</v>
      </c>
      <c r="D588" s="26" t="s">
        <v>443</v>
      </c>
      <c r="E588" s="26" t="s">
        <v>2886</v>
      </c>
      <c r="F588" s="26" t="s">
        <v>447</v>
      </c>
      <c r="G588" s="26" t="s">
        <v>105</v>
      </c>
      <c r="H588" s="26">
        <v>1014302973</v>
      </c>
      <c r="I588" s="26" t="s">
        <v>468</v>
      </c>
      <c r="J588" s="27">
        <v>19860000</v>
      </c>
      <c r="K588" s="28" t="s">
        <v>2873</v>
      </c>
      <c r="L588" s="27" t="s">
        <v>564</v>
      </c>
      <c r="M588" s="27">
        <v>1655000</v>
      </c>
      <c r="N588" s="29">
        <v>44574</v>
      </c>
      <c r="O588" s="30" t="s">
        <v>446</v>
      </c>
      <c r="P588" s="31" t="s">
        <v>543</v>
      </c>
      <c r="Q588" s="31" t="s">
        <v>8981</v>
      </c>
      <c r="R588" t="s">
        <v>8586</v>
      </c>
    </row>
    <row r="589" spans="1:18" hidden="1" x14ac:dyDescent="0.25">
      <c r="A589" s="82">
        <v>588</v>
      </c>
      <c r="B589" s="25">
        <v>594</v>
      </c>
      <c r="C589" s="26" t="s">
        <v>1163</v>
      </c>
      <c r="D589" s="26" t="s">
        <v>443</v>
      </c>
      <c r="E589" s="26" t="s">
        <v>2886</v>
      </c>
      <c r="F589" s="26" t="s">
        <v>447</v>
      </c>
      <c r="G589" s="26" t="s">
        <v>107</v>
      </c>
      <c r="H589" s="26">
        <v>20430225</v>
      </c>
      <c r="I589" s="26" t="s">
        <v>3550</v>
      </c>
      <c r="J589" s="27">
        <v>25080000</v>
      </c>
      <c r="K589" s="28" t="s">
        <v>2873</v>
      </c>
      <c r="L589" s="27" t="s">
        <v>564</v>
      </c>
      <c r="M589" s="27">
        <v>2090000</v>
      </c>
      <c r="N589" s="29">
        <v>44572</v>
      </c>
      <c r="O589" s="30" t="s">
        <v>446</v>
      </c>
      <c r="P589" s="31" t="s">
        <v>543</v>
      </c>
      <c r="Q589" s="31" t="s">
        <v>8982</v>
      </c>
      <c r="R589" t="s">
        <v>8586</v>
      </c>
    </row>
    <row r="590" spans="1:18" hidden="1" x14ac:dyDescent="0.25">
      <c r="A590" s="82">
        <v>589</v>
      </c>
      <c r="B590" s="25">
        <v>595</v>
      </c>
      <c r="C590" s="26" t="s">
        <v>1164</v>
      </c>
      <c r="D590" s="26" t="s">
        <v>443</v>
      </c>
      <c r="E590" s="26" t="s">
        <v>2886</v>
      </c>
      <c r="F590" s="26" t="s">
        <v>447</v>
      </c>
      <c r="G590" s="26" t="s">
        <v>128</v>
      </c>
      <c r="H590" s="26">
        <v>51661847</v>
      </c>
      <c r="I590" s="26" t="s">
        <v>3551</v>
      </c>
      <c r="J590" s="27">
        <v>29400000</v>
      </c>
      <c r="K590" s="28" t="s">
        <v>2873</v>
      </c>
      <c r="L590" s="27" t="s">
        <v>564</v>
      </c>
      <c r="M590" s="27">
        <v>2450000</v>
      </c>
      <c r="N590" s="29">
        <v>44572</v>
      </c>
      <c r="O590" s="30" t="s">
        <v>446</v>
      </c>
      <c r="P590" s="31" t="s">
        <v>445</v>
      </c>
      <c r="Q590" s="31" t="s">
        <v>8983</v>
      </c>
      <c r="R590" t="s">
        <v>8586</v>
      </c>
    </row>
    <row r="591" spans="1:18" hidden="1" x14ac:dyDescent="0.25">
      <c r="A591" s="82">
        <v>590</v>
      </c>
      <c r="B591" s="25">
        <v>596</v>
      </c>
      <c r="C591" s="26" t="s">
        <v>1165</v>
      </c>
      <c r="D591" s="26" t="s">
        <v>443</v>
      </c>
      <c r="E591" s="26" t="s">
        <v>2886</v>
      </c>
      <c r="F591" s="26" t="s">
        <v>447</v>
      </c>
      <c r="G591" s="26" t="s">
        <v>2118</v>
      </c>
      <c r="H591" s="26">
        <v>1022324031</v>
      </c>
      <c r="I591" s="26" t="s">
        <v>3552</v>
      </c>
      <c r="J591" s="27">
        <v>22404000</v>
      </c>
      <c r="K591" s="28" t="s">
        <v>2873</v>
      </c>
      <c r="L591" s="27" t="s">
        <v>564</v>
      </c>
      <c r="M591" s="27">
        <v>1867000</v>
      </c>
      <c r="N591" s="29">
        <v>44572</v>
      </c>
      <c r="O591" s="30" t="s">
        <v>446</v>
      </c>
      <c r="P591" s="31" t="s">
        <v>543</v>
      </c>
      <c r="Q591" s="31" t="s">
        <v>8984</v>
      </c>
      <c r="R591" t="s">
        <v>8586</v>
      </c>
    </row>
    <row r="592" spans="1:18" hidden="1" x14ac:dyDescent="0.25">
      <c r="A592" s="82">
        <v>591</v>
      </c>
      <c r="B592" s="25">
        <v>597</v>
      </c>
      <c r="C592" s="26" t="s">
        <v>1166</v>
      </c>
      <c r="D592" s="26" t="s">
        <v>443</v>
      </c>
      <c r="E592" s="26" t="s">
        <v>2886</v>
      </c>
      <c r="F592" s="26" t="s">
        <v>447</v>
      </c>
      <c r="G592" s="26" t="s">
        <v>126</v>
      </c>
      <c r="H592" s="26">
        <v>30387107</v>
      </c>
      <c r="I592" s="26" t="s">
        <v>2745</v>
      </c>
      <c r="J592" s="27">
        <v>31188000</v>
      </c>
      <c r="K592" s="28" t="s">
        <v>2873</v>
      </c>
      <c r="L592" s="27" t="s">
        <v>564</v>
      </c>
      <c r="M592" s="27">
        <v>2599000</v>
      </c>
      <c r="N592" s="29">
        <v>44572</v>
      </c>
      <c r="O592" s="30" t="s">
        <v>446</v>
      </c>
      <c r="P592" s="31" t="s">
        <v>445</v>
      </c>
      <c r="Q592" s="31" t="s">
        <v>8985</v>
      </c>
      <c r="R592" t="s">
        <v>8586</v>
      </c>
    </row>
    <row r="593" spans="1:18" hidden="1" x14ac:dyDescent="0.25">
      <c r="A593" s="82">
        <v>592</v>
      </c>
      <c r="B593" s="25">
        <v>598</v>
      </c>
      <c r="C593" s="26" t="s">
        <v>1167</v>
      </c>
      <c r="D593" s="26" t="s">
        <v>443</v>
      </c>
      <c r="E593" s="26" t="s">
        <v>2886</v>
      </c>
      <c r="F593" s="26" t="s">
        <v>447</v>
      </c>
      <c r="G593" s="26" t="s">
        <v>467</v>
      </c>
      <c r="H593" s="26">
        <v>52789863</v>
      </c>
      <c r="I593" s="26" t="s">
        <v>2742</v>
      </c>
      <c r="J593" s="27">
        <v>19860000</v>
      </c>
      <c r="K593" s="28" t="s">
        <v>2873</v>
      </c>
      <c r="L593" s="27" t="s">
        <v>564</v>
      </c>
      <c r="M593" s="27">
        <v>1655000</v>
      </c>
      <c r="N593" s="29">
        <v>44578</v>
      </c>
      <c r="O593" s="30" t="s">
        <v>446</v>
      </c>
      <c r="P593" s="31" t="s">
        <v>445</v>
      </c>
      <c r="Q593" s="31" t="s">
        <v>8986</v>
      </c>
      <c r="R593" t="s">
        <v>8586</v>
      </c>
    </row>
    <row r="594" spans="1:18" hidden="1" x14ac:dyDescent="0.25">
      <c r="A594" s="82">
        <v>593</v>
      </c>
      <c r="B594" s="25">
        <v>599</v>
      </c>
      <c r="C594" s="26" t="s">
        <v>1168</v>
      </c>
      <c r="D594" s="26" t="s">
        <v>443</v>
      </c>
      <c r="E594" s="26" t="s">
        <v>2886</v>
      </c>
      <c r="F594" s="26" t="s">
        <v>336</v>
      </c>
      <c r="G594" s="26" t="s">
        <v>2119</v>
      </c>
      <c r="H594" s="26">
        <v>1010207253</v>
      </c>
      <c r="I594" s="26" t="s">
        <v>2746</v>
      </c>
      <c r="J594" s="27">
        <v>50928000</v>
      </c>
      <c r="K594" s="28" t="s">
        <v>2873</v>
      </c>
      <c r="L594" s="27" t="s">
        <v>564</v>
      </c>
      <c r="M594" s="27">
        <v>4244000</v>
      </c>
      <c r="N594" s="29">
        <v>44573</v>
      </c>
      <c r="O594" s="30" t="s">
        <v>446</v>
      </c>
      <c r="P594" s="31" t="s">
        <v>3478</v>
      </c>
      <c r="Q594" s="31" t="s">
        <v>8987</v>
      </c>
      <c r="R594" t="s">
        <v>8586</v>
      </c>
    </row>
    <row r="595" spans="1:18" hidden="1" x14ac:dyDescent="0.25">
      <c r="A595" s="82">
        <v>594</v>
      </c>
      <c r="B595" s="25">
        <v>600</v>
      </c>
      <c r="C595" s="26" t="s">
        <v>1169</v>
      </c>
      <c r="D595" s="26" t="s">
        <v>443</v>
      </c>
      <c r="E595" s="26" t="s">
        <v>2886</v>
      </c>
      <c r="F595" s="26" t="s">
        <v>336</v>
      </c>
      <c r="G595" s="26" t="s">
        <v>2120</v>
      </c>
      <c r="H595" s="26">
        <v>1054679746</v>
      </c>
      <c r="I595" s="26" t="s">
        <v>2747</v>
      </c>
      <c r="J595" s="27">
        <v>50928000</v>
      </c>
      <c r="K595" s="28" t="s">
        <v>2873</v>
      </c>
      <c r="L595" s="27" t="s">
        <v>564</v>
      </c>
      <c r="M595" s="27">
        <v>4244000</v>
      </c>
      <c r="N595" s="29">
        <v>44572</v>
      </c>
      <c r="O595" s="30" t="s">
        <v>446</v>
      </c>
      <c r="P595" s="31" t="s">
        <v>445</v>
      </c>
      <c r="Q595" s="31" t="s">
        <v>8988</v>
      </c>
      <c r="R595" t="s">
        <v>8586</v>
      </c>
    </row>
    <row r="596" spans="1:18" hidden="1" x14ac:dyDescent="0.25">
      <c r="A596" s="82">
        <v>595</v>
      </c>
      <c r="B596" s="25">
        <v>601</v>
      </c>
      <c r="C596" s="26" t="s">
        <v>1170</v>
      </c>
      <c r="D596" s="26" t="s">
        <v>443</v>
      </c>
      <c r="E596" s="26" t="s">
        <v>2886</v>
      </c>
      <c r="F596" s="26" t="s">
        <v>336</v>
      </c>
      <c r="G596" s="26" t="s">
        <v>2121</v>
      </c>
      <c r="H596" s="26">
        <v>1032363279</v>
      </c>
      <c r="I596" s="26" t="s">
        <v>3553</v>
      </c>
      <c r="J596" s="27">
        <v>55248000</v>
      </c>
      <c r="K596" s="28" t="s">
        <v>2873</v>
      </c>
      <c r="L596" s="27" t="s">
        <v>564</v>
      </c>
      <c r="M596" s="27">
        <v>4604000</v>
      </c>
      <c r="N596" s="29">
        <v>44580</v>
      </c>
      <c r="O596" s="30" t="s">
        <v>446</v>
      </c>
      <c r="P596" s="31" t="s">
        <v>543</v>
      </c>
      <c r="Q596" s="31" t="s">
        <v>8989</v>
      </c>
      <c r="R596" t="s">
        <v>8586</v>
      </c>
    </row>
    <row r="597" spans="1:18" hidden="1" x14ac:dyDescent="0.25">
      <c r="A597" s="82">
        <v>596</v>
      </c>
      <c r="B597" s="25">
        <v>602</v>
      </c>
      <c r="C597" s="26" t="s">
        <v>1171</v>
      </c>
      <c r="D597" s="26" t="s">
        <v>443</v>
      </c>
      <c r="E597" s="26" t="s">
        <v>2886</v>
      </c>
      <c r="F597" s="26" t="s">
        <v>336</v>
      </c>
      <c r="G597" s="26" t="s">
        <v>2122</v>
      </c>
      <c r="H597" s="26">
        <v>1032377075</v>
      </c>
      <c r="I597" s="26" t="s">
        <v>3554</v>
      </c>
      <c r="J597" s="27">
        <v>65920000</v>
      </c>
      <c r="K597" s="28" t="s">
        <v>2874</v>
      </c>
      <c r="L597" s="27" t="s">
        <v>564</v>
      </c>
      <c r="M597" s="27">
        <v>8240000</v>
      </c>
      <c r="N597" s="29">
        <v>44579</v>
      </c>
      <c r="O597" s="30" t="s">
        <v>446</v>
      </c>
      <c r="P597" s="31" t="s">
        <v>3478</v>
      </c>
      <c r="Q597" s="31" t="s">
        <v>8990</v>
      </c>
      <c r="R597" t="s">
        <v>8586</v>
      </c>
    </row>
    <row r="598" spans="1:18" hidden="1" x14ac:dyDescent="0.25">
      <c r="A598" s="82">
        <v>597</v>
      </c>
      <c r="B598" s="25">
        <v>603</v>
      </c>
      <c r="C598" s="26" t="s">
        <v>1172</v>
      </c>
      <c r="D598" s="26" t="s">
        <v>443</v>
      </c>
      <c r="E598" s="26" t="s">
        <v>2886</v>
      </c>
      <c r="F598" s="26" t="s">
        <v>336</v>
      </c>
      <c r="G598" s="26" t="s">
        <v>2123</v>
      </c>
      <c r="H598" s="26">
        <v>52211661</v>
      </c>
      <c r="I598" s="26" t="s">
        <v>3555</v>
      </c>
      <c r="J598" s="27">
        <v>58736000</v>
      </c>
      <c r="K598" s="28" t="s">
        <v>2874</v>
      </c>
      <c r="L598" s="27" t="s">
        <v>564</v>
      </c>
      <c r="M598" s="27">
        <v>7342000</v>
      </c>
      <c r="N598" s="29">
        <v>44586</v>
      </c>
      <c r="O598" s="30" t="s">
        <v>446</v>
      </c>
      <c r="P598" s="31" t="s">
        <v>445</v>
      </c>
      <c r="Q598" s="31" t="s">
        <v>8991</v>
      </c>
      <c r="R598" t="s">
        <v>8586</v>
      </c>
    </row>
    <row r="599" spans="1:18" hidden="1" x14ac:dyDescent="0.25">
      <c r="A599" s="82">
        <v>598</v>
      </c>
      <c r="B599" s="25">
        <v>604</v>
      </c>
      <c r="C599" s="26" t="s">
        <v>1173</v>
      </c>
      <c r="D599" s="26" t="s">
        <v>443</v>
      </c>
      <c r="E599" s="26" t="s">
        <v>2886</v>
      </c>
      <c r="F599" s="26" t="s">
        <v>336</v>
      </c>
      <c r="G599" s="26" t="s">
        <v>2124</v>
      </c>
      <c r="H599" s="26">
        <v>22520655</v>
      </c>
      <c r="I599" s="26" t="s">
        <v>2748</v>
      </c>
      <c r="J599" s="27">
        <v>58736000</v>
      </c>
      <c r="K599" s="28" t="s">
        <v>2874</v>
      </c>
      <c r="L599" s="27" t="s">
        <v>564</v>
      </c>
      <c r="M599" s="27">
        <v>7342000</v>
      </c>
      <c r="N599" s="29">
        <v>44580</v>
      </c>
      <c r="O599" s="30" t="s">
        <v>446</v>
      </c>
      <c r="P599" s="31" t="s">
        <v>445</v>
      </c>
      <c r="Q599" s="31" t="s">
        <v>8992</v>
      </c>
      <c r="R599" t="s">
        <v>8586</v>
      </c>
    </row>
    <row r="600" spans="1:18" hidden="1" x14ac:dyDescent="0.25">
      <c r="A600" s="82">
        <v>599</v>
      </c>
      <c r="B600" s="25">
        <v>605</v>
      </c>
      <c r="C600" s="26" t="s">
        <v>1174</v>
      </c>
      <c r="D600" s="26" t="s">
        <v>443</v>
      </c>
      <c r="E600" s="26" t="s">
        <v>2886</v>
      </c>
      <c r="F600" s="26" t="s">
        <v>336</v>
      </c>
      <c r="G600" s="26" t="s">
        <v>2125</v>
      </c>
      <c r="H600" s="26">
        <v>1136879528</v>
      </c>
      <c r="I600" s="26" t="s">
        <v>2749</v>
      </c>
      <c r="J600" s="27">
        <v>66960000</v>
      </c>
      <c r="K600" s="28" t="s">
        <v>2873</v>
      </c>
      <c r="L600" s="27" t="s">
        <v>564</v>
      </c>
      <c r="M600" s="27">
        <v>5580000</v>
      </c>
      <c r="N600" s="29">
        <v>44575</v>
      </c>
      <c r="O600" s="30" t="s">
        <v>446</v>
      </c>
      <c r="P600" s="31" t="s">
        <v>445</v>
      </c>
      <c r="Q600" s="31" t="s">
        <v>8993</v>
      </c>
      <c r="R600" t="s">
        <v>8586</v>
      </c>
    </row>
    <row r="601" spans="1:18" hidden="1" x14ac:dyDescent="0.25">
      <c r="A601" s="82">
        <v>600</v>
      </c>
      <c r="B601" s="25">
        <v>606</v>
      </c>
      <c r="C601" s="26" t="s">
        <v>1175</v>
      </c>
      <c r="D601" s="26" t="s">
        <v>443</v>
      </c>
      <c r="E601" s="26" t="s">
        <v>2886</v>
      </c>
      <c r="F601" s="26" t="s">
        <v>447</v>
      </c>
      <c r="G601" s="26" t="s">
        <v>2126</v>
      </c>
      <c r="H601" s="26">
        <v>1020734839</v>
      </c>
      <c r="I601" s="26" t="s">
        <v>2750</v>
      </c>
      <c r="J601" s="27">
        <v>36276000</v>
      </c>
      <c r="K601" s="28" t="s">
        <v>2873</v>
      </c>
      <c r="L601" s="27" t="s">
        <v>564</v>
      </c>
      <c r="M601" s="27">
        <v>3023000</v>
      </c>
      <c r="N601" s="29">
        <v>44574</v>
      </c>
      <c r="O601" s="30" t="s">
        <v>446</v>
      </c>
      <c r="P601" s="31" t="s">
        <v>445</v>
      </c>
      <c r="Q601" s="31" t="s">
        <v>8994</v>
      </c>
      <c r="R601" t="s">
        <v>8586</v>
      </c>
    </row>
    <row r="602" spans="1:18" hidden="1" x14ac:dyDescent="0.25">
      <c r="A602" s="82">
        <v>601</v>
      </c>
      <c r="B602" s="25">
        <v>607</v>
      </c>
      <c r="C602" s="26" t="s">
        <v>1176</v>
      </c>
      <c r="D602" s="26" t="s">
        <v>443</v>
      </c>
      <c r="E602" s="26" t="s">
        <v>2886</v>
      </c>
      <c r="F602" s="26" t="s">
        <v>336</v>
      </c>
      <c r="G602" s="26" t="s">
        <v>2127</v>
      </c>
      <c r="H602" s="26">
        <v>79291467</v>
      </c>
      <c r="I602" s="26" t="s">
        <v>2751</v>
      </c>
      <c r="J602" s="27">
        <v>84024000</v>
      </c>
      <c r="K602" s="28" t="s">
        <v>2873</v>
      </c>
      <c r="L602" s="27" t="s">
        <v>564</v>
      </c>
      <c r="M602" s="27">
        <v>7002000</v>
      </c>
      <c r="N602" s="29">
        <v>44574</v>
      </c>
      <c r="O602" s="30" t="s">
        <v>446</v>
      </c>
      <c r="P602" s="31" t="s">
        <v>445</v>
      </c>
      <c r="Q602" s="31" t="s">
        <v>8995</v>
      </c>
      <c r="R602" t="s">
        <v>8586</v>
      </c>
    </row>
    <row r="603" spans="1:18" hidden="1" x14ac:dyDescent="0.25">
      <c r="A603" s="82">
        <v>602</v>
      </c>
      <c r="B603" s="25">
        <v>608</v>
      </c>
      <c r="C603" s="26" t="s">
        <v>1177</v>
      </c>
      <c r="D603" s="26" t="s">
        <v>443</v>
      </c>
      <c r="E603" s="26" t="s">
        <v>2886</v>
      </c>
      <c r="F603" s="26" t="s">
        <v>336</v>
      </c>
      <c r="G603" s="26" t="s">
        <v>2128</v>
      </c>
      <c r="H603" s="26">
        <v>80076554</v>
      </c>
      <c r="I603" s="26" t="s">
        <v>2752</v>
      </c>
      <c r="J603" s="27">
        <v>75480000</v>
      </c>
      <c r="K603" s="28" t="s">
        <v>2873</v>
      </c>
      <c r="L603" s="27" t="s">
        <v>564</v>
      </c>
      <c r="M603" s="27">
        <v>6290000</v>
      </c>
      <c r="N603" s="29">
        <v>44575</v>
      </c>
      <c r="O603" s="30" t="s">
        <v>446</v>
      </c>
      <c r="P603" s="31" t="s">
        <v>445</v>
      </c>
      <c r="Q603" s="31" t="s">
        <v>8996</v>
      </c>
      <c r="R603" t="s">
        <v>8586</v>
      </c>
    </row>
    <row r="604" spans="1:18" hidden="1" x14ac:dyDescent="0.25">
      <c r="A604" s="82">
        <v>603</v>
      </c>
      <c r="B604" s="25">
        <v>609</v>
      </c>
      <c r="C604" s="26" t="s">
        <v>1178</v>
      </c>
      <c r="D604" s="26" t="s">
        <v>443</v>
      </c>
      <c r="E604" s="26" t="s">
        <v>2886</v>
      </c>
      <c r="F604" s="26" t="s">
        <v>336</v>
      </c>
      <c r="G604" s="26" t="s">
        <v>2129</v>
      </c>
      <c r="H604" s="26">
        <v>1031138373</v>
      </c>
      <c r="I604" s="26" t="s">
        <v>2753</v>
      </c>
      <c r="J604" s="27">
        <v>32228000</v>
      </c>
      <c r="K604" s="28" t="s">
        <v>2880</v>
      </c>
      <c r="L604" s="27" t="s">
        <v>564</v>
      </c>
      <c r="M604" s="27">
        <v>4604000</v>
      </c>
      <c r="N604" s="29">
        <v>44575</v>
      </c>
      <c r="O604" s="30" t="s">
        <v>446</v>
      </c>
      <c r="P604" s="31" t="s">
        <v>445</v>
      </c>
      <c r="Q604" s="31" t="s">
        <v>8997</v>
      </c>
      <c r="R604" t="s">
        <v>8586</v>
      </c>
    </row>
    <row r="605" spans="1:18" hidden="1" x14ac:dyDescent="0.25">
      <c r="A605" s="82">
        <v>604</v>
      </c>
      <c r="B605" s="25">
        <v>610</v>
      </c>
      <c r="C605" s="26" t="s">
        <v>1179</v>
      </c>
      <c r="D605" s="26" t="s">
        <v>443</v>
      </c>
      <c r="E605" s="26" t="s">
        <v>2886</v>
      </c>
      <c r="F605" s="26" t="s">
        <v>336</v>
      </c>
      <c r="G605" s="26" t="s">
        <v>48</v>
      </c>
      <c r="H605" s="26">
        <v>1010221299</v>
      </c>
      <c r="I605" s="26" t="s">
        <v>2754</v>
      </c>
      <c r="J605" s="27">
        <v>50928000</v>
      </c>
      <c r="K605" s="28" t="s">
        <v>2873</v>
      </c>
      <c r="L605" s="27" t="s">
        <v>564</v>
      </c>
      <c r="M605" s="27">
        <v>4244000</v>
      </c>
      <c r="N605" s="29">
        <v>44575</v>
      </c>
      <c r="O605" s="30" t="s">
        <v>446</v>
      </c>
      <c r="P605" s="31" t="s">
        <v>445</v>
      </c>
      <c r="Q605" s="31" t="s">
        <v>8998</v>
      </c>
      <c r="R605" t="s">
        <v>8586</v>
      </c>
    </row>
    <row r="606" spans="1:18" hidden="1" x14ac:dyDescent="0.25">
      <c r="A606" s="82">
        <v>605</v>
      </c>
      <c r="B606" s="25">
        <v>611</v>
      </c>
      <c r="C606" s="26" t="s">
        <v>1180</v>
      </c>
      <c r="D606" s="26" t="s">
        <v>443</v>
      </c>
      <c r="E606" s="26" t="s">
        <v>2886</v>
      </c>
      <c r="F606" s="26" t="s">
        <v>336</v>
      </c>
      <c r="G606" s="26" t="s">
        <v>151</v>
      </c>
      <c r="H606" s="26">
        <v>51612876</v>
      </c>
      <c r="I606" s="26" t="s">
        <v>2755</v>
      </c>
      <c r="J606" s="27">
        <v>75480000</v>
      </c>
      <c r="K606" s="28" t="s">
        <v>2873</v>
      </c>
      <c r="L606" s="27" t="s">
        <v>564</v>
      </c>
      <c r="M606" s="27">
        <v>6290000</v>
      </c>
      <c r="N606" s="29">
        <v>44575</v>
      </c>
      <c r="O606" s="30" t="s">
        <v>446</v>
      </c>
      <c r="P606" s="31" t="s">
        <v>445</v>
      </c>
      <c r="Q606" s="31" t="s">
        <v>8999</v>
      </c>
      <c r="R606" t="s">
        <v>8586</v>
      </c>
    </row>
    <row r="607" spans="1:18" hidden="1" x14ac:dyDescent="0.25">
      <c r="A607" s="82">
        <v>606</v>
      </c>
      <c r="B607" s="25">
        <v>612</v>
      </c>
      <c r="C607" s="26" t="s">
        <v>1181</v>
      </c>
      <c r="D607" s="26" t="s">
        <v>443</v>
      </c>
      <c r="E607" s="26" t="s">
        <v>2886</v>
      </c>
      <c r="F607" s="26" t="s">
        <v>336</v>
      </c>
      <c r="G607" s="26" t="s">
        <v>32</v>
      </c>
      <c r="H607" s="26">
        <v>88136411</v>
      </c>
      <c r="I607" s="26" t="s">
        <v>2756</v>
      </c>
      <c r="J607" s="27">
        <v>75480000</v>
      </c>
      <c r="K607" s="28" t="s">
        <v>2873</v>
      </c>
      <c r="L607" s="27" t="s">
        <v>564</v>
      </c>
      <c r="M607" s="27">
        <v>6290000</v>
      </c>
      <c r="N607" s="29">
        <v>44575</v>
      </c>
      <c r="O607" s="30" t="s">
        <v>446</v>
      </c>
      <c r="P607" s="31" t="s">
        <v>445</v>
      </c>
      <c r="Q607" s="31" t="s">
        <v>9000</v>
      </c>
      <c r="R607" t="s">
        <v>8586</v>
      </c>
    </row>
    <row r="608" spans="1:18" hidden="1" x14ac:dyDescent="0.25">
      <c r="A608" s="82">
        <v>607</v>
      </c>
      <c r="B608" s="25">
        <v>613</v>
      </c>
      <c r="C608" s="26" t="s">
        <v>1182</v>
      </c>
      <c r="D608" s="26" t="s">
        <v>443</v>
      </c>
      <c r="E608" s="26" t="s">
        <v>2886</v>
      </c>
      <c r="F608" s="26" t="s">
        <v>447</v>
      </c>
      <c r="G608" s="26" t="s">
        <v>102</v>
      </c>
      <c r="H608" s="26">
        <v>1077975832</v>
      </c>
      <c r="I608" s="26" t="s">
        <v>2757</v>
      </c>
      <c r="J608" s="27">
        <v>19860000</v>
      </c>
      <c r="K608" s="28" t="s">
        <v>2873</v>
      </c>
      <c r="L608" s="27" t="s">
        <v>564</v>
      </c>
      <c r="M608" s="27">
        <v>1655000</v>
      </c>
      <c r="N608" s="29">
        <v>44575</v>
      </c>
      <c r="O608" s="30" t="s">
        <v>446</v>
      </c>
      <c r="P608" s="31" t="s">
        <v>543</v>
      </c>
      <c r="Q608" s="31" t="s">
        <v>9001</v>
      </c>
      <c r="R608" t="s">
        <v>8586</v>
      </c>
    </row>
    <row r="609" spans="1:18" hidden="1" x14ac:dyDescent="0.25">
      <c r="A609" s="82">
        <v>608</v>
      </c>
      <c r="B609" s="25">
        <v>614</v>
      </c>
      <c r="C609" s="26" t="s">
        <v>1183</v>
      </c>
      <c r="D609" s="26" t="s">
        <v>443</v>
      </c>
      <c r="E609" s="26" t="s">
        <v>2886</v>
      </c>
      <c r="F609" s="26" t="s">
        <v>447</v>
      </c>
      <c r="G609" s="26" t="s">
        <v>91</v>
      </c>
      <c r="H609" s="26">
        <v>7225890</v>
      </c>
      <c r="I609" s="26" t="s">
        <v>2758</v>
      </c>
      <c r="J609" s="27">
        <v>31188000</v>
      </c>
      <c r="K609" s="28" t="s">
        <v>2873</v>
      </c>
      <c r="L609" s="27" t="s">
        <v>564</v>
      </c>
      <c r="M609" s="27">
        <v>2599000</v>
      </c>
      <c r="N609" s="29">
        <v>44575</v>
      </c>
      <c r="O609" s="30" t="s">
        <v>446</v>
      </c>
      <c r="P609" s="31" t="s">
        <v>445</v>
      </c>
      <c r="Q609" s="31" t="s">
        <v>9002</v>
      </c>
      <c r="R609" t="s">
        <v>8586</v>
      </c>
    </row>
    <row r="610" spans="1:18" hidden="1" x14ac:dyDescent="0.25">
      <c r="A610" s="82">
        <v>609</v>
      </c>
      <c r="B610" s="25">
        <v>615</v>
      </c>
      <c r="C610" s="26" t="s">
        <v>1184</v>
      </c>
      <c r="D610" s="26" t="s">
        <v>443</v>
      </c>
      <c r="E610" s="26" t="s">
        <v>2886</v>
      </c>
      <c r="F610" s="26" t="s">
        <v>336</v>
      </c>
      <c r="G610" s="26" t="s">
        <v>353</v>
      </c>
      <c r="H610" s="26">
        <v>38257650</v>
      </c>
      <c r="I610" s="26" t="s">
        <v>3556</v>
      </c>
      <c r="J610" s="27">
        <v>46863500</v>
      </c>
      <c r="K610" s="28" t="s">
        <v>2877</v>
      </c>
      <c r="L610" s="27" t="s">
        <v>564</v>
      </c>
      <c r="M610" s="27">
        <v>4933000</v>
      </c>
      <c r="N610" s="29">
        <v>44585</v>
      </c>
      <c r="O610" s="30" t="s">
        <v>444</v>
      </c>
      <c r="P610" s="31" t="s">
        <v>445</v>
      </c>
      <c r="Q610" s="31" t="s">
        <v>9003</v>
      </c>
      <c r="R610" t="s">
        <v>8586</v>
      </c>
    </row>
    <row r="611" spans="1:18" hidden="1" x14ac:dyDescent="0.25">
      <c r="A611" s="82">
        <v>610</v>
      </c>
      <c r="B611" s="25">
        <v>616</v>
      </c>
      <c r="C611" s="26" t="s">
        <v>1185</v>
      </c>
      <c r="D611" s="26" t="s">
        <v>443</v>
      </c>
      <c r="E611" s="26" t="s">
        <v>2886</v>
      </c>
      <c r="F611" s="26" t="s">
        <v>447</v>
      </c>
      <c r="G611" s="26" t="s">
        <v>2130</v>
      </c>
      <c r="H611" s="26">
        <v>1030653963</v>
      </c>
      <c r="I611" s="26" t="s">
        <v>2699</v>
      </c>
      <c r="J611" s="27">
        <v>22050000</v>
      </c>
      <c r="K611" s="28" t="s">
        <v>2875</v>
      </c>
      <c r="L611" s="27" t="s">
        <v>564</v>
      </c>
      <c r="M611" s="27">
        <v>2450000</v>
      </c>
      <c r="N611" s="29">
        <v>44580</v>
      </c>
      <c r="O611" s="30" t="s">
        <v>444</v>
      </c>
      <c r="P611" s="31" t="s">
        <v>445</v>
      </c>
      <c r="Q611" s="31" t="s">
        <v>9004</v>
      </c>
      <c r="R611" t="s">
        <v>8586</v>
      </c>
    </row>
    <row r="612" spans="1:18" hidden="1" x14ac:dyDescent="0.25">
      <c r="A612" s="82">
        <v>611</v>
      </c>
      <c r="B612" s="25">
        <v>617</v>
      </c>
      <c r="C612" s="26" t="s">
        <v>1186</v>
      </c>
      <c r="D612" s="26" t="s">
        <v>443</v>
      </c>
      <c r="E612" s="26" t="s">
        <v>2886</v>
      </c>
      <c r="F612" s="26" t="s">
        <v>447</v>
      </c>
      <c r="G612" s="26" t="s">
        <v>2131</v>
      </c>
      <c r="H612" s="26">
        <v>1024516053</v>
      </c>
      <c r="I612" s="26" t="s">
        <v>2759</v>
      </c>
      <c r="J612" s="27">
        <v>28589000</v>
      </c>
      <c r="K612" s="28" t="s">
        <v>2871</v>
      </c>
      <c r="L612" s="27" t="s">
        <v>564</v>
      </c>
      <c r="M612" s="27">
        <v>2599000</v>
      </c>
      <c r="N612" s="29">
        <v>44589</v>
      </c>
      <c r="O612" s="30" t="s">
        <v>444</v>
      </c>
      <c r="P612" s="31" t="s">
        <v>445</v>
      </c>
      <c r="Q612" s="31" t="s">
        <v>9005</v>
      </c>
      <c r="R612" t="s">
        <v>8586</v>
      </c>
    </row>
    <row r="613" spans="1:18" hidden="1" x14ac:dyDescent="0.25">
      <c r="A613" s="82">
        <v>612</v>
      </c>
      <c r="B613" s="25">
        <v>618</v>
      </c>
      <c r="C613" s="26" t="s">
        <v>1187</v>
      </c>
      <c r="D613" s="26" t="s">
        <v>443</v>
      </c>
      <c r="E613" s="26" t="s">
        <v>2886</v>
      </c>
      <c r="F613" s="26" t="s">
        <v>447</v>
      </c>
      <c r="G613" s="26" t="s">
        <v>2132</v>
      </c>
      <c r="H613" s="26">
        <v>52490397</v>
      </c>
      <c r="I613" s="26" t="s">
        <v>2703</v>
      </c>
      <c r="J613" s="27">
        <v>28589000</v>
      </c>
      <c r="K613" s="28" t="s">
        <v>2871</v>
      </c>
      <c r="L613" s="27" t="s">
        <v>564</v>
      </c>
      <c r="M613" s="27">
        <v>2599000</v>
      </c>
      <c r="N613" s="29">
        <v>44580</v>
      </c>
      <c r="O613" s="30" t="s">
        <v>444</v>
      </c>
      <c r="P613" s="31" t="s">
        <v>492</v>
      </c>
      <c r="Q613" s="31" t="s">
        <v>9006</v>
      </c>
      <c r="R613" t="s">
        <v>8586</v>
      </c>
    </row>
    <row r="614" spans="1:18" hidden="1" x14ac:dyDescent="0.25">
      <c r="A614" s="82">
        <v>613</v>
      </c>
      <c r="B614" s="25">
        <v>619</v>
      </c>
      <c r="C614" s="26" t="s">
        <v>1188</v>
      </c>
      <c r="D614" s="26" t="s">
        <v>443</v>
      </c>
      <c r="E614" s="26" t="s">
        <v>2886</v>
      </c>
      <c r="F614" s="26" t="s">
        <v>447</v>
      </c>
      <c r="G614" s="26" t="s">
        <v>60</v>
      </c>
      <c r="H614" s="26">
        <v>1030663296</v>
      </c>
      <c r="I614" s="26" t="s">
        <v>2703</v>
      </c>
      <c r="J614" s="27">
        <v>28589000</v>
      </c>
      <c r="K614" s="28" t="s">
        <v>2871</v>
      </c>
      <c r="L614" s="27" t="s">
        <v>564</v>
      </c>
      <c r="M614" s="27">
        <v>2599000</v>
      </c>
      <c r="N614" s="29">
        <v>44581</v>
      </c>
      <c r="O614" s="30" t="s">
        <v>444</v>
      </c>
      <c r="P614" s="31" t="s">
        <v>492</v>
      </c>
      <c r="Q614" s="31" t="s">
        <v>9007</v>
      </c>
      <c r="R614" t="s">
        <v>8586</v>
      </c>
    </row>
    <row r="615" spans="1:18" hidden="1" x14ac:dyDescent="0.25">
      <c r="A615" s="82">
        <v>614</v>
      </c>
      <c r="B615" s="25">
        <v>620</v>
      </c>
      <c r="C615" s="26" t="s">
        <v>1189</v>
      </c>
      <c r="D615" s="26" t="s">
        <v>443</v>
      </c>
      <c r="E615" s="26" t="s">
        <v>2886</v>
      </c>
      <c r="F615" s="26" t="s">
        <v>447</v>
      </c>
      <c r="G615" s="26" t="s">
        <v>261</v>
      </c>
      <c r="H615" s="26">
        <v>1069434992</v>
      </c>
      <c r="I615" s="26" t="s">
        <v>3557</v>
      </c>
      <c r="J615" s="27">
        <v>25990000</v>
      </c>
      <c r="K615" s="28" t="s">
        <v>2872</v>
      </c>
      <c r="L615" s="27" t="s">
        <v>564</v>
      </c>
      <c r="M615" s="27">
        <v>2599000</v>
      </c>
      <c r="N615" s="29">
        <v>44578</v>
      </c>
      <c r="O615" s="30" t="s">
        <v>449</v>
      </c>
      <c r="P615" s="31" t="s">
        <v>445</v>
      </c>
      <c r="Q615" s="31" t="s">
        <v>9008</v>
      </c>
      <c r="R615" t="s">
        <v>8586</v>
      </c>
    </row>
    <row r="616" spans="1:18" hidden="1" x14ac:dyDescent="0.25">
      <c r="A616" s="82">
        <v>615</v>
      </c>
      <c r="B616" s="25">
        <v>621</v>
      </c>
      <c r="C616" s="26" t="s">
        <v>1190</v>
      </c>
      <c r="D616" s="26" t="s">
        <v>443</v>
      </c>
      <c r="E616" s="26" t="s">
        <v>2886</v>
      </c>
      <c r="F616" s="26" t="s">
        <v>336</v>
      </c>
      <c r="G616" s="26" t="s">
        <v>2133</v>
      </c>
      <c r="H616" s="26">
        <v>52349260</v>
      </c>
      <c r="I616" s="26" t="s">
        <v>2760</v>
      </c>
      <c r="J616" s="27">
        <v>86592000</v>
      </c>
      <c r="K616" s="28" t="s">
        <v>2871</v>
      </c>
      <c r="L616" s="27" t="s">
        <v>564</v>
      </c>
      <c r="M616" s="27">
        <v>7872000</v>
      </c>
      <c r="N616" s="29">
        <v>44586</v>
      </c>
      <c r="O616" s="30" t="s">
        <v>449</v>
      </c>
      <c r="P616" s="31" t="s">
        <v>445</v>
      </c>
      <c r="Q616" s="31" t="s">
        <v>9009</v>
      </c>
      <c r="R616" t="s">
        <v>8586</v>
      </c>
    </row>
    <row r="617" spans="1:18" hidden="1" x14ac:dyDescent="0.25">
      <c r="A617" s="82">
        <v>616</v>
      </c>
      <c r="B617" s="25">
        <v>622</v>
      </c>
      <c r="C617" s="26" t="s">
        <v>1191</v>
      </c>
      <c r="D617" s="26" t="s">
        <v>443</v>
      </c>
      <c r="E617" s="26" t="s">
        <v>2886</v>
      </c>
      <c r="F617" s="26" t="s">
        <v>336</v>
      </c>
      <c r="G617" s="26" t="s">
        <v>2134</v>
      </c>
      <c r="H617" s="26">
        <v>52494440</v>
      </c>
      <c r="I617" s="26" t="s">
        <v>2761</v>
      </c>
      <c r="J617" s="27">
        <v>69190000</v>
      </c>
      <c r="K617" s="28" t="s">
        <v>2871</v>
      </c>
      <c r="L617" s="27" t="s">
        <v>564</v>
      </c>
      <c r="M617" s="27">
        <v>6290000</v>
      </c>
      <c r="N617" s="29">
        <v>44582</v>
      </c>
      <c r="O617" s="30" t="s">
        <v>449</v>
      </c>
      <c r="P617" s="31" t="s">
        <v>445</v>
      </c>
      <c r="Q617" s="31" t="s">
        <v>9010</v>
      </c>
      <c r="R617" t="s">
        <v>8586</v>
      </c>
    </row>
    <row r="618" spans="1:18" hidden="1" x14ac:dyDescent="0.25">
      <c r="A618" s="82">
        <v>617</v>
      </c>
      <c r="B618" s="25">
        <v>623</v>
      </c>
      <c r="C618" s="26" t="s">
        <v>1192</v>
      </c>
      <c r="D618" s="26" t="s">
        <v>443</v>
      </c>
      <c r="E618" s="26" t="s">
        <v>2886</v>
      </c>
      <c r="F618" s="26" t="s">
        <v>336</v>
      </c>
      <c r="G618" s="26" t="s">
        <v>2135</v>
      </c>
      <c r="H618" s="26">
        <v>1077967757</v>
      </c>
      <c r="I618" s="26" t="s">
        <v>3558</v>
      </c>
      <c r="J618" s="27">
        <v>55800000</v>
      </c>
      <c r="K618" s="28" t="s">
        <v>2872</v>
      </c>
      <c r="L618" s="27" t="s">
        <v>564</v>
      </c>
      <c r="M618" s="27">
        <v>5580000</v>
      </c>
      <c r="N618" s="29">
        <v>44588</v>
      </c>
      <c r="O618" s="30" t="s">
        <v>449</v>
      </c>
      <c r="P618" s="31" t="s">
        <v>445</v>
      </c>
      <c r="Q618" s="31" t="s">
        <v>9011</v>
      </c>
      <c r="R618" t="s">
        <v>8586</v>
      </c>
    </row>
    <row r="619" spans="1:18" hidden="1" x14ac:dyDescent="0.25">
      <c r="A619" s="82">
        <v>618</v>
      </c>
      <c r="B619" s="25">
        <v>624</v>
      </c>
      <c r="C619" s="26" t="s">
        <v>1193</v>
      </c>
      <c r="D619" s="26" t="s">
        <v>443</v>
      </c>
      <c r="E619" s="26" t="s">
        <v>2886</v>
      </c>
      <c r="F619" s="26" t="s">
        <v>336</v>
      </c>
      <c r="G619" s="26" t="s">
        <v>223</v>
      </c>
      <c r="H619" s="26">
        <v>51999994</v>
      </c>
      <c r="I619" s="26" t="s">
        <v>2762</v>
      </c>
      <c r="J619" s="27">
        <v>96855000</v>
      </c>
      <c r="K619" s="28" t="s">
        <v>2871</v>
      </c>
      <c r="L619" s="27" t="s">
        <v>564</v>
      </c>
      <c r="M619" s="27">
        <v>8805000</v>
      </c>
      <c r="N619" s="29">
        <v>44581</v>
      </c>
      <c r="O619" s="30" t="s">
        <v>449</v>
      </c>
      <c r="P619" s="31" t="s">
        <v>445</v>
      </c>
      <c r="Q619" s="31" t="s">
        <v>9012</v>
      </c>
      <c r="R619" t="s">
        <v>8586</v>
      </c>
    </row>
    <row r="620" spans="1:18" hidden="1" x14ac:dyDescent="0.25">
      <c r="A620" s="82">
        <v>619</v>
      </c>
      <c r="B620" s="25">
        <v>625</v>
      </c>
      <c r="C620" s="26" t="s">
        <v>1194</v>
      </c>
      <c r="D620" s="26" t="s">
        <v>443</v>
      </c>
      <c r="E620" s="26" t="s">
        <v>2886</v>
      </c>
      <c r="F620" s="26" t="s">
        <v>336</v>
      </c>
      <c r="G620" s="26" t="s">
        <v>282</v>
      </c>
      <c r="H620" s="26">
        <v>1047389086</v>
      </c>
      <c r="I620" s="26" t="s">
        <v>2763</v>
      </c>
      <c r="J620" s="27">
        <v>69190000</v>
      </c>
      <c r="K620" s="28" t="s">
        <v>2871</v>
      </c>
      <c r="L620" s="27" t="s">
        <v>564</v>
      </c>
      <c r="M620" s="27">
        <v>6290000</v>
      </c>
      <c r="N620" s="29">
        <v>44582</v>
      </c>
      <c r="O620" s="30" t="s">
        <v>449</v>
      </c>
      <c r="P620" s="31" t="s">
        <v>3478</v>
      </c>
      <c r="Q620" s="31" t="s">
        <v>9013</v>
      </c>
      <c r="R620" t="s">
        <v>8586</v>
      </c>
    </row>
    <row r="621" spans="1:18" hidden="1" x14ac:dyDescent="0.25">
      <c r="A621" s="82">
        <v>620</v>
      </c>
      <c r="B621" s="25">
        <v>626</v>
      </c>
      <c r="C621" s="26" t="s">
        <v>1195</v>
      </c>
      <c r="D621" s="26" t="s">
        <v>443</v>
      </c>
      <c r="E621" s="26" t="s">
        <v>2886</v>
      </c>
      <c r="F621" s="26" t="s">
        <v>336</v>
      </c>
      <c r="G621" s="26" t="s">
        <v>201</v>
      </c>
      <c r="H621" s="26">
        <v>79857563</v>
      </c>
      <c r="I621" s="26" t="s">
        <v>2738</v>
      </c>
      <c r="J621" s="27">
        <v>55800000</v>
      </c>
      <c r="K621" s="28" t="s">
        <v>2872</v>
      </c>
      <c r="L621" s="27" t="s">
        <v>564</v>
      </c>
      <c r="M621" s="27">
        <v>5580000</v>
      </c>
      <c r="N621" s="29">
        <v>44581</v>
      </c>
      <c r="O621" s="30" t="s">
        <v>449</v>
      </c>
      <c r="P621" s="31" t="s">
        <v>445</v>
      </c>
      <c r="Q621" s="31" t="s">
        <v>9014</v>
      </c>
      <c r="R621" t="s">
        <v>8586</v>
      </c>
    </row>
    <row r="622" spans="1:18" hidden="1" x14ac:dyDescent="0.25">
      <c r="A622" s="82">
        <v>621</v>
      </c>
      <c r="B622" s="25">
        <v>627</v>
      </c>
      <c r="C622" s="26" t="s">
        <v>1196</v>
      </c>
      <c r="D622" s="26" t="s">
        <v>443</v>
      </c>
      <c r="E622" s="26" t="s">
        <v>2886</v>
      </c>
      <c r="F622" s="26" t="s">
        <v>336</v>
      </c>
      <c r="G622" s="26" t="s">
        <v>550</v>
      </c>
      <c r="H622" s="26">
        <v>80036635</v>
      </c>
      <c r="I622" s="26" t="s">
        <v>2738</v>
      </c>
      <c r="J622" s="27">
        <v>55800000</v>
      </c>
      <c r="K622" s="28" t="s">
        <v>2872</v>
      </c>
      <c r="L622" s="27" t="s">
        <v>564</v>
      </c>
      <c r="M622" s="27">
        <v>5580000</v>
      </c>
      <c r="N622" s="29">
        <v>44582</v>
      </c>
      <c r="O622" s="30" t="s">
        <v>449</v>
      </c>
      <c r="P622" s="31" t="s">
        <v>445</v>
      </c>
      <c r="Q622" s="31" t="s">
        <v>9014</v>
      </c>
      <c r="R622" t="s">
        <v>8586</v>
      </c>
    </row>
    <row r="623" spans="1:18" hidden="1" x14ac:dyDescent="0.25">
      <c r="A623" s="82">
        <v>622</v>
      </c>
      <c r="B623" s="25">
        <v>628</v>
      </c>
      <c r="C623" s="26" t="s">
        <v>1197</v>
      </c>
      <c r="D623" s="26" t="s">
        <v>443</v>
      </c>
      <c r="E623" s="26" t="s">
        <v>2886</v>
      </c>
      <c r="F623" s="26" t="s">
        <v>336</v>
      </c>
      <c r="G623" s="26" t="s">
        <v>2136</v>
      </c>
      <c r="H623" s="26">
        <v>1022327957</v>
      </c>
      <c r="I623" s="26" t="s">
        <v>2738</v>
      </c>
      <c r="J623" s="27">
        <v>55800000</v>
      </c>
      <c r="K623" s="28" t="s">
        <v>2872</v>
      </c>
      <c r="L623" s="27" t="s">
        <v>564</v>
      </c>
      <c r="M623" s="27">
        <v>5580000</v>
      </c>
      <c r="N623" s="29">
        <v>44582</v>
      </c>
      <c r="O623" s="30" t="s">
        <v>449</v>
      </c>
      <c r="P623" s="31" t="s">
        <v>445</v>
      </c>
      <c r="Q623" s="31" t="s">
        <v>9014</v>
      </c>
      <c r="R623" t="s">
        <v>8586</v>
      </c>
    </row>
    <row r="624" spans="1:18" hidden="1" x14ac:dyDescent="0.25">
      <c r="A624" s="82">
        <v>623</v>
      </c>
      <c r="B624" s="25">
        <v>629</v>
      </c>
      <c r="C624" s="26" t="s">
        <v>1198</v>
      </c>
      <c r="D624" s="26" t="s">
        <v>443</v>
      </c>
      <c r="E624" s="26" t="s">
        <v>2886</v>
      </c>
      <c r="F624" s="26" t="s">
        <v>336</v>
      </c>
      <c r="G624" s="26" t="s">
        <v>2137</v>
      </c>
      <c r="H624" s="26">
        <v>19441558</v>
      </c>
      <c r="I624" s="26" t="s">
        <v>2738</v>
      </c>
      <c r="J624" s="27">
        <v>55800000</v>
      </c>
      <c r="K624" s="28" t="s">
        <v>2872</v>
      </c>
      <c r="L624" s="27" t="s">
        <v>564</v>
      </c>
      <c r="M624" s="27">
        <v>5580000</v>
      </c>
      <c r="N624" s="29">
        <v>44580</v>
      </c>
      <c r="O624" s="30" t="s">
        <v>449</v>
      </c>
      <c r="P624" s="31" t="s">
        <v>445</v>
      </c>
      <c r="Q624" s="31" t="s">
        <v>9014</v>
      </c>
      <c r="R624" t="s">
        <v>8586</v>
      </c>
    </row>
    <row r="625" spans="1:18" hidden="1" x14ac:dyDescent="0.25">
      <c r="A625" s="82">
        <v>624</v>
      </c>
      <c r="B625" s="25">
        <v>630</v>
      </c>
      <c r="C625" s="26" t="s">
        <v>1199</v>
      </c>
      <c r="D625" s="26" t="s">
        <v>443</v>
      </c>
      <c r="E625" s="26" t="s">
        <v>2886</v>
      </c>
      <c r="F625" s="26" t="s">
        <v>447</v>
      </c>
      <c r="G625" s="26" t="s">
        <v>2138</v>
      </c>
      <c r="H625" s="26">
        <v>80903646</v>
      </c>
      <c r="I625" s="26" t="s">
        <v>3559</v>
      </c>
      <c r="J625" s="27">
        <v>26950000</v>
      </c>
      <c r="K625" s="28" t="s">
        <v>2871</v>
      </c>
      <c r="L625" s="27" t="s">
        <v>565</v>
      </c>
      <c r="M625" s="27">
        <v>2450000</v>
      </c>
      <c r="N625" s="29">
        <v>44578</v>
      </c>
      <c r="O625" s="30" t="s">
        <v>444</v>
      </c>
      <c r="P625" s="31" t="s">
        <v>445</v>
      </c>
      <c r="Q625" s="31" t="s">
        <v>8954</v>
      </c>
      <c r="R625" t="s">
        <v>8586</v>
      </c>
    </row>
    <row r="626" spans="1:18" hidden="1" x14ac:dyDescent="0.25">
      <c r="A626" s="82">
        <v>625</v>
      </c>
      <c r="B626" s="25">
        <v>631</v>
      </c>
      <c r="C626" s="26" t="s">
        <v>1200</v>
      </c>
      <c r="D626" s="26" t="s">
        <v>443</v>
      </c>
      <c r="E626" s="26" t="s">
        <v>2886</v>
      </c>
      <c r="F626" s="26" t="s">
        <v>447</v>
      </c>
      <c r="G626" s="26" t="s">
        <v>2139</v>
      </c>
      <c r="H626" s="26">
        <v>1023871300</v>
      </c>
      <c r="I626" s="26" t="s">
        <v>3560</v>
      </c>
      <c r="J626" s="27">
        <v>26950000</v>
      </c>
      <c r="K626" s="28" t="s">
        <v>2871</v>
      </c>
      <c r="L626" s="27" t="s">
        <v>565</v>
      </c>
      <c r="M626" s="27">
        <v>2450000</v>
      </c>
      <c r="N626" s="29">
        <v>44580</v>
      </c>
      <c r="O626" s="30" t="s">
        <v>444</v>
      </c>
      <c r="P626" s="31" t="s">
        <v>445</v>
      </c>
      <c r="Q626" s="31" t="s">
        <v>8954</v>
      </c>
      <c r="R626" t="s">
        <v>8586</v>
      </c>
    </row>
    <row r="627" spans="1:18" hidden="1" x14ac:dyDescent="0.25">
      <c r="A627" s="82">
        <v>626</v>
      </c>
      <c r="B627" s="25">
        <v>633</v>
      </c>
      <c r="C627" s="26" t="s">
        <v>1201</v>
      </c>
      <c r="D627" s="26" t="s">
        <v>443</v>
      </c>
      <c r="E627" s="26" t="s">
        <v>2886</v>
      </c>
      <c r="F627" s="26" t="s">
        <v>447</v>
      </c>
      <c r="G627" s="26" t="s">
        <v>2140</v>
      </c>
      <c r="H627" s="26">
        <v>1022324677</v>
      </c>
      <c r="I627" s="26" t="s">
        <v>2553</v>
      </c>
      <c r="J627" s="27">
        <v>26950000</v>
      </c>
      <c r="K627" s="28" t="s">
        <v>2871</v>
      </c>
      <c r="L627" s="27" t="s">
        <v>564</v>
      </c>
      <c r="M627" s="27">
        <v>2450000</v>
      </c>
      <c r="N627" s="29">
        <v>44578</v>
      </c>
      <c r="O627" s="30" t="s">
        <v>444</v>
      </c>
      <c r="P627" s="31" t="s">
        <v>492</v>
      </c>
      <c r="Q627" s="31" t="s">
        <v>9015</v>
      </c>
      <c r="R627" t="s">
        <v>8586</v>
      </c>
    </row>
    <row r="628" spans="1:18" hidden="1" x14ac:dyDescent="0.25">
      <c r="A628" s="82">
        <v>627</v>
      </c>
      <c r="B628" s="25">
        <v>634</v>
      </c>
      <c r="C628" s="26" t="s">
        <v>1202</v>
      </c>
      <c r="D628" s="26" t="s">
        <v>443</v>
      </c>
      <c r="E628" s="26" t="s">
        <v>2886</v>
      </c>
      <c r="F628" s="26" t="s">
        <v>336</v>
      </c>
      <c r="G628" s="26" t="s">
        <v>2141</v>
      </c>
      <c r="H628" s="26">
        <v>3104229</v>
      </c>
      <c r="I628" s="26" t="s">
        <v>2765</v>
      </c>
      <c r="J628" s="27">
        <v>77022000</v>
      </c>
      <c r="K628" s="28" t="s">
        <v>2871</v>
      </c>
      <c r="L628" s="27" t="s">
        <v>564</v>
      </c>
      <c r="M628" s="27">
        <v>7002000</v>
      </c>
      <c r="N628" s="29">
        <v>44579</v>
      </c>
      <c r="O628" s="30" t="s">
        <v>444</v>
      </c>
      <c r="P628" s="31" t="s">
        <v>445</v>
      </c>
      <c r="Q628" s="31" t="s">
        <v>9016</v>
      </c>
      <c r="R628" t="s">
        <v>8586</v>
      </c>
    </row>
    <row r="629" spans="1:18" hidden="1" x14ac:dyDescent="0.25">
      <c r="A629" s="82">
        <v>628</v>
      </c>
      <c r="B629" s="25">
        <v>635</v>
      </c>
      <c r="C629" s="26" t="s">
        <v>1203</v>
      </c>
      <c r="D629" s="26" t="s">
        <v>443</v>
      </c>
      <c r="E629" s="26" t="s">
        <v>2886</v>
      </c>
      <c r="F629" s="26" t="s">
        <v>447</v>
      </c>
      <c r="G629" s="26" t="s">
        <v>71</v>
      </c>
      <c r="H629" s="26">
        <v>1136882847</v>
      </c>
      <c r="I629" s="26" t="s">
        <v>3521</v>
      </c>
      <c r="J629" s="27">
        <v>28589000</v>
      </c>
      <c r="K629" s="28" t="s">
        <v>2871</v>
      </c>
      <c r="L629" s="27" t="s">
        <v>564</v>
      </c>
      <c r="M629" s="27">
        <v>2599000</v>
      </c>
      <c r="N629" s="29">
        <v>44585</v>
      </c>
      <c r="O629" s="30" t="s">
        <v>444</v>
      </c>
      <c r="P629" s="31" t="s">
        <v>445</v>
      </c>
      <c r="Q629" s="31" t="s">
        <v>9017</v>
      </c>
      <c r="R629" t="s">
        <v>8586</v>
      </c>
    </row>
    <row r="630" spans="1:18" hidden="1" x14ac:dyDescent="0.25">
      <c r="A630" s="82">
        <v>629</v>
      </c>
      <c r="B630" s="25">
        <v>636</v>
      </c>
      <c r="C630" s="26" t="s">
        <v>1204</v>
      </c>
      <c r="D630" s="26" t="s">
        <v>443</v>
      </c>
      <c r="E630" s="26" t="s">
        <v>2886</v>
      </c>
      <c r="F630" s="26" t="s">
        <v>336</v>
      </c>
      <c r="G630" s="26" t="s">
        <v>2142</v>
      </c>
      <c r="H630" s="26">
        <v>80174955</v>
      </c>
      <c r="I630" s="26" t="s">
        <v>2766</v>
      </c>
      <c r="J630" s="27">
        <v>69190000</v>
      </c>
      <c r="K630" s="28" t="s">
        <v>2871</v>
      </c>
      <c r="L630" s="27" t="s">
        <v>564</v>
      </c>
      <c r="M630" s="27">
        <v>6290000</v>
      </c>
      <c r="N630" s="29">
        <v>44586</v>
      </c>
      <c r="O630" s="30" t="s">
        <v>449</v>
      </c>
      <c r="P630" s="31" t="s">
        <v>445</v>
      </c>
      <c r="Q630" s="31" t="s">
        <v>9018</v>
      </c>
      <c r="R630" t="s">
        <v>8586</v>
      </c>
    </row>
    <row r="631" spans="1:18" hidden="1" x14ac:dyDescent="0.25">
      <c r="A631" s="82">
        <v>630</v>
      </c>
      <c r="B631" s="25">
        <v>637</v>
      </c>
      <c r="C631" s="26" t="s">
        <v>1205</v>
      </c>
      <c r="D631" s="26" t="s">
        <v>443</v>
      </c>
      <c r="E631" s="26" t="s">
        <v>2886</v>
      </c>
      <c r="F631" s="26" t="s">
        <v>447</v>
      </c>
      <c r="G631" s="26" t="s">
        <v>393</v>
      </c>
      <c r="H631" s="26">
        <v>1012438662</v>
      </c>
      <c r="I631" s="26" t="s">
        <v>2767</v>
      </c>
      <c r="J631" s="27">
        <v>25725000</v>
      </c>
      <c r="K631" s="28" t="s">
        <v>3464</v>
      </c>
      <c r="L631" s="27" t="s">
        <v>565</v>
      </c>
      <c r="M631" s="27">
        <v>2450000</v>
      </c>
      <c r="N631" s="29">
        <v>44588</v>
      </c>
      <c r="O631" s="30" t="s">
        <v>444</v>
      </c>
      <c r="P631" s="31" t="s">
        <v>445</v>
      </c>
      <c r="Q631" s="31" t="s">
        <v>9019</v>
      </c>
      <c r="R631" t="s">
        <v>8586</v>
      </c>
    </row>
    <row r="632" spans="1:18" hidden="1" x14ac:dyDescent="0.25">
      <c r="A632" s="82">
        <v>631</v>
      </c>
      <c r="B632" s="25">
        <v>638</v>
      </c>
      <c r="C632" s="26" t="s">
        <v>1206</v>
      </c>
      <c r="D632" s="26" t="s">
        <v>443</v>
      </c>
      <c r="E632" s="26" t="s">
        <v>2886</v>
      </c>
      <c r="F632" s="26" t="s">
        <v>447</v>
      </c>
      <c r="G632" s="26" t="s">
        <v>2143</v>
      </c>
      <c r="H632" s="26">
        <v>1030696523</v>
      </c>
      <c r="I632" s="26" t="s">
        <v>2768</v>
      </c>
      <c r="J632" s="27">
        <v>21945000</v>
      </c>
      <c r="K632" s="28" t="s">
        <v>3464</v>
      </c>
      <c r="L632" s="27" t="s">
        <v>565</v>
      </c>
      <c r="M632" s="27">
        <v>2090000</v>
      </c>
      <c r="N632" s="29">
        <v>44582</v>
      </c>
      <c r="O632" s="30" t="s">
        <v>444</v>
      </c>
      <c r="P632" s="31" t="s">
        <v>445</v>
      </c>
      <c r="Q632" s="31" t="s">
        <v>9020</v>
      </c>
      <c r="R632" t="s">
        <v>8586</v>
      </c>
    </row>
    <row r="633" spans="1:18" hidden="1" x14ac:dyDescent="0.25">
      <c r="A633" s="82">
        <v>632</v>
      </c>
      <c r="B633" s="25">
        <v>639</v>
      </c>
      <c r="C633" s="26" t="s">
        <v>1207</v>
      </c>
      <c r="D633" s="26" t="s">
        <v>443</v>
      </c>
      <c r="E633" s="26" t="s">
        <v>2886</v>
      </c>
      <c r="F633" s="26" t="s">
        <v>447</v>
      </c>
      <c r="G633" s="26" t="s">
        <v>432</v>
      </c>
      <c r="H633" s="26">
        <v>80031237</v>
      </c>
      <c r="I633" s="26" t="s">
        <v>2767</v>
      </c>
      <c r="J633" s="27">
        <v>25725000</v>
      </c>
      <c r="K633" s="28" t="s">
        <v>3464</v>
      </c>
      <c r="L633" s="27" t="s">
        <v>565</v>
      </c>
      <c r="M633" s="27">
        <v>2450000</v>
      </c>
      <c r="N633" s="29">
        <v>44586</v>
      </c>
      <c r="O633" s="30" t="s">
        <v>444</v>
      </c>
      <c r="P633" s="31" t="s">
        <v>445</v>
      </c>
      <c r="Q633" s="31" t="s">
        <v>9019</v>
      </c>
      <c r="R633" t="s">
        <v>8586</v>
      </c>
    </row>
    <row r="634" spans="1:18" hidden="1" x14ac:dyDescent="0.25">
      <c r="A634" s="82">
        <v>633</v>
      </c>
      <c r="B634" s="25">
        <v>640</v>
      </c>
      <c r="C634" s="26" t="s">
        <v>1208</v>
      </c>
      <c r="D634" s="26" t="s">
        <v>443</v>
      </c>
      <c r="E634" s="26" t="s">
        <v>2886</v>
      </c>
      <c r="F634" s="26" t="s">
        <v>447</v>
      </c>
      <c r="G634" s="26" t="s">
        <v>382</v>
      </c>
      <c r="H634" s="26">
        <v>80879218</v>
      </c>
      <c r="I634" s="26" t="s">
        <v>2767</v>
      </c>
      <c r="J634" s="27">
        <v>25725000</v>
      </c>
      <c r="K634" s="28" t="s">
        <v>3464</v>
      </c>
      <c r="L634" s="27" t="s">
        <v>565</v>
      </c>
      <c r="M634" s="27">
        <v>2450000</v>
      </c>
      <c r="N634" s="29">
        <v>44580</v>
      </c>
      <c r="O634" s="30" t="s">
        <v>444</v>
      </c>
      <c r="P634" s="31" t="s">
        <v>445</v>
      </c>
      <c r="Q634" s="31" t="s">
        <v>9019</v>
      </c>
      <c r="R634" t="s">
        <v>8586</v>
      </c>
    </row>
    <row r="635" spans="1:18" hidden="1" x14ac:dyDescent="0.25">
      <c r="A635" s="82">
        <v>634</v>
      </c>
      <c r="B635" s="25">
        <v>641</v>
      </c>
      <c r="C635" s="26" t="s">
        <v>1209</v>
      </c>
      <c r="D635" s="26" t="s">
        <v>443</v>
      </c>
      <c r="E635" s="26" t="s">
        <v>2886</v>
      </c>
      <c r="F635" s="26" t="s">
        <v>447</v>
      </c>
      <c r="G635" s="26" t="s">
        <v>2144</v>
      </c>
      <c r="H635" s="26">
        <v>7214691</v>
      </c>
      <c r="I635" s="26" t="s">
        <v>2767</v>
      </c>
      <c r="J635" s="27">
        <v>25725000</v>
      </c>
      <c r="K635" s="28" t="s">
        <v>3464</v>
      </c>
      <c r="L635" s="27" t="s">
        <v>565</v>
      </c>
      <c r="M635" s="27">
        <v>2450000</v>
      </c>
      <c r="N635" s="29">
        <v>44586</v>
      </c>
      <c r="O635" s="30" t="s">
        <v>444</v>
      </c>
      <c r="P635" s="31" t="s">
        <v>445</v>
      </c>
      <c r="Q635" s="31" t="s">
        <v>9019</v>
      </c>
      <c r="R635" t="s">
        <v>8586</v>
      </c>
    </row>
    <row r="636" spans="1:18" hidden="1" x14ac:dyDescent="0.25">
      <c r="A636" s="82">
        <v>635</v>
      </c>
      <c r="B636" s="25">
        <v>642</v>
      </c>
      <c r="C636" s="26" t="s">
        <v>1210</v>
      </c>
      <c r="D636" s="26" t="s">
        <v>443</v>
      </c>
      <c r="E636" s="26" t="s">
        <v>2886</v>
      </c>
      <c r="F636" s="26" t="s">
        <v>447</v>
      </c>
      <c r="G636" s="26" t="s">
        <v>391</v>
      </c>
      <c r="H636" s="26">
        <v>12557622</v>
      </c>
      <c r="I636" s="26" t="s">
        <v>2767</v>
      </c>
      <c r="J636" s="27">
        <v>25725000</v>
      </c>
      <c r="K636" s="28" t="s">
        <v>3464</v>
      </c>
      <c r="L636" s="27" t="s">
        <v>565</v>
      </c>
      <c r="M636" s="27">
        <v>2450000</v>
      </c>
      <c r="N636" s="29">
        <v>44586</v>
      </c>
      <c r="O636" s="30" t="s">
        <v>444</v>
      </c>
      <c r="P636" s="31" t="s">
        <v>445</v>
      </c>
      <c r="Q636" s="31" t="s">
        <v>9019</v>
      </c>
      <c r="R636" t="s">
        <v>8586</v>
      </c>
    </row>
    <row r="637" spans="1:18" hidden="1" x14ac:dyDescent="0.25">
      <c r="A637" s="82">
        <v>636</v>
      </c>
      <c r="B637" s="25">
        <v>643</v>
      </c>
      <c r="C637" s="26" t="s">
        <v>1211</v>
      </c>
      <c r="D637" s="26" t="s">
        <v>443</v>
      </c>
      <c r="E637" s="26" t="s">
        <v>2886</v>
      </c>
      <c r="F637" s="26" t="s">
        <v>447</v>
      </c>
      <c r="G637" s="26" t="s">
        <v>2145</v>
      </c>
      <c r="H637" s="26">
        <v>1014190051</v>
      </c>
      <c r="I637" s="26" t="s">
        <v>2767</v>
      </c>
      <c r="J637" s="27">
        <v>25725000</v>
      </c>
      <c r="K637" s="28" t="s">
        <v>3464</v>
      </c>
      <c r="L637" s="27" t="s">
        <v>565</v>
      </c>
      <c r="M637" s="27">
        <v>2450000</v>
      </c>
      <c r="N637" s="29">
        <v>44586</v>
      </c>
      <c r="O637" s="30" t="s">
        <v>444</v>
      </c>
      <c r="P637" s="31" t="s">
        <v>445</v>
      </c>
      <c r="Q637" s="31" t="s">
        <v>9019</v>
      </c>
      <c r="R637" t="s">
        <v>8586</v>
      </c>
    </row>
    <row r="638" spans="1:18" hidden="1" x14ac:dyDescent="0.25">
      <c r="A638" s="82">
        <v>637</v>
      </c>
      <c r="B638" s="25">
        <v>644</v>
      </c>
      <c r="C638" s="26" t="s">
        <v>1212</v>
      </c>
      <c r="D638" s="26" t="s">
        <v>443</v>
      </c>
      <c r="E638" s="26" t="s">
        <v>2886</v>
      </c>
      <c r="F638" s="26" t="s">
        <v>447</v>
      </c>
      <c r="G638" s="26" t="s">
        <v>2146</v>
      </c>
      <c r="H638" s="26">
        <v>1026253324</v>
      </c>
      <c r="I638" s="26" t="s">
        <v>2767</v>
      </c>
      <c r="J638" s="27">
        <v>25725000</v>
      </c>
      <c r="K638" s="28" t="s">
        <v>3464</v>
      </c>
      <c r="L638" s="27" t="s">
        <v>564</v>
      </c>
      <c r="M638" s="27">
        <v>2450000</v>
      </c>
      <c r="N638" s="29">
        <v>44586</v>
      </c>
      <c r="O638" s="30" t="s">
        <v>444</v>
      </c>
      <c r="P638" s="31" t="s">
        <v>445</v>
      </c>
      <c r="Q638" s="31" t="s">
        <v>9021</v>
      </c>
      <c r="R638" t="s">
        <v>8586</v>
      </c>
    </row>
    <row r="639" spans="1:18" hidden="1" x14ac:dyDescent="0.25">
      <c r="A639" s="82">
        <v>638</v>
      </c>
      <c r="B639" s="25">
        <v>645</v>
      </c>
      <c r="C639" s="26" t="s">
        <v>1213</v>
      </c>
      <c r="D639" s="26" t="s">
        <v>443</v>
      </c>
      <c r="E639" s="26" t="s">
        <v>2886</v>
      </c>
      <c r="F639" s="26" t="s">
        <v>447</v>
      </c>
      <c r="G639" s="26" t="s">
        <v>2147</v>
      </c>
      <c r="H639" s="26">
        <v>80129061</v>
      </c>
      <c r="I639" s="26" t="s">
        <v>2795</v>
      </c>
      <c r="J639" s="27">
        <v>25725000</v>
      </c>
      <c r="K639" s="28" t="s">
        <v>3464</v>
      </c>
      <c r="L639" s="27" t="s">
        <v>565</v>
      </c>
      <c r="M639" s="27">
        <v>2450000</v>
      </c>
      <c r="N639" s="29">
        <v>44587</v>
      </c>
      <c r="O639" s="30" t="s">
        <v>444</v>
      </c>
      <c r="P639" s="31" t="s">
        <v>445</v>
      </c>
      <c r="Q639" s="31" t="s">
        <v>9019</v>
      </c>
      <c r="R639" t="s">
        <v>8586</v>
      </c>
    </row>
    <row r="640" spans="1:18" hidden="1" x14ac:dyDescent="0.25">
      <c r="A640" s="82">
        <v>639</v>
      </c>
      <c r="B640" s="25">
        <v>646</v>
      </c>
      <c r="C640" s="26" t="s">
        <v>1214</v>
      </c>
      <c r="D640" s="26" t="s">
        <v>443</v>
      </c>
      <c r="E640" s="26" t="s">
        <v>2886</v>
      </c>
      <c r="F640" s="26" t="s">
        <v>447</v>
      </c>
      <c r="G640" s="26" t="s">
        <v>2148</v>
      </c>
      <c r="H640" s="26">
        <v>1019122627</v>
      </c>
      <c r="I640" s="26" t="s">
        <v>2767</v>
      </c>
      <c r="J640" s="27">
        <v>25725000</v>
      </c>
      <c r="K640" s="28" t="s">
        <v>3464</v>
      </c>
      <c r="L640" s="27" t="s">
        <v>565</v>
      </c>
      <c r="M640" s="27">
        <v>2450000</v>
      </c>
      <c r="N640" s="29">
        <v>44580</v>
      </c>
      <c r="O640" s="30" t="s">
        <v>444</v>
      </c>
      <c r="P640" s="31" t="s">
        <v>445</v>
      </c>
      <c r="Q640" s="31" t="s">
        <v>9019</v>
      </c>
      <c r="R640" t="s">
        <v>8586</v>
      </c>
    </row>
    <row r="641" spans="1:18" hidden="1" x14ac:dyDescent="0.25">
      <c r="A641" s="82">
        <v>640</v>
      </c>
      <c r="B641" s="25">
        <v>647</v>
      </c>
      <c r="C641" s="26" t="s">
        <v>1215</v>
      </c>
      <c r="D641" s="26" t="s">
        <v>443</v>
      </c>
      <c r="E641" s="26" t="s">
        <v>2886</v>
      </c>
      <c r="F641" s="26" t="s">
        <v>336</v>
      </c>
      <c r="G641" s="26" t="s">
        <v>2149</v>
      </c>
      <c r="H641" s="26">
        <v>1022338974</v>
      </c>
      <c r="I641" s="26" t="s">
        <v>3561</v>
      </c>
      <c r="J641" s="27">
        <v>49330000</v>
      </c>
      <c r="K641" s="28" t="s">
        <v>2872</v>
      </c>
      <c r="L641" s="27" t="s">
        <v>564</v>
      </c>
      <c r="M641" s="27">
        <v>4933000</v>
      </c>
      <c r="N641" s="29">
        <v>44588</v>
      </c>
      <c r="O641" s="30" t="s">
        <v>449</v>
      </c>
      <c r="P641" s="31" t="s">
        <v>445</v>
      </c>
      <c r="Q641" s="31" t="s">
        <v>9022</v>
      </c>
      <c r="R641" t="s">
        <v>8586</v>
      </c>
    </row>
    <row r="642" spans="1:18" hidden="1" x14ac:dyDescent="0.25">
      <c r="A642" s="82">
        <v>641</v>
      </c>
      <c r="B642" s="25">
        <v>648</v>
      </c>
      <c r="C642" s="26" t="s">
        <v>1216</v>
      </c>
      <c r="D642" s="26" t="s">
        <v>443</v>
      </c>
      <c r="E642" s="26" t="s">
        <v>2886</v>
      </c>
      <c r="F642" s="26" t="s">
        <v>447</v>
      </c>
      <c r="G642" s="26" t="s">
        <v>2150</v>
      </c>
      <c r="H642" s="26">
        <v>1031170059</v>
      </c>
      <c r="I642" s="26" t="s">
        <v>2728</v>
      </c>
      <c r="J642" s="27">
        <v>25725000</v>
      </c>
      <c r="K642" s="28" t="s">
        <v>3562</v>
      </c>
      <c r="L642" s="27" t="s">
        <v>564</v>
      </c>
      <c r="M642" s="27">
        <v>2450000</v>
      </c>
      <c r="N642" s="29">
        <v>44582</v>
      </c>
      <c r="O642" s="30" t="s">
        <v>444</v>
      </c>
      <c r="P642" s="31" t="s">
        <v>445</v>
      </c>
      <c r="Q642" s="31" t="s">
        <v>9023</v>
      </c>
      <c r="R642" t="s">
        <v>8586</v>
      </c>
    </row>
    <row r="643" spans="1:18" hidden="1" x14ac:dyDescent="0.25">
      <c r="A643" s="82">
        <v>642</v>
      </c>
      <c r="B643" s="25">
        <v>649</v>
      </c>
      <c r="C643" s="26" t="s">
        <v>1217</v>
      </c>
      <c r="D643" s="26" t="s">
        <v>443</v>
      </c>
      <c r="E643" s="26" t="s">
        <v>2886</v>
      </c>
      <c r="F643" s="26" t="s">
        <v>447</v>
      </c>
      <c r="G643" s="26" t="s">
        <v>383</v>
      </c>
      <c r="H643" s="26">
        <v>1018463518</v>
      </c>
      <c r="I643" s="26" t="s">
        <v>2728</v>
      </c>
      <c r="J643" s="27">
        <v>25725000</v>
      </c>
      <c r="K643" s="28" t="s">
        <v>3562</v>
      </c>
      <c r="L643" s="27" t="s">
        <v>564</v>
      </c>
      <c r="M643" s="27">
        <v>2450000</v>
      </c>
      <c r="N643" s="29">
        <v>44580</v>
      </c>
      <c r="O643" s="30" t="s">
        <v>444</v>
      </c>
      <c r="P643" s="31" t="s">
        <v>445</v>
      </c>
      <c r="Q643" s="31" t="s">
        <v>9023</v>
      </c>
      <c r="R643" t="s">
        <v>8586</v>
      </c>
    </row>
    <row r="644" spans="1:18" hidden="1" x14ac:dyDescent="0.25">
      <c r="A644" s="82">
        <v>643</v>
      </c>
      <c r="B644" s="25">
        <v>650</v>
      </c>
      <c r="C644" s="26" t="s">
        <v>1218</v>
      </c>
      <c r="D644" s="26" t="s">
        <v>443</v>
      </c>
      <c r="E644" s="26" t="s">
        <v>2886</v>
      </c>
      <c r="F644" s="26" t="s">
        <v>447</v>
      </c>
      <c r="G644" s="26" t="s">
        <v>412</v>
      </c>
      <c r="H644" s="26">
        <v>53155195</v>
      </c>
      <c r="I644" s="26" t="s">
        <v>2728</v>
      </c>
      <c r="J644" s="27">
        <v>25725000</v>
      </c>
      <c r="K644" s="28" t="s">
        <v>3562</v>
      </c>
      <c r="L644" s="27" t="s">
        <v>564</v>
      </c>
      <c r="M644" s="27">
        <v>2450000</v>
      </c>
      <c r="N644" s="29">
        <v>44582</v>
      </c>
      <c r="O644" s="30" t="s">
        <v>444</v>
      </c>
      <c r="P644" s="31" t="s">
        <v>445</v>
      </c>
      <c r="Q644" s="31" t="s">
        <v>9023</v>
      </c>
      <c r="R644" t="s">
        <v>8586</v>
      </c>
    </row>
    <row r="645" spans="1:18" hidden="1" x14ac:dyDescent="0.25">
      <c r="A645" s="82">
        <v>644</v>
      </c>
      <c r="B645" s="25">
        <v>651</v>
      </c>
      <c r="C645" s="26" t="s">
        <v>1219</v>
      </c>
      <c r="D645" s="26" t="s">
        <v>443</v>
      </c>
      <c r="E645" s="26" t="s">
        <v>2886</v>
      </c>
      <c r="F645" s="26" t="s">
        <v>447</v>
      </c>
      <c r="G645" s="26" t="s">
        <v>427</v>
      </c>
      <c r="H645" s="26">
        <v>1033724384</v>
      </c>
      <c r="I645" s="26" t="s">
        <v>2728</v>
      </c>
      <c r="J645" s="27">
        <v>25725000</v>
      </c>
      <c r="K645" s="28" t="s">
        <v>3562</v>
      </c>
      <c r="L645" s="27" t="s">
        <v>564</v>
      </c>
      <c r="M645" s="27">
        <v>2450000</v>
      </c>
      <c r="N645" s="29">
        <v>44581</v>
      </c>
      <c r="O645" s="30" t="s">
        <v>444</v>
      </c>
      <c r="P645" s="31" t="s">
        <v>445</v>
      </c>
      <c r="Q645" s="31" t="s">
        <v>9023</v>
      </c>
      <c r="R645" t="s">
        <v>8586</v>
      </c>
    </row>
    <row r="646" spans="1:18" hidden="1" x14ac:dyDescent="0.25">
      <c r="A646" s="82">
        <v>645</v>
      </c>
      <c r="B646" s="25">
        <v>652</v>
      </c>
      <c r="C646" s="26" t="s">
        <v>1220</v>
      </c>
      <c r="D646" s="26" t="s">
        <v>443</v>
      </c>
      <c r="E646" s="26" t="s">
        <v>2886</v>
      </c>
      <c r="F646" s="26" t="s">
        <v>447</v>
      </c>
      <c r="G646" s="26" t="s">
        <v>423</v>
      </c>
      <c r="H646" s="26">
        <v>79838448</v>
      </c>
      <c r="I646" s="26" t="s">
        <v>2728</v>
      </c>
      <c r="J646" s="27">
        <v>25725000</v>
      </c>
      <c r="K646" s="28" t="s">
        <v>3562</v>
      </c>
      <c r="L646" s="27" t="s">
        <v>564</v>
      </c>
      <c r="M646" s="27">
        <v>2450000</v>
      </c>
      <c r="N646" s="29">
        <v>44581</v>
      </c>
      <c r="O646" s="30" t="s">
        <v>444</v>
      </c>
      <c r="P646" s="31" t="s">
        <v>445</v>
      </c>
      <c r="Q646" s="31" t="s">
        <v>9023</v>
      </c>
      <c r="R646" t="s">
        <v>8586</v>
      </c>
    </row>
    <row r="647" spans="1:18" hidden="1" x14ac:dyDescent="0.25">
      <c r="A647" s="82">
        <v>646</v>
      </c>
      <c r="B647" s="25">
        <v>653</v>
      </c>
      <c r="C647" s="26" t="s">
        <v>1221</v>
      </c>
      <c r="D647" s="26" t="s">
        <v>443</v>
      </c>
      <c r="E647" s="26" t="s">
        <v>2886</v>
      </c>
      <c r="F647" s="26" t="s">
        <v>447</v>
      </c>
      <c r="G647" s="26" t="s">
        <v>407</v>
      </c>
      <c r="H647" s="26">
        <v>1032419872</v>
      </c>
      <c r="I647" s="26" t="s">
        <v>2728</v>
      </c>
      <c r="J647" s="27">
        <v>25725000</v>
      </c>
      <c r="K647" s="28" t="s">
        <v>3562</v>
      </c>
      <c r="L647" s="27" t="s">
        <v>564</v>
      </c>
      <c r="M647" s="27">
        <v>2450000</v>
      </c>
      <c r="N647" s="29">
        <v>44581</v>
      </c>
      <c r="O647" s="30" t="s">
        <v>444</v>
      </c>
      <c r="P647" s="31" t="s">
        <v>445</v>
      </c>
      <c r="Q647" s="31" t="s">
        <v>9023</v>
      </c>
      <c r="R647" t="s">
        <v>8586</v>
      </c>
    </row>
    <row r="648" spans="1:18" hidden="1" x14ac:dyDescent="0.25">
      <c r="A648" s="82">
        <v>647</v>
      </c>
      <c r="B648" s="25">
        <v>654</v>
      </c>
      <c r="C648" s="26" t="s">
        <v>1222</v>
      </c>
      <c r="D648" s="26" t="s">
        <v>443</v>
      </c>
      <c r="E648" s="26" t="s">
        <v>2886</v>
      </c>
      <c r="F648" s="26" t="s">
        <v>447</v>
      </c>
      <c r="G648" s="26" t="s">
        <v>425</v>
      </c>
      <c r="H648" s="26">
        <v>1033798290</v>
      </c>
      <c r="I648" s="26" t="s">
        <v>2767</v>
      </c>
      <c r="J648" s="27">
        <v>25725000</v>
      </c>
      <c r="K648" s="28" t="s">
        <v>3562</v>
      </c>
      <c r="L648" s="27" t="s">
        <v>564</v>
      </c>
      <c r="M648" s="27">
        <v>2450000</v>
      </c>
      <c r="N648" s="29">
        <v>44580</v>
      </c>
      <c r="O648" s="30" t="s">
        <v>444</v>
      </c>
      <c r="P648" s="31" t="s">
        <v>445</v>
      </c>
      <c r="Q648" s="31" t="s">
        <v>9023</v>
      </c>
      <c r="R648" t="s">
        <v>8586</v>
      </c>
    </row>
    <row r="649" spans="1:18" hidden="1" x14ac:dyDescent="0.25">
      <c r="A649" s="82">
        <v>648</v>
      </c>
      <c r="B649" s="25">
        <v>655</v>
      </c>
      <c r="C649" s="26" t="s">
        <v>1223</v>
      </c>
      <c r="D649" s="26" t="s">
        <v>443</v>
      </c>
      <c r="E649" s="26" t="s">
        <v>2886</v>
      </c>
      <c r="F649" s="26" t="s">
        <v>447</v>
      </c>
      <c r="G649" s="26" t="s">
        <v>421</v>
      </c>
      <c r="H649" s="26">
        <v>1023926085</v>
      </c>
      <c r="I649" s="26" t="s">
        <v>2767</v>
      </c>
      <c r="J649" s="27">
        <v>25725000</v>
      </c>
      <c r="K649" s="28" t="s">
        <v>3562</v>
      </c>
      <c r="L649" s="27" t="s">
        <v>564</v>
      </c>
      <c r="M649" s="27">
        <v>2450000</v>
      </c>
      <c r="N649" s="29">
        <v>44584</v>
      </c>
      <c r="O649" s="30" t="s">
        <v>444</v>
      </c>
      <c r="P649" s="31" t="s">
        <v>445</v>
      </c>
      <c r="Q649" s="31" t="s">
        <v>9023</v>
      </c>
      <c r="R649" t="s">
        <v>8586</v>
      </c>
    </row>
    <row r="650" spans="1:18" hidden="1" x14ac:dyDescent="0.25">
      <c r="A650" s="82">
        <v>649</v>
      </c>
      <c r="B650" s="25">
        <v>656</v>
      </c>
      <c r="C650" s="26" t="s">
        <v>1224</v>
      </c>
      <c r="D650" s="26" t="s">
        <v>443</v>
      </c>
      <c r="E650" s="26" t="s">
        <v>2886</v>
      </c>
      <c r="F650" s="26" t="s">
        <v>447</v>
      </c>
      <c r="G650" s="26" t="s">
        <v>375</v>
      </c>
      <c r="H650" s="26">
        <v>80140890</v>
      </c>
      <c r="I650" s="26" t="s">
        <v>2728</v>
      </c>
      <c r="J650" s="27">
        <v>25725000</v>
      </c>
      <c r="K650" s="28" t="s">
        <v>3562</v>
      </c>
      <c r="L650" s="27" t="s">
        <v>564</v>
      </c>
      <c r="M650" s="27">
        <v>2450000</v>
      </c>
      <c r="N650" s="29">
        <v>44580</v>
      </c>
      <c r="O650" s="30" t="s">
        <v>444</v>
      </c>
      <c r="P650" s="31" t="s">
        <v>445</v>
      </c>
      <c r="Q650" s="31" t="s">
        <v>9023</v>
      </c>
      <c r="R650" t="s">
        <v>8586</v>
      </c>
    </row>
    <row r="651" spans="1:18" hidden="1" x14ac:dyDescent="0.25">
      <c r="A651" s="82">
        <v>650</v>
      </c>
      <c r="B651" s="25">
        <v>657</v>
      </c>
      <c r="C651" s="26" t="s">
        <v>1225</v>
      </c>
      <c r="D651" s="26" t="s">
        <v>443</v>
      </c>
      <c r="E651" s="26" t="s">
        <v>2886</v>
      </c>
      <c r="F651" s="26" t="s">
        <v>447</v>
      </c>
      <c r="G651" s="26" t="s">
        <v>478</v>
      </c>
      <c r="H651" s="26">
        <v>14325999</v>
      </c>
      <c r="I651" s="26" t="s">
        <v>2769</v>
      </c>
      <c r="J651" s="27">
        <v>25725000</v>
      </c>
      <c r="K651" s="28" t="s">
        <v>3562</v>
      </c>
      <c r="L651" s="27" t="s">
        <v>564</v>
      </c>
      <c r="M651" s="27">
        <v>2450000</v>
      </c>
      <c r="N651" s="29">
        <v>44582</v>
      </c>
      <c r="O651" s="30" t="s">
        <v>444</v>
      </c>
      <c r="P651" s="31" t="s">
        <v>445</v>
      </c>
      <c r="Q651" s="31" t="s">
        <v>9023</v>
      </c>
      <c r="R651" t="s">
        <v>8586</v>
      </c>
    </row>
    <row r="652" spans="1:18" hidden="1" x14ac:dyDescent="0.25">
      <c r="A652" s="82">
        <v>651</v>
      </c>
      <c r="B652" s="25">
        <v>658</v>
      </c>
      <c r="C652" s="26" t="s">
        <v>1226</v>
      </c>
      <c r="D652" s="26" t="s">
        <v>443</v>
      </c>
      <c r="E652" s="26" t="s">
        <v>2886</v>
      </c>
      <c r="F652" s="26" t="s">
        <v>447</v>
      </c>
      <c r="G652" s="26" t="s">
        <v>2151</v>
      </c>
      <c r="H652" s="26">
        <v>1014185219</v>
      </c>
      <c r="I652" s="26" t="s">
        <v>2728</v>
      </c>
      <c r="J652" s="27">
        <v>25725000</v>
      </c>
      <c r="K652" s="28" t="s">
        <v>3562</v>
      </c>
      <c r="L652" s="27" t="s">
        <v>564</v>
      </c>
      <c r="M652" s="27">
        <v>2450000</v>
      </c>
      <c r="N652" s="29">
        <v>44583</v>
      </c>
      <c r="O652" s="30" t="s">
        <v>444</v>
      </c>
      <c r="P652" s="31" t="s">
        <v>445</v>
      </c>
      <c r="Q652" s="31" t="s">
        <v>9023</v>
      </c>
      <c r="R652" t="s">
        <v>8586</v>
      </c>
    </row>
    <row r="653" spans="1:18" hidden="1" x14ac:dyDescent="0.25">
      <c r="A653" s="82">
        <v>652</v>
      </c>
      <c r="B653" s="25">
        <v>659</v>
      </c>
      <c r="C653" s="26" t="s">
        <v>1227</v>
      </c>
      <c r="D653" s="26" t="s">
        <v>443</v>
      </c>
      <c r="E653" s="26" t="s">
        <v>2886</v>
      </c>
      <c r="F653" s="26" t="s">
        <v>336</v>
      </c>
      <c r="G653" s="26" t="s">
        <v>2152</v>
      </c>
      <c r="H653" s="26">
        <v>52953624</v>
      </c>
      <c r="I653" s="26" t="s">
        <v>2617</v>
      </c>
      <c r="J653" s="27">
        <v>49330000</v>
      </c>
      <c r="K653" s="28" t="s">
        <v>2872</v>
      </c>
      <c r="L653" s="27" t="s">
        <v>564</v>
      </c>
      <c r="M653" s="27">
        <v>4933000</v>
      </c>
      <c r="N653" s="29">
        <v>44576</v>
      </c>
      <c r="O653" s="30" t="s">
        <v>449</v>
      </c>
      <c r="P653" s="31" t="s">
        <v>445</v>
      </c>
      <c r="Q653" s="31" t="s">
        <v>9024</v>
      </c>
      <c r="R653" t="s">
        <v>8586</v>
      </c>
    </row>
    <row r="654" spans="1:18" hidden="1" x14ac:dyDescent="0.25">
      <c r="A654" s="82">
        <v>653</v>
      </c>
      <c r="B654" s="25">
        <v>660</v>
      </c>
      <c r="C654" s="26" t="s">
        <v>1228</v>
      </c>
      <c r="D654" s="26" t="s">
        <v>443</v>
      </c>
      <c r="E654" s="26" t="s">
        <v>2886</v>
      </c>
      <c r="F654" s="26" t="s">
        <v>336</v>
      </c>
      <c r="G654" s="26" t="s">
        <v>2153</v>
      </c>
      <c r="H654" s="26">
        <v>80007195</v>
      </c>
      <c r="I654" s="26" t="s">
        <v>457</v>
      </c>
      <c r="J654" s="27">
        <v>36710000</v>
      </c>
      <c r="K654" s="28" t="s">
        <v>2878</v>
      </c>
      <c r="L654" s="27" t="s">
        <v>564</v>
      </c>
      <c r="M654" s="27">
        <v>7342000</v>
      </c>
      <c r="N654" s="29">
        <v>44582</v>
      </c>
      <c r="O654" s="30" t="s">
        <v>449</v>
      </c>
      <c r="P654" s="31" t="s">
        <v>445</v>
      </c>
      <c r="Q654" s="31" t="s">
        <v>9025</v>
      </c>
      <c r="R654" t="s">
        <v>8586</v>
      </c>
    </row>
    <row r="655" spans="1:18" hidden="1" x14ac:dyDescent="0.25">
      <c r="A655" s="82">
        <v>654</v>
      </c>
      <c r="B655" s="25">
        <v>661</v>
      </c>
      <c r="C655" s="26" t="s">
        <v>1229</v>
      </c>
      <c r="D655" s="26" t="s">
        <v>443</v>
      </c>
      <c r="E655" s="26" t="s">
        <v>2886</v>
      </c>
      <c r="F655" s="26" t="s">
        <v>336</v>
      </c>
      <c r="G655" s="26" t="s">
        <v>2154</v>
      </c>
      <c r="H655" s="26">
        <v>8779583</v>
      </c>
      <c r="I655" s="26" t="s">
        <v>2770</v>
      </c>
      <c r="J655" s="27">
        <v>49330000</v>
      </c>
      <c r="K655" s="28" t="s">
        <v>2872</v>
      </c>
      <c r="L655" s="27" t="s">
        <v>564</v>
      </c>
      <c r="M655" s="27">
        <v>4933000</v>
      </c>
      <c r="N655" s="29">
        <v>44586</v>
      </c>
      <c r="O655" s="30" t="s">
        <v>449</v>
      </c>
      <c r="P655" s="31" t="s">
        <v>445</v>
      </c>
      <c r="Q655" s="31" t="s">
        <v>9026</v>
      </c>
      <c r="R655" t="s">
        <v>8586</v>
      </c>
    </row>
    <row r="656" spans="1:18" hidden="1" x14ac:dyDescent="0.25">
      <c r="A656" s="82">
        <v>655</v>
      </c>
      <c r="B656" s="25">
        <v>662</v>
      </c>
      <c r="C656" s="26" t="s">
        <v>1230</v>
      </c>
      <c r="D656" s="26" t="s">
        <v>443</v>
      </c>
      <c r="E656" s="26" t="s">
        <v>2886</v>
      </c>
      <c r="F656" s="26" t="s">
        <v>336</v>
      </c>
      <c r="G656" s="26" t="s">
        <v>355</v>
      </c>
      <c r="H656" s="26">
        <v>1098739799</v>
      </c>
      <c r="I656" s="26" t="s">
        <v>2771</v>
      </c>
      <c r="J656" s="27">
        <v>69190000</v>
      </c>
      <c r="K656" s="28" t="s">
        <v>2871</v>
      </c>
      <c r="L656" s="27" t="s">
        <v>564</v>
      </c>
      <c r="M656" s="27">
        <v>6290000</v>
      </c>
      <c r="N656" s="29">
        <v>44582</v>
      </c>
      <c r="O656" s="30" t="s">
        <v>449</v>
      </c>
      <c r="P656" s="31" t="s">
        <v>445</v>
      </c>
      <c r="Q656" s="31" t="s">
        <v>9027</v>
      </c>
      <c r="R656" t="s">
        <v>8586</v>
      </c>
    </row>
    <row r="657" spans="1:18" hidden="1" x14ac:dyDescent="0.25">
      <c r="A657" s="82">
        <v>656</v>
      </c>
      <c r="B657" s="25">
        <v>663</v>
      </c>
      <c r="C657" s="26" t="s">
        <v>1231</v>
      </c>
      <c r="D657" s="26" t="s">
        <v>443</v>
      </c>
      <c r="E657" s="26" t="s">
        <v>2886</v>
      </c>
      <c r="F657" s="26" t="s">
        <v>336</v>
      </c>
      <c r="G657" s="26" t="s">
        <v>2155</v>
      </c>
      <c r="H657" s="26">
        <v>79737285</v>
      </c>
      <c r="I657" s="26" t="s">
        <v>2740</v>
      </c>
      <c r="J657" s="27">
        <v>69190000</v>
      </c>
      <c r="K657" s="28" t="s">
        <v>2871</v>
      </c>
      <c r="L657" s="27" t="s">
        <v>564</v>
      </c>
      <c r="M657" s="27">
        <v>6290000</v>
      </c>
      <c r="N657" s="29">
        <v>44577</v>
      </c>
      <c r="O657" s="30" t="s">
        <v>449</v>
      </c>
      <c r="P657" s="31" t="s">
        <v>445</v>
      </c>
      <c r="Q657" s="31" t="s">
        <v>9028</v>
      </c>
      <c r="R657" t="s">
        <v>8586</v>
      </c>
    </row>
    <row r="658" spans="1:18" hidden="1" x14ac:dyDescent="0.25">
      <c r="A658" s="82">
        <v>657</v>
      </c>
      <c r="B658" s="25">
        <v>664</v>
      </c>
      <c r="C658" s="26" t="s">
        <v>1232</v>
      </c>
      <c r="D658" s="26" t="s">
        <v>443</v>
      </c>
      <c r="E658" s="26" t="s">
        <v>2886</v>
      </c>
      <c r="F658" s="26" t="s">
        <v>336</v>
      </c>
      <c r="G658" s="26" t="s">
        <v>351</v>
      </c>
      <c r="H658" s="26">
        <v>79763997</v>
      </c>
      <c r="I658" s="26" t="s">
        <v>2740</v>
      </c>
      <c r="J658" s="27">
        <v>69190000</v>
      </c>
      <c r="K658" s="28" t="s">
        <v>2871</v>
      </c>
      <c r="L658" s="27" t="s">
        <v>564</v>
      </c>
      <c r="M658" s="27">
        <v>6290000</v>
      </c>
      <c r="N658" s="29">
        <v>44577</v>
      </c>
      <c r="O658" s="30" t="s">
        <v>449</v>
      </c>
      <c r="P658" s="31" t="s">
        <v>445</v>
      </c>
      <c r="Q658" s="31" t="s">
        <v>9028</v>
      </c>
      <c r="R658" t="s">
        <v>8586</v>
      </c>
    </row>
    <row r="659" spans="1:18" hidden="1" x14ac:dyDescent="0.25">
      <c r="A659" s="82">
        <v>658</v>
      </c>
      <c r="B659" s="25">
        <v>665</v>
      </c>
      <c r="C659" s="26" t="s">
        <v>1233</v>
      </c>
      <c r="D659" s="26" t="s">
        <v>443</v>
      </c>
      <c r="E659" s="26" t="s">
        <v>2886</v>
      </c>
      <c r="F659" s="26" t="s">
        <v>336</v>
      </c>
      <c r="G659" s="26" t="s">
        <v>2156</v>
      </c>
      <c r="H659" s="26">
        <v>1022401797</v>
      </c>
      <c r="I659" s="26" t="s">
        <v>2718</v>
      </c>
      <c r="J659" s="27">
        <v>44397000</v>
      </c>
      <c r="K659" s="28" t="s">
        <v>2875</v>
      </c>
      <c r="L659" s="27" t="s">
        <v>564</v>
      </c>
      <c r="M659" s="27">
        <v>4933000</v>
      </c>
      <c r="N659" s="29">
        <v>44581</v>
      </c>
      <c r="O659" s="30" t="s">
        <v>449</v>
      </c>
      <c r="P659" s="31" t="s">
        <v>445</v>
      </c>
      <c r="Q659" s="31" t="s">
        <v>9029</v>
      </c>
      <c r="R659" t="s">
        <v>8586</v>
      </c>
    </row>
    <row r="660" spans="1:18" hidden="1" x14ac:dyDescent="0.25">
      <c r="A660" s="82">
        <v>659</v>
      </c>
      <c r="B660" s="25">
        <v>666</v>
      </c>
      <c r="C660" s="26" t="s">
        <v>1234</v>
      </c>
      <c r="D660" s="26" t="s">
        <v>443</v>
      </c>
      <c r="E660" s="26" t="s">
        <v>2886</v>
      </c>
      <c r="F660" s="26" t="s">
        <v>336</v>
      </c>
      <c r="G660" s="26" t="s">
        <v>2157</v>
      </c>
      <c r="H660" s="26">
        <v>1023946943</v>
      </c>
      <c r="I660" s="26" t="s">
        <v>2772</v>
      </c>
      <c r="J660" s="27">
        <v>50644000</v>
      </c>
      <c r="K660" s="28" t="s">
        <v>2871</v>
      </c>
      <c r="L660" s="27" t="s">
        <v>564</v>
      </c>
      <c r="M660" s="27">
        <v>4604000</v>
      </c>
      <c r="N660" s="29">
        <v>44577</v>
      </c>
      <c r="O660" s="30" t="s">
        <v>449</v>
      </c>
      <c r="P660" s="31" t="s">
        <v>445</v>
      </c>
      <c r="Q660" s="31" t="s">
        <v>9030</v>
      </c>
      <c r="R660" t="s">
        <v>8586</v>
      </c>
    </row>
    <row r="661" spans="1:18" hidden="1" x14ac:dyDescent="0.25">
      <c r="A661" s="82">
        <v>660</v>
      </c>
      <c r="B661" s="25">
        <v>667</v>
      </c>
      <c r="C661" s="26" t="s">
        <v>1235</v>
      </c>
      <c r="D661" s="26" t="s">
        <v>443</v>
      </c>
      <c r="E661" s="26" t="s">
        <v>2886</v>
      </c>
      <c r="F661" s="26" t="s">
        <v>336</v>
      </c>
      <c r="G661" s="26" t="s">
        <v>2158</v>
      </c>
      <c r="H661" s="26">
        <v>53166595</v>
      </c>
      <c r="I661" s="26" t="s">
        <v>2772</v>
      </c>
      <c r="J661" s="27">
        <v>50644000</v>
      </c>
      <c r="K661" s="28" t="s">
        <v>2871</v>
      </c>
      <c r="L661" s="27" t="s">
        <v>564</v>
      </c>
      <c r="M661" s="27">
        <v>4604000</v>
      </c>
      <c r="N661" s="29">
        <v>44579</v>
      </c>
      <c r="O661" s="30" t="s">
        <v>449</v>
      </c>
      <c r="P661" s="31" t="s">
        <v>445</v>
      </c>
      <c r="Q661" s="31" t="s">
        <v>9030</v>
      </c>
      <c r="R661" t="s">
        <v>8586</v>
      </c>
    </row>
    <row r="662" spans="1:18" hidden="1" x14ac:dyDescent="0.25">
      <c r="A662" s="82">
        <v>661</v>
      </c>
      <c r="B662" s="25">
        <v>668</v>
      </c>
      <c r="C662" s="26" t="s">
        <v>1236</v>
      </c>
      <c r="D662" s="26" t="s">
        <v>443</v>
      </c>
      <c r="E662" s="26" t="s">
        <v>2886</v>
      </c>
      <c r="F662" s="26" t="s">
        <v>447</v>
      </c>
      <c r="G662" s="26" t="s">
        <v>2159</v>
      </c>
      <c r="H662" s="26">
        <v>1032506293</v>
      </c>
      <c r="I662" s="26" t="s">
        <v>2773</v>
      </c>
      <c r="J662" s="27">
        <v>14895000</v>
      </c>
      <c r="K662" s="28" t="s">
        <v>2875</v>
      </c>
      <c r="L662" s="27" t="s">
        <v>564</v>
      </c>
      <c r="M662" s="27">
        <v>1655000</v>
      </c>
      <c r="N662" s="29">
        <v>44584</v>
      </c>
      <c r="O662" s="30" t="s">
        <v>444</v>
      </c>
      <c r="P662" s="31" t="s">
        <v>445</v>
      </c>
      <c r="Q662" s="31" t="s">
        <v>9031</v>
      </c>
      <c r="R662" t="s">
        <v>8586</v>
      </c>
    </row>
    <row r="663" spans="1:18" hidden="1" x14ac:dyDescent="0.25">
      <c r="A663" s="82">
        <v>662</v>
      </c>
      <c r="B663" s="25">
        <v>669</v>
      </c>
      <c r="C663" s="26" t="s">
        <v>1237</v>
      </c>
      <c r="D663" s="26" t="s">
        <v>443</v>
      </c>
      <c r="E663" s="26" t="s">
        <v>2886</v>
      </c>
      <c r="F663" s="26" t="s">
        <v>447</v>
      </c>
      <c r="G663" s="26" t="s">
        <v>2160</v>
      </c>
      <c r="H663" s="26">
        <v>1005132726</v>
      </c>
      <c r="I663" s="26" t="s">
        <v>2773</v>
      </c>
      <c r="J663" s="27">
        <v>14895000</v>
      </c>
      <c r="K663" s="28" t="s">
        <v>2875</v>
      </c>
      <c r="L663" s="27" t="s">
        <v>564</v>
      </c>
      <c r="M663" s="27">
        <v>1655000</v>
      </c>
      <c r="N663" s="29">
        <v>44582</v>
      </c>
      <c r="O663" s="30" t="s">
        <v>444</v>
      </c>
      <c r="P663" s="31" t="s">
        <v>445</v>
      </c>
      <c r="Q663" s="31" t="s">
        <v>9031</v>
      </c>
      <c r="R663" t="s">
        <v>8586</v>
      </c>
    </row>
    <row r="664" spans="1:18" hidden="1" x14ac:dyDescent="0.25">
      <c r="A664" s="82">
        <v>663</v>
      </c>
      <c r="B664" s="25">
        <v>670</v>
      </c>
      <c r="C664" s="26" t="s">
        <v>1238</v>
      </c>
      <c r="D664" s="26" t="s">
        <v>443</v>
      </c>
      <c r="E664" s="26" t="s">
        <v>2886</v>
      </c>
      <c r="F664" s="26" t="s">
        <v>447</v>
      </c>
      <c r="G664" s="26" t="s">
        <v>2161</v>
      </c>
      <c r="H664" s="26">
        <v>1026256297</v>
      </c>
      <c r="I664" s="26" t="s">
        <v>2773</v>
      </c>
      <c r="J664" s="27">
        <v>14895000</v>
      </c>
      <c r="K664" s="28" t="s">
        <v>2875</v>
      </c>
      <c r="L664" s="27" t="s">
        <v>564</v>
      </c>
      <c r="M664" s="27">
        <v>1655000</v>
      </c>
      <c r="N664" s="29">
        <v>44582</v>
      </c>
      <c r="O664" s="30" t="s">
        <v>444</v>
      </c>
      <c r="P664" s="31" t="s">
        <v>445</v>
      </c>
      <c r="Q664" s="31" t="s">
        <v>9031</v>
      </c>
      <c r="R664" t="s">
        <v>8586</v>
      </c>
    </row>
    <row r="665" spans="1:18" hidden="1" x14ac:dyDescent="0.25">
      <c r="A665" s="82">
        <v>664</v>
      </c>
      <c r="B665" s="25">
        <v>671</v>
      </c>
      <c r="C665" s="26" t="s">
        <v>1239</v>
      </c>
      <c r="D665" s="26" t="s">
        <v>443</v>
      </c>
      <c r="E665" s="26" t="s">
        <v>2886</v>
      </c>
      <c r="F665" s="26" t="s">
        <v>447</v>
      </c>
      <c r="G665" s="26" t="s">
        <v>392</v>
      </c>
      <c r="H665" s="26">
        <v>1014239067</v>
      </c>
      <c r="I665" s="26" t="s">
        <v>2774</v>
      </c>
      <c r="J665" s="27">
        <v>32445000</v>
      </c>
      <c r="K665" s="28" t="s">
        <v>3464</v>
      </c>
      <c r="L665" s="27" t="s">
        <v>564</v>
      </c>
      <c r="M665" s="27">
        <v>3090000</v>
      </c>
      <c r="N665" s="29">
        <v>44579</v>
      </c>
      <c r="O665" s="30" t="s">
        <v>444</v>
      </c>
      <c r="P665" s="31" t="s">
        <v>445</v>
      </c>
      <c r="Q665" s="31" t="s">
        <v>9032</v>
      </c>
      <c r="R665" t="s">
        <v>8586</v>
      </c>
    </row>
    <row r="666" spans="1:18" hidden="1" x14ac:dyDescent="0.25">
      <c r="A666" s="82">
        <v>665</v>
      </c>
      <c r="B666" s="25">
        <v>672</v>
      </c>
      <c r="C666" s="26" t="s">
        <v>1240</v>
      </c>
      <c r="D666" s="26" t="s">
        <v>443</v>
      </c>
      <c r="E666" s="26" t="s">
        <v>2886</v>
      </c>
      <c r="F666" s="26" t="s">
        <v>336</v>
      </c>
      <c r="G666" s="26" t="s">
        <v>309</v>
      </c>
      <c r="H666" s="26">
        <v>80026471</v>
      </c>
      <c r="I666" s="26" t="s">
        <v>2775</v>
      </c>
      <c r="J666" s="27">
        <v>69190000</v>
      </c>
      <c r="K666" s="28" t="s">
        <v>2871</v>
      </c>
      <c r="L666" s="27" t="s">
        <v>564</v>
      </c>
      <c r="M666" s="27">
        <v>6290000</v>
      </c>
      <c r="N666" s="29">
        <v>44588</v>
      </c>
      <c r="O666" s="30" t="s">
        <v>449</v>
      </c>
      <c r="P666" s="31" t="s">
        <v>445</v>
      </c>
      <c r="Q666" s="31" t="s">
        <v>9033</v>
      </c>
      <c r="R666" t="s">
        <v>8586</v>
      </c>
    </row>
    <row r="667" spans="1:18" hidden="1" x14ac:dyDescent="0.25">
      <c r="A667" s="82">
        <v>666</v>
      </c>
      <c r="B667" s="25">
        <v>673</v>
      </c>
      <c r="C667" s="26" t="s">
        <v>1241</v>
      </c>
      <c r="D667" s="26" t="s">
        <v>443</v>
      </c>
      <c r="E667" s="26" t="s">
        <v>2886</v>
      </c>
      <c r="F667" s="26" t="s">
        <v>336</v>
      </c>
      <c r="G667" s="26" t="s">
        <v>2162</v>
      </c>
      <c r="H667" s="26">
        <v>79782094</v>
      </c>
      <c r="I667" s="26" t="s">
        <v>3563</v>
      </c>
      <c r="J667" s="27">
        <v>90640000</v>
      </c>
      <c r="K667" s="28" t="s">
        <v>2871</v>
      </c>
      <c r="L667" s="27" t="s">
        <v>564</v>
      </c>
      <c r="M667" s="27">
        <v>8240000</v>
      </c>
      <c r="N667" s="29">
        <v>44589</v>
      </c>
      <c r="O667" s="30" t="s">
        <v>449</v>
      </c>
      <c r="P667" s="31" t="s">
        <v>445</v>
      </c>
      <c r="Q667" s="31" t="s">
        <v>9034</v>
      </c>
      <c r="R667" t="s">
        <v>8586</v>
      </c>
    </row>
    <row r="668" spans="1:18" hidden="1" x14ac:dyDescent="0.25">
      <c r="A668" s="82">
        <v>667</v>
      </c>
      <c r="B668" s="25">
        <v>674</v>
      </c>
      <c r="C668" s="26" t="s">
        <v>1242</v>
      </c>
      <c r="D668" s="26" t="s">
        <v>443</v>
      </c>
      <c r="E668" s="26" t="s">
        <v>2886</v>
      </c>
      <c r="F668" s="26" t="s">
        <v>447</v>
      </c>
      <c r="G668" s="26" t="s">
        <v>77</v>
      </c>
      <c r="H668" s="26">
        <v>1013683351</v>
      </c>
      <c r="I668" s="26" t="s">
        <v>3521</v>
      </c>
      <c r="J668" s="27">
        <v>28589000</v>
      </c>
      <c r="K668" s="28" t="s">
        <v>2871</v>
      </c>
      <c r="L668" s="27" t="s">
        <v>564</v>
      </c>
      <c r="M668" s="27">
        <v>2599000</v>
      </c>
      <c r="N668" s="29">
        <v>44580</v>
      </c>
      <c r="O668" s="30" t="s">
        <v>444</v>
      </c>
      <c r="P668" s="31" t="s">
        <v>445</v>
      </c>
      <c r="Q668" s="31" t="s">
        <v>8885</v>
      </c>
      <c r="R668" t="s">
        <v>8586</v>
      </c>
    </row>
    <row r="669" spans="1:18" hidden="1" x14ac:dyDescent="0.25">
      <c r="A669" s="82">
        <v>668</v>
      </c>
      <c r="B669" s="25">
        <v>675</v>
      </c>
      <c r="C669" s="26" t="s">
        <v>1243</v>
      </c>
      <c r="D669" s="26" t="s">
        <v>443</v>
      </c>
      <c r="E669" s="26" t="s">
        <v>2886</v>
      </c>
      <c r="F669" s="26" t="s">
        <v>447</v>
      </c>
      <c r="G669" s="26" t="s">
        <v>2163</v>
      </c>
      <c r="H669" s="26">
        <v>1013621724</v>
      </c>
      <c r="I669" s="26" t="s">
        <v>3521</v>
      </c>
      <c r="J669" s="27">
        <v>28589000</v>
      </c>
      <c r="K669" s="28" t="s">
        <v>2871</v>
      </c>
      <c r="L669" s="27" t="s">
        <v>564</v>
      </c>
      <c r="M669" s="27">
        <v>2599000</v>
      </c>
      <c r="N669" s="29">
        <v>44581</v>
      </c>
      <c r="O669" s="30" t="s">
        <v>444</v>
      </c>
      <c r="P669" s="31" t="s">
        <v>445</v>
      </c>
      <c r="Q669" s="31" t="s">
        <v>8885</v>
      </c>
      <c r="R669" t="s">
        <v>8586</v>
      </c>
    </row>
    <row r="670" spans="1:18" hidden="1" x14ac:dyDescent="0.25">
      <c r="A670" s="82">
        <v>669</v>
      </c>
      <c r="B670" s="25">
        <v>676</v>
      </c>
      <c r="C670" s="26" t="s">
        <v>1244</v>
      </c>
      <c r="D670" s="26" t="s">
        <v>443</v>
      </c>
      <c r="E670" s="26" t="s">
        <v>2886</v>
      </c>
      <c r="F670" s="26" t="s">
        <v>447</v>
      </c>
      <c r="G670" s="26" t="s">
        <v>509</v>
      </c>
      <c r="H670" s="26">
        <v>79442420</v>
      </c>
      <c r="I670" s="26" t="s">
        <v>3521</v>
      </c>
      <c r="J670" s="27">
        <v>28589000</v>
      </c>
      <c r="K670" s="28" t="s">
        <v>2871</v>
      </c>
      <c r="L670" s="27" t="s">
        <v>564</v>
      </c>
      <c r="M670" s="27">
        <v>2599000</v>
      </c>
      <c r="N670" s="29">
        <v>44581</v>
      </c>
      <c r="O670" s="30" t="s">
        <v>444</v>
      </c>
      <c r="P670" s="31" t="s">
        <v>445</v>
      </c>
      <c r="Q670" s="31" t="s">
        <v>8885</v>
      </c>
      <c r="R670" t="s">
        <v>8586</v>
      </c>
    </row>
    <row r="671" spans="1:18" hidden="1" x14ac:dyDescent="0.25">
      <c r="A671" s="82">
        <v>670</v>
      </c>
      <c r="B671" s="25">
        <v>677</v>
      </c>
      <c r="C671" s="26" t="s">
        <v>1245</v>
      </c>
      <c r="D671" s="26" t="s">
        <v>443</v>
      </c>
      <c r="E671" s="26" t="s">
        <v>2886</v>
      </c>
      <c r="F671" s="26" t="s">
        <v>336</v>
      </c>
      <c r="G671" s="26" t="s">
        <v>217</v>
      </c>
      <c r="H671" s="26">
        <v>1090372377</v>
      </c>
      <c r="I671" s="26" t="s">
        <v>3564</v>
      </c>
      <c r="J671" s="27">
        <v>77022000</v>
      </c>
      <c r="K671" s="28" t="s">
        <v>2871</v>
      </c>
      <c r="L671" s="27" t="s">
        <v>564</v>
      </c>
      <c r="M671" s="27">
        <v>7002000</v>
      </c>
      <c r="N671" s="29">
        <v>44581</v>
      </c>
      <c r="O671" s="30" t="s">
        <v>444</v>
      </c>
      <c r="P671" s="31" t="s">
        <v>445</v>
      </c>
      <c r="Q671" s="31" t="s">
        <v>9035</v>
      </c>
      <c r="R671" t="s">
        <v>8586</v>
      </c>
    </row>
    <row r="672" spans="1:18" hidden="1" x14ac:dyDescent="0.25">
      <c r="A672" s="82">
        <v>671</v>
      </c>
      <c r="B672" s="25">
        <v>678</v>
      </c>
      <c r="C672" s="26" t="s">
        <v>1246</v>
      </c>
      <c r="D672" s="26" t="s">
        <v>443</v>
      </c>
      <c r="E672" s="26" t="s">
        <v>2886</v>
      </c>
      <c r="F672" s="26" t="s">
        <v>336</v>
      </c>
      <c r="G672" s="26" t="s">
        <v>337</v>
      </c>
      <c r="H672" s="26">
        <v>80117339</v>
      </c>
      <c r="I672" s="26" t="s">
        <v>2718</v>
      </c>
      <c r="J672" s="27">
        <v>44397000</v>
      </c>
      <c r="K672" s="28" t="s">
        <v>2875</v>
      </c>
      <c r="L672" s="27" t="s">
        <v>564</v>
      </c>
      <c r="M672" s="27">
        <v>4933000</v>
      </c>
      <c r="N672" s="29">
        <v>44576</v>
      </c>
      <c r="O672" s="30" t="s">
        <v>449</v>
      </c>
      <c r="P672" s="31" t="s">
        <v>445</v>
      </c>
      <c r="Q672" s="31" t="s">
        <v>9036</v>
      </c>
      <c r="R672" t="s">
        <v>8586</v>
      </c>
    </row>
    <row r="673" spans="1:18" hidden="1" x14ac:dyDescent="0.25">
      <c r="A673" s="82">
        <v>672</v>
      </c>
      <c r="B673" s="25">
        <v>679</v>
      </c>
      <c r="C673" s="26" t="s">
        <v>1247</v>
      </c>
      <c r="D673" s="26" t="s">
        <v>443</v>
      </c>
      <c r="E673" s="26" t="s">
        <v>2886</v>
      </c>
      <c r="F673" s="26" t="s">
        <v>336</v>
      </c>
      <c r="G673" s="26" t="s">
        <v>181</v>
      </c>
      <c r="H673" s="26">
        <v>23175829</v>
      </c>
      <c r="I673" s="26" t="s">
        <v>2776</v>
      </c>
      <c r="J673" s="27">
        <v>46040000</v>
      </c>
      <c r="K673" s="28" t="s">
        <v>2872</v>
      </c>
      <c r="L673" s="27" t="s">
        <v>564</v>
      </c>
      <c r="M673" s="27">
        <v>4604000</v>
      </c>
      <c r="N673" s="29">
        <v>44577</v>
      </c>
      <c r="O673" s="30" t="s">
        <v>449</v>
      </c>
      <c r="P673" s="31" t="s">
        <v>445</v>
      </c>
      <c r="Q673" s="31" t="s">
        <v>9037</v>
      </c>
      <c r="R673" t="s">
        <v>8586</v>
      </c>
    </row>
    <row r="674" spans="1:18" hidden="1" x14ac:dyDescent="0.25">
      <c r="A674" s="82">
        <v>673</v>
      </c>
      <c r="B674" s="25">
        <v>680</v>
      </c>
      <c r="C674" s="26" t="s">
        <v>1248</v>
      </c>
      <c r="D674" s="26" t="s">
        <v>443</v>
      </c>
      <c r="E674" s="26" t="s">
        <v>2886</v>
      </c>
      <c r="F674" s="26" t="s">
        <v>447</v>
      </c>
      <c r="G674" s="26" t="s">
        <v>2164</v>
      </c>
      <c r="H674" s="26">
        <v>1030544093</v>
      </c>
      <c r="I674" s="26" t="s">
        <v>2549</v>
      </c>
      <c r="J674" s="27">
        <v>26950000</v>
      </c>
      <c r="K674" s="28" t="s">
        <v>2871</v>
      </c>
      <c r="L674" s="27" t="s">
        <v>564</v>
      </c>
      <c r="M674" s="27">
        <v>2450000</v>
      </c>
      <c r="N674" s="29">
        <v>44576</v>
      </c>
      <c r="O674" s="30" t="s">
        <v>449</v>
      </c>
      <c r="P674" s="31" t="s">
        <v>445</v>
      </c>
      <c r="Q674" s="31" t="s">
        <v>9038</v>
      </c>
      <c r="R674" t="s">
        <v>8586</v>
      </c>
    </row>
    <row r="675" spans="1:18" hidden="1" x14ac:dyDescent="0.25">
      <c r="A675" s="82">
        <v>674</v>
      </c>
      <c r="B675" s="25">
        <v>681</v>
      </c>
      <c r="C675" s="26" t="s">
        <v>1249</v>
      </c>
      <c r="D675" s="26" t="s">
        <v>443</v>
      </c>
      <c r="E675" s="26" t="s">
        <v>2886</v>
      </c>
      <c r="F675" s="26" t="s">
        <v>336</v>
      </c>
      <c r="G675" s="26" t="s">
        <v>2165</v>
      </c>
      <c r="H675" s="26">
        <v>74242854</v>
      </c>
      <c r="I675" s="26" t="s">
        <v>2777</v>
      </c>
      <c r="J675" s="27">
        <v>69190000</v>
      </c>
      <c r="K675" s="28" t="s">
        <v>2871</v>
      </c>
      <c r="L675" s="27" t="s">
        <v>564</v>
      </c>
      <c r="M675" s="27">
        <v>6290000</v>
      </c>
      <c r="N675" s="29">
        <v>44582</v>
      </c>
      <c r="O675" s="30" t="s">
        <v>449</v>
      </c>
      <c r="P675" s="31" t="s">
        <v>445</v>
      </c>
      <c r="Q675" s="31" t="s">
        <v>9039</v>
      </c>
      <c r="R675" t="s">
        <v>8586</v>
      </c>
    </row>
    <row r="676" spans="1:18" hidden="1" x14ac:dyDescent="0.25">
      <c r="A676" s="82">
        <v>675</v>
      </c>
      <c r="B676" s="25">
        <v>682</v>
      </c>
      <c r="C676" s="26" t="s">
        <v>1250</v>
      </c>
      <c r="D676" s="26" t="s">
        <v>443</v>
      </c>
      <c r="E676" s="26" t="s">
        <v>2886</v>
      </c>
      <c r="F676" s="26" t="s">
        <v>336</v>
      </c>
      <c r="G676" s="26" t="s">
        <v>2166</v>
      </c>
      <c r="H676" s="26">
        <v>1019017104</v>
      </c>
      <c r="I676" s="26" t="s">
        <v>2693</v>
      </c>
      <c r="J676" s="27">
        <v>50644000</v>
      </c>
      <c r="K676" s="28" t="s">
        <v>2871</v>
      </c>
      <c r="L676" s="27" t="s">
        <v>564</v>
      </c>
      <c r="M676" s="27">
        <v>4604000</v>
      </c>
      <c r="N676" s="29">
        <v>44581</v>
      </c>
      <c r="O676" s="30" t="s">
        <v>444</v>
      </c>
      <c r="P676" s="31" t="s">
        <v>445</v>
      </c>
      <c r="Q676" s="31" t="s">
        <v>9040</v>
      </c>
      <c r="R676" t="s">
        <v>8586</v>
      </c>
    </row>
    <row r="677" spans="1:18" hidden="1" x14ac:dyDescent="0.25">
      <c r="A677" s="82">
        <v>676</v>
      </c>
      <c r="B677" s="25">
        <v>683</v>
      </c>
      <c r="C677" s="26" t="s">
        <v>1251</v>
      </c>
      <c r="D677" s="26" t="s">
        <v>443</v>
      </c>
      <c r="E677" s="26" t="s">
        <v>2886</v>
      </c>
      <c r="F677" s="26" t="s">
        <v>336</v>
      </c>
      <c r="G677" s="26" t="s">
        <v>226</v>
      </c>
      <c r="H677" s="26">
        <v>1015453263</v>
      </c>
      <c r="I677" s="26" t="s">
        <v>2693</v>
      </c>
      <c r="J677" s="27">
        <v>50644000</v>
      </c>
      <c r="K677" s="28" t="s">
        <v>2871</v>
      </c>
      <c r="L677" s="27" t="s">
        <v>564</v>
      </c>
      <c r="M677" s="27">
        <v>4604000</v>
      </c>
      <c r="N677" s="29">
        <v>44582</v>
      </c>
      <c r="O677" s="30" t="s">
        <v>444</v>
      </c>
      <c r="P677" s="31" t="s">
        <v>445</v>
      </c>
      <c r="Q677" s="31" t="s">
        <v>9040</v>
      </c>
      <c r="R677" t="s">
        <v>8586</v>
      </c>
    </row>
    <row r="678" spans="1:18" hidden="1" x14ac:dyDescent="0.25">
      <c r="A678" s="82">
        <v>677</v>
      </c>
      <c r="B678" s="25">
        <v>684</v>
      </c>
      <c r="C678" s="26" t="s">
        <v>1252</v>
      </c>
      <c r="D678" s="26" t="s">
        <v>443</v>
      </c>
      <c r="E678" s="26" t="s">
        <v>2886</v>
      </c>
      <c r="F678" s="26" t="s">
        <v>336</v>
      </c>
      <c r="G678" s="26" t="s">
        <v>522</v>
      </c>
      <c r="H678" s="26">
        <v>52335285</v>
      </c>
      <c r="I678" s="26" t="s">
        <v>3565</v>
      </c>
      <c r="J678" s="27">
        <v>42440000</v>
      </c>
      <c r="K678" s="28" t="s">
        <v>2872</v>
      </c>
      <c r="L678" s="27" t="s">
        <v>564</v>
      </c>
      <c r="M678" s="27">
        <v>4244000</v>
      </c>
      <c r="N678" s="29">
        <v>44579</v>
      </c>
      <c r="O678" s="30" t="s">
        <v>449</v>
      </c>
      <c r="P678" s="31" t="s">
        <v>445</v>
      </c>
      <c r="Q678" s="31" t="s">
        <v>9041</v>
      </c>
      <c r="R678" t="s">
        <v>8586</v>
      </c>
    </row>
    <row r="679" spans="1:18" hidden="1" x14ac:dyDescent="0.25">
      <c r="A679" s="82">
        <v>678</v>
      </c>
      <c r="B679" s="25">
        <v>685</v>
      </c>
      <c r="C679" s="26" t="s">
        <v>1253</v>
      </c>
      <c r="D679" s="26" t="s">
        <v>443</v>
      </c>
      <c r="E679" s="26" t="s">
        <v>2886</v>
      </c>
      <c r="F679" s="26" t="s">
        <v>336</v>
      </c>
      <c r="G679" s="26" t="s">
        <v>12</v>
      </c>
      <c r="H679" s="26">
        <v>79604822</v>
      </c>
      <c r="I679" s="26" t="s">
        <v>3566</v>
      </c>
      <c r="J679" s="27">
        <v>114367000</v>
      </c>
      <c r="K679" s="28" t="s">
        <v>2871</v>
      </c>
      <c r="L679" s="27" t="s">
        <v>564</v>
      </c>
      <c r="M679" s="27">
        <v>10397000</v>
      </c>
      <c r="N679" s="29">
        <v>44585</v>
      </c>
      <c r="O679" s="30" t="s">
        <v>444</v>
      </c>
      <c r="P679" s="31" t="s">
        <v>445</v>
      </c>
      <c r="Q679" s="31" t="s">
        <v>9042</v>
      </c>
      <c r="R679" t="s">
        <v>8586</v>
      </c>
    </row>
    <row r="680" spans="1:18" hidden="1" x14ac:dyDescent="0.25">
      <c r="A680" s="82">
        <v>679</v>
      </c>
      <c r="B680" s="25">
        <v>686</v>
      </c>
      <c r="C680" s="26" t="s">
        <v>1254</v>
      </c>
      <c r="D680" s="26" t="s">
        <v>443</v>
      </c>
      <c r="E680" s="26" t="s">
        <v>2886</v>
      </c>
      <c r="F680" s="26" t="s">
        <v>447</v>
      </c>
      <c r="G680" s="26" t="s">
        <v>2167</v>
      </c>
      <c r="H680" s="26">
        <v>1018447116</v>
      </c>
      <c r="I680" s="26" t="s">
        <v>3567</v>
      </c>
      <c r="J680" s="27">
        <v>26950000</v>
      </c>
      <c r="K680" s="28" t="s">
        <v>2871</v>
      </c>
      <c r="L680" s="27" t="s">
        <v>564</v>
      </c>
      <c r="M680" s="27">
        <v>2450000</v>
      </c>
      <c r="N680" s="29">
        <v>44582</v>
      </c>
      <c r="O680" s="30" t="s">
        <v>444</v>
      </c>
      <c r="P680" s="31" t="s">
        <v>445</v>
      </c>
      <c r="Q680" s="31" t="s">
        <v>9043</v>
      </c>
      <c r="R680" t="s">
        <v>8586</v>
      </c>
    </row>
    <row r="681" spans="1:18" hidden="1" x14ac:dyDescent="0.25">
      <c r="A681" s="82">
        <v>680</v>
      </c>
      <c r="B681" s="25">
        <v>687</v>
      </c>
      <c r="C681" s="26" t="s">
        <v>1255</v>
      </c>
      <c r="D681" s="26" t="s">
        <v>443</v>
      </c>
      <c r="E681" s="26" t="s">
        <v>2886</v>
      </c>
      <c r="F681" s="26" t="s">
        <v>336</v>
      </c>
      <c r="G681" s="26" t="s">
        <v>310</v>
      </c>
      <c r="H681" s="26">
        <v>1019014776</v>
      </c>
      <c r="I681" s="26" t="s">
        <v>2778</v>
      </c>
      <c r="J681" s="27">
        <v>77022000</v>
      </c>
      <c r="K681" s="28" t="s">
        <v>2871</v>
      </c>
      <c r="L681" s="27" t="s">
        <v>564</v>
      </c>
      <c r="M681" s="27">
        <v>7002000</v>
      </c>
      <c r="N681" s="29">
        <v>44577</v>
      </c>
      <c r="O681" s="30" t="s">
        <v>444</v>
      </c>
      <c r="P681" s="31" t="s">
        <v>445</v>
      </c>
      <c r="Q681" s="31" t="s">
        <v>9044</v>
      </c>
      <c r="R681" t="s">
        <v>8586</v>
      </c>
    </row>
    <row r="682" spans="1:18" hidden="1" x14ac:dyDescent="0.25">
      <c r="A682" s="82">
        <v>681</v>
      </c>
      <c r="B682" s="25">
        <v>688</v>
      </c>
      <c r="C682" s="26" t="s">
        <v>1256</v>
      </c>
      <c r="D682" s="26" t="s">
        <v>443</v>
      </c>
      <c r="E682" s="26" t="s">
        <v>2886</v>
      </c>
      <c r="F682" s="26" t="s">
        <v>336</v>
      </c>
      <c r="G682" s="26" t="s">
        <v>186</v>
      </c>
      <c r="H682" s="26">
        <v>23301545</v>
      </c>
      <c r="I682" s="26" t="s">
        <v>2676</v>
      </c>
      <c r="J682" s="27">
        <v>51796500</v>
      </c>
      <c r="K682" s="28" t="s">
        <v>3464</v>
      </c>
      <c r="L682" s="27" t="s">
        <v>564</v>
      </c>
      <c r="M682" s="27">
        <v>4933000</v>
      </c>
      <c r="N682" s="29">
        <v>44586</v>
      </c>
      <c r="O682" s="30" t="s">
        <v>444</v>
      </c>
      <c r="P682" s="31" t="s">
        <v>445</v>
      </c>
      <c r="Q682" s="31" t="s">
        <v>9045</v>
      </c>
      <c r="R682" t="s">
        <v>8586</v>
      </c>
    </row>
    <row r="683" spans="1:18" hidden="1" x14ac:dyDescent="0.25">
      <c r="A683" s="82">
        <v>682</v>
      </c>
      <c r="B683" s="25">
        <v>689</v>
      </c>
      <c r="C683" s="26" t="s">
        <v>1257</v>
      </c>
      <c r="D683" s="26" t="s">
        <v>443</v>
      </c>
      <c r="E683" s="26" t="s">
        <v>2886</v>
      </c>
      <c r="F683" s="26" t="s">
        <v>336</v>
      </c>
      <c r="G683" s="26" t="s">
        <v>2168</v>
      </c>
      <c r="H683" s="26">
        <v>79516312</v>
      </c>
      <c r="I683" s="26" t="s">
        <v>2779</v>
      </c>
      <c r="J683" s="27">
        <v>49330000</v>
      </c>
      <c r="K683" s="28" t="s">
        <v>2871</v>
      </c>
      <c r="L683" s="27" t="s">
        <v>564</v>
      </c>
      <c r="M683" s="27">
        <v>4933000</v>
      </c>
      <c r="N683" s="29">
        <v>44587</v>
      </c>
      <c r="O683" s="30" t="s">
        <v>449</v>
      </c>
      <c r="P683" s="31" t="s">
        <v>445</v>
      </c>
      <c r="Q683" s="31" t="s">
        <v>9046</v>
      </c>
      <c r="R683" t="s">
        <v>8586</v>
      </c>
    </row>
    <row r="684" spans="1:18" hidden="1" x14ac:dyDescent="0.25">
      <c r="A684" s="82">
        <v>683</v>
      </c>
      <c r="B684" s="25">
        <v>690</v>
      </c>
      <c r="C684" s="26" t="s">
        <v>1258</v>
      </c>
      <c r="D684" s="26" t="s">
        <v>443</v>
      </c>
      <c r="E684" s="26" t="s">
        <v>2886</v>
      </c>
      <c r="F684" s="26" t="s">
        <v>336</v>
      </c>
      <c r="G684" s="26" t="s">
        <v>2169</v>
      </c>
      <c r="H684" s="26">
        <v>80013326</v>
      </c>
      <c r="I684" s="26" t="s">
        <v>3568</v>
      </c>
      <c r="J684" s="27">
        <v>123722730</v>
      </c>
      <c r="K684" s="28" t="s">
        <v>2871</v>
      </c>
      <c r="L684" s="27" t="s">
        <v>564</v>
      </c>
      <c r="M684" s="27">
        <v>12372273</v>
      </c>
      <c r="N684" s="29">
        <v>44585</v>
      </c>
      <c r="O684" s="30" t="s">
        <v>449</v>
      </c>
      <c r="P684" s="31" t="s">
        <v>445</v>
      </c>
      <c r="Q684" s="31" t="s">
        <v>9047</v>
      </c>
      <c r="R684" t="s">
        <v>8586</v>
      </c>
    </row>
    <row r="685" spans="1:18" hidden="1" x14ac:dyDescent="0.25">
      <c r="A685" s="82">
        <v>684</v>
      </c>
      <c r="B685" s="25">
        <v>691</v>
      </c>
      <c r="C685" s="26" t="s">
        <v>1259</v>
      </c>
      <c r="D685" s="26" t="s">
        <v>443</v>
      </c>
      <c r="E685" s="26" t="s">
        <v>2886</v>
      </c>
      <c r="F685" s="26" t="s">
        <v>447</v>
      </c>
      <c r="G685" s="26" t="s">
        <v>2170</v>
      </c>
      <c r="H685" s="26">
        <v>52546845</v>
      </c>
      <c r="I685" s="26" t="s">
        <v>2596</v>
      </c>
      <c r="J685" s="27">
        <v>26950000</v>
      </c>
      <c r="K685" s="28" t="s">
        <v>2871</v>
      </c>
      <c r="L685" s="27" t="s">
        <v>564</v>
      </c>
      <c r="M685" s="27">
        <v>2450000</v>
      </c>
      <c r="N685" s="29">
        <v>44588</v>
      </c>
      <c r="O685" s="30" t="s">
        <v>449</v>
      </c>
      <c r="P685" s="31" t="s">
        <v>445</v>
      </c>
      <c r="Q685" s="31" t="s">
        <v>8689</v>
      </c>
      <c r="R685" t="s">
        <v>8586</v>
      </c>
    </row>
    <row r="686" spans="1:18" hidden="1" x14ac:dyDescent="0.25">
      <c r="A686" s="82">
        <v>685</v>
      </c>
      <c r="B686" s="25">
        <v>692</v>
      </c>
      <c r="C686" s="26" t="s">
        <v>1260</v>
      </c>
      <c r="D686" s="26" t="s">
        <v>443</v>
      </c>
      <c r="E686" s="26" t="s">
        <v>2886</v>
      </c>
      <c r="F686" s="26" t="s">
        <v>336</v>
      </c>
      <c r="G686" s="26" t="s">
        <v>221</v>
      </c>
      <c r="H686" s="26">
        <v>1140856507</v>
      </c>
      <c r="I686" s="26" t="s">
        <v>473</v>
      </c>
      <c r="J686" s="27">
        <v>58736000</v>
      </c>
      <c r="K686" s="28" t="s">
        <v>2874</v>
      </c>
      <c r="L686" s="27" t="s">
        <v>564</v>
      </c>
      <c r="M686" s="27">
        <v>7342000</v>
      </c>
      <c r="N686" s="29">
        <v>44576</v>
      </c>
      <c r="O686" s="30" t="s">
        <v>452</v>
      </c>
      <c r="P686" s="31" t="s">
        <v>445</v>
      </c>
      <c r="Q686" s="31" t="s">
        <v>9048</v>
      </c>
      <c r="R686" t="s">
        <v>8586</v>
      </c>
    </row>
    <row r="687" spans="1:18" hidden="1" x14ac:dyDescent="0.25">
      <c r="A687" s="82">
        <v>686</v>
      </c>
      <c r="B687" s="25">
        <v>693</v>
      </c>
      <c r="C687" s="26" t="s">
        <v>1261</v>
      </c>
      <c r="D687" s="26" t="s">
        <v>443</v>
      </c>
      <c r="E687" s="26" t="s">
        <v>2886</v>
      </c>
      <c r="F687" s="26" t="s">
        <v>336</v>
      </c>
      <c r="G687" s="26" t="s">
        <v>2171</v>
      </c>
      <c r="H687" s="26">
        <v>1093759410</v>
      </c>
      <c r="I687" s="26" t="s">
        <v>3569</v>
      </c>
      <c r="J687" s="27">
        <v>65920000</v>
      </c>
      <c r="K687" s="28" t="s">
        <v>2874</v>
      </c>
      <c r="L687" s="27" t="s">
        <v>564</v>
      </c>
      <c r="M687" s="27">
        <v>8240000</v>
      </c>
      <c r="N687" s="29">
        <v>44578</v>
      </c>
      <c r="O687" s="30" t="s">
        <v>452</v>
      </c>
      <c r="P687" s="31" t="s">
        <v>3478</v>
      </c>
      <c r="Q687" s="31" t="s">
        <v>9049</v>
      </c>
      <c r="R687" t="s">
        <v>8586</v>
      </c>
    </row>
    <row r="688" spans="1:18" hidden="1" x14ac:dyDescent="0.25">
      <c r="A688" s="82">
        <v>687</v>
      </c>
      <c r="B688" s="25">
        <v>694</v>
      </c>
      <c r="C688" s="26" t="s">
        <v>1262</v>
      </c>
      <c r="D688" s="26" t="s">
        <v>443</v>
      </c>
      <c r="E688" s="26" t="s">
        <v>2886</v>
      </c>
      <c r="F688" s="26" t="s">
        <v>336</v>
      </c>
      <c r="G688" s="26" t="s">
        <v>2172</v>
      </c>
      <c r="H688" s="26">
        <v>79943859</v>
      </c>
      <c r="I688" s="26" t="s">
        <v>2649</v>
      </c>
      <c r="J688" s="27">
        <v>56016000</v>
      </c>
      <c r="K688" s="28" t="s">
        <v>2874</v>
      </c>
      <c r="L688" s="27" t="s">
        <v>564</v>
      </c>
      <c r="M688" s="27">
        <v>7002000</v>
      </c>
      <c r="N688" s="29">
        <v>44579</v>
      </c>
      <c r="O688" s="30" t="s">
        <v>452</v>
      </c>
      <c r="P688" s="31" t="s">
        <v>445</v>
      </c>
      <c r="Q688" s="31" t="s">
        <v>9050</v>
      </c>
      <c r="R688" t="s">
        <v>8586</v>
      </c>
    </row>
    <row r="689" spans="1:18" hidden="1" x14ac:dyDescent="0.25">
      <c r="A689" s="82">
        <v>688</v>
      </c>
      <c r="B689" s="25">
        <v>695</v>
      </c>
      <c r="C689" s="26" t="s">
        <v>1263</v>
      </c>
      <c r="D689" s="26" t="s">
        <v>443</v>
      </c>
      <c r="E689" s="26" t="s">
        <v>2886</v>
      </c>
      <c r="F689" s="26" t="s">
        <v>336</v>
      </c>
      <c r="G689" s="26" t="s">
        <v>2173</v>
      </c>
      <c r="H689" s="26">
        <v>12746204</v>
      </c>
      <c r="I689" s="26" t="s">
        <v>2651</v>
      </c>
      <c r="J689" s="27">
        <v>58736000</v>
      </c>
      <c r="K689" s="28" t="s">
        <v>2874</v>
      </c>
      <c r="L689" s="27" t="s">
        <v>564</v>
      </c>
      <c r="M689" s="27">
        <v>7342000</v>
      </c>
      <c r="N689" s="29">
        <v>44578</v>
      </c>
      <c r="O689" s="30" t="s">
        <v>452</v>
      </c>
      <c r="P689" s="31" t="s">
        <v>445</v>
      </c>
      <c r="Q689" s="31" t="s">
        <v>9051</v>
      </c>
      <c r="R689" t="s">
        <v>8586</v>
      </c>
    </row>
    <row r="690" spans="1:18" hidden="1" x14ac:dyDescent="0.25">
      <c r="A690" s="82">
        <v>689</v>
      </c>
      <c r="B690" s="25">
        <v>696</v>
      </c>
      <c r="C690" s="26" t="s">
        <v>1264</v>
      </c>
      <c r="D690" s="26" t="s">
        <v>443</v>
      </c>
      <c r="E690" s="26" t="s">
        <v>2886</v>
      </c>
      <c r="F690" s="26" t="s">
        <v>336</v>
      </c>
      <c r="G690" s="26" t="s">
        <v>2174</v>
      </c>
      <c r="H690" s="26">
        <v>53083449</v>
      </c>
      <c r="I690" s="26" t="s">
        <v>3570</v>
      </c>
      <c r="J690" s="27">
        <v>62976000</v>
      </c>
      <c r="K690" s="28" t="s">
        <v>2874</v>
      </c>
      <c r="L690" s="27" t="s">
        <v>564</v>
      </c>
      <c r="M690" s="27">
        <v>7872000</v>
      </c>
      <c r="N690" s="29">
        <v>44579</v>
      </c>
      <c r="O690" s="30" t="s">
        <v>452</v>
      </c>
      <c r="P690" s="31" t="s">
        <v>445</v>
      </c>
      <c r="Q690" s="31" t="s">
        <v>9052</v>
      </c>
      <c r="R690" t="s">
        <v>8586</v>
      </c>
    </row>
    <row r="691" spans="1:18" hidden="1" x14ac:dyDescent="0.25">
      <c r="A691" s="82">
        <v>690</v>
      </c>
      <c r="B691" s="25">
        <v>697</v>
      </c>
      <c r="C691" s="26" t="s">
        <v>1265</v>
      </c>
      <c r="D691" s="26" t="s">
        <v>443</v>
      </c>
      <c r="E691" s="26" t="s">
        <v>2886</v>
      </c>
      <c r="F691" s="26" t="s">
        <v>336</v>
      </c>
      <c r="G691" s="26" t="s">
        <v>2175</v>
      </c>
      <c r="H691" s="26">
        <v>1032404644</v>
      </c>
      <c r="I691" s="26" t="s">
        <v>2649</v>
      </c>
      <c r="J691" s="27">
        <v>56016000</v>
      </c>
      <c r="K691" s="28" t="s">
        <v>2874</v>
      </c>
      <c r="L691" s="27" t="s">
        <v>564</v>
      </c>
      <c r="M691" s="27">
        <v>7002000</v>
      </c>
      <c r="N691" s="29">
        <v>44578</v>
      </c>
      <c r="O691" s="30" t="s">
        <v>452</v>
      </c>
      <c r="P691" s="31" t="s">
        <v>445</v>
      </c>
      <c r="Q691" s="31" t="s">
        <v>9053</v>
      </c>
      <c r="R691" t="s">
        <v>8586</v>
      </c>
    </row>
    <row r="692" spans="1:18" hidden="1" x14ac:dyDescent="0.25">
      <c r="A692" s="82">
        <v>691</v>
      </c>
      <c r="B692" s="25">
        <v>698</v>
      </c>
      <c r="C692" s="26" t="s">
        <v>1266</v>
      </c>
      <c r="D692" s="26" t="s">
        <v>443</v>
      </c>
      <c r="E692" s="26" t="s">
        <v>2886</v>
      </c>
      <c r="F692" s="26" t="s">
        <v>336</v>
      </c>
      <c r="G692" s="26" t="s">
        <v>2176</v>
      </c>
      <c r="H692" s="26">
        <v>30406480</v>
      </c>
      <c r="I692" s="26" t="s">
        <v>2780</v>
      </c>
      <c r="J692" s="27">
        <v>39464000</v>
      </c>
      <c r="K692" s="28" t="s">
        <v>2874</v>
      </c>
      <c r="L692" s="27" t="s">
        <v>564</v>
      </c>
      <c r="M692" s="27">
        <v>4933000</v>
      </c>
      <c r="N692" s="29">
        <v>44579</v>
      </c>
      <c r="O692" s="30" t="s">
        <v>452</v>
      </c>
      <c r="P692" s="31" t="s">
        <v>445</v>
      </c>
      <c r="Q692" s="31" t="s">
        <v>9054</v>
      </c>
      <c r="R692" t="s">
        <v>8586</v>
      </c>
    </row>
    <row r="693" spans="1:18" hidden="1" x14ac:dyDescent="0.25">
      <c r="A693" s="82">
        <v>692</v>
      </c>
      <c r="B693" s="25">
        <v>699</v>
      </c>
      <c r="C693" s="26" t="s">
        <v>1267</v>
      </c>
      <c r="D693" s="26" t="s">
        <v>443</v>
      </c>
      <c r="E693" s="26" t="s">
        <v>2886</v>
      </c>
      <c r="F693" s="26" t="s">
        <v>447</v>
      </c>
      <c r="G693" s="26" t="s">
        <v>2177</v>
      </c>
      <c r="H693" s="26">
        <v>1010044337</v>
      </c>
      <c r="I693" s="26" t="s">
        <v>2781</v>
      </c>
      <c r="J693" s="27">
        <v>19860000</v>
      </c>
      <c r="K693" s="28" t="s">
        <v>2873</v>
      </c>
      <c r="L693" s="27" t="s">
        <v>564</v>
      </c>
      <c r="M693" s="27">
        <v>1655000</v>
      </c>
      <c r="N693" s="29">
        <v>44574</v>
      </c>
      <c r="O693" s="30" t="s">
        <v>446</v>
      </c>
      <c r="P693" s="31" t="s">
        <v>445</v>
      </c>
      <c r="Q693" s="31" t="s">
        <v>9055</v>
      </c>
      <c r="R693" t="s">
        <v>8586</v>
      </c>
    </row>
    <row r="694" spans="1:18" hidden="1" x14ac:dyDescent="0.25">
      <c r="A694" s="82">
        <v>693</v>
      </c>
      <c r="B694" s="25">
        <v>700</v>
      </c>
      <c r="C694" s="26" t="s">
        <v>1268</v>
      </c>
      <c r="D694" s="26" t="s">
        <v>443</v>
      </c>
      <c r="E694" s="26" t="s">
        <v>2886</v>
      </c>
      <c r="F694" s="26" t="s">
        <v>447</v>
      </c>
      <c r="G694" s="26" t="s">
        <v>2178</v>
      </c>
      <c r="H694" s="26">
        <v>1030629908</v>
      </c>
      <c r="I694" s="26" t="s">
        <v>2694</v>
      </c>
      <c r="J694" s="27">
        <v>22050000</v>
      </c>
      <c r="K694" s="28" t="s">
        <v>2875</v>
      </c>
      <c r="L694" s="27" t="s">
        <v>565</v>
      </c>
      <c r="M694" s="27">
        <v>2450000</v>
      </c>
      <c r="N694" s="29">
        <v>44579</v>
      </c>
      <c r="O694" s="30" t="s">
        <v>444</v>
      </c>
      <c r="P694" s="31" t="s">
        <v>445</v>
      </c>
      <c r="Q694" s="31" t="s">
        <v>9056</v>
      </c>
      <c r="R694" t="s">
        <v>8586</v>
      </c>
    </row>
    <row r="695" spans="1:18" hidden="1" x14ac:dyDescent="0.25">
      <c r="A695" s="82">
        <v>694</v>
      </c>
      <c r="B695" s="25">
        <v>701</v>
      </c>
      <c r="C695" s="26" t="s">
        <v>1269</v>
      </c>
      <c r="D695" s="26" t="s">
        <v>443</v>
      </c>
      <c r="E695" s="26" t="s">
        <v>2886</v>
      </c>
      <c r="F695" s="26" t="s">
        <v>447</v>
      </c>
      <c r="G695" s="26" t="s">
        <v>2179</v>
      </c>
      <c r="H695" s="26">
        <v>1071165757</v>
      </c>
      <c r="I695" s="26" t="s">
        <v>2694</v>
      </c>
      <c r="J695" s="27">
        <v>22050000</v>
      </c>
      <c r="K695" s="28" t="s">
        <v>2875</v>
      </c>
      <c r="L695" s="27" t="s">
        <v>565</v>
      </c>
      <c r="M695" s="27">
        <v>2450000</v>
      </c>
      <c r="N695" s="29">
        <v>44579</v>
      </c>
      <c r="O695" s="30" t="s">
        <v>444</v>
      </c>
      <c r="P695" s="31" t="s">
        <v>445</v>
      </c>
      <c r="Q695" s="31" t="s">
        <v>9056</v>
      </c>
      <c r="R695" t="s">
        <v>8586</v>
      </c>
    </row>
    <row r="696" spans="1:18" hidden="1" x14ac:dyDescent="0.25">
      <c r="A696" s="82">
        <v>695</v>
      </c>
      <c r="B696" s="25">
        <v>702</v>
      </c>
      <c r="C696" s="26" t="s">
        <v>1270</v>
      </c>
      <c r="D696" s="26" t="s">
        <v>443</v>
      </c>
      <c r="E696" s="26" t="s">
        <v>2886</v>
      </c>
      <c r="F696" s="26" t="s">
        <v>447</v>
      </c>
      <c r="G696" s="26" t="s">
        <v>2180</v>
      </c>
      <c r="H696" s="26">
        <v>1015425863</v>
      </c>
      <c r="I696" s="26" t="s">
        <v>2782</v>
      </c>
      <c r="J696" s="27">
        <v>19603500</v>
      </c>
      <c r="K696" s="28" t="s">
        <v>3464</v>
      </c>
      <c r="L696" s="27" t="s">
        <v>565</v>
      </c>
      <c r="M696" s="27">
        <v>1867000</v>
      </c>
      <c r="N696" s="29">
        <v>44587</v>
      </c>
      <c r="O696" s="30" t="s">
        <v>444</v>
      </c>
      <c r="P696" s="31" t="s">
        <v>445</v>
      </c>
      <c r="Q696" s="31" t="s">
        <v>9057</v>
      </c>
      <c r="R696" t="s">
        <v>8586</v>
      </c>
    </row>
    <row r="697" spans="1:18" hidden="1" x14ac:dyDescent="0.25">
      <c r="A697" s="82">
        <v>696</v>
      </c>
      <c r="B697" s="25">
        <v>703</v>
      </c>
      <c r="C697" s="26" t="s">
        <v>1271</v>
      </c>
      <c r="D697" s="26" t="s">
        <v>443</v>
      </c>
      <c r="E697" s="26" t="s">
        <v>2886</v>
      </c>
      <c r="F697" s="26" t="s">
        <v>447</v>
      </c>
      <c r="G697" s="26" t="s">
        <v>2181</v>
      </c>
      <c r="H697" s="26">
        <v>1019037987</v>
      </c>
      <c r="I697" s="26" t="s">
        <v>2783</v>
      </c>
      <c r="J697" s="27">
        <v>18810000</v>
      </c>
      <c r="K697" s="28" t="s">
        <v>2875</v>
      </c>
      <c r="L697" s="27" t="s">
        <v>565</v>
      </c>
      <c r="M697" s="27">
        <v>2090000</v>
      </c>
      <c r="N697" s="29">
        <v>44586</v>
      </c>
      <c r="O697" s="30" t="s">
        <v>444</v>
      </c>
      <c r="P697" s="31" t="s">
        <v>445</v>
      </c>
      <c r="Q697" s="31" t="s">
        <v>9058</v>
      </c>
      <c r="R697" t="s">
        <v>8586</v>
      </c>
    </row>
    <row r="698" spans="1:18" hidden="1" x14ac:dyDescent="0.25">
      <c r="A698" s="82">
        <v>697</v>
      </c>
      <c r="B698" s="25">
        <v>704</v>
      </c>
      <c r="C698" s="26" t="s">
        <v>1272</v>
      </c>
      <c r="D698" s="26" t="s">
        <v>443</v>
      </c>
      <c r="E698" s="26" t="s">
        <v>2886</v>
      </c>
      <c r="F698" s="26" t="s">
        <v>447</v>
      </c>
      <c r="G698" s="26" t="s">
        <v>2182</v>
      </c>
      <c r="H698" s="26">
        <v>79647595</v>
      </c>
      <c r="I698" s="26" t="s">
        <v>2784</v>
      </c>
      <c r="J698" s="27">
        <v>18205000</v>
      </c>
      <c r="K698" s="28" t="s">
        <v>2871</v>
      </c>
      <c r="L698" s="27" t="s">
        <v>565</v>
      </c>
      <c r="M698" s="27">
        <v>1655000</v>
      </c>
      <c r="N698" s="29">
        <v>44580</v>
      </c>
      <c r="O698" s="30" t="s">
        <v>444</v>
      </c>
      <c r="P698" s="31" t="s">
        <v>445</v>
      </c>
      <c r="Q698" s="31" t="s">
        <v>9059</v>
      </c>
      <c r="R698" t="s">
        <v>8586</v>
      </c>
    </row>
    <row r="699" spans="1:18" hidden="1" x14ac:dyDescent="0.25">
      <c r="A699" s="82">
        <v>698</v>
      </c>
      <c r="B699" s="25">
        <v>705</v>
      </c>
      <c r="C699" s="26" t="s">
        <v>1273</v>
      </c>
      <c r="D699" s="26" t="s">
        <v>443</v>
      </c>
      <c r="E699" s="26" t="s">
        <v>2886</v>
      </c>
      <c r="F699" s="26" t="s">
        <v>336</v>
      </c>
      <c r="G699" s="26" t="s">
        <v>2183</v>
      </c>
      <c r="H699" s="26">
        <v>52819452</v>
      </c>
      <c r="I699" s="26" t="s">
        <v>3564</v>
      </c>
      <c r="J699" s="27">
        <v>77022000</v>
      </c>
      <c r="K699" s="28" t="s">
        <v>2871</v>
      </c>
      <c r="L699" s="27" t="s">
        <v>564</v>
      </c>
      <c r="M699" s="27">
        <v>7002000</v>
      </c>
      <c r="N699" s="29">
        <v>44581</v>
      </c>
      <c r="O699" s="30" t="s">
        <v>444</v>
      </c>
      <c r="P699" s="31" t="s">
        <v>445</v>
      </c>
      <c r="Q699" s="31" t="s">
        <v>9060</v>
      </c>
      <c r="R699" t="s">
        <v>8586</v>
      </c>
    </row>
    <row r="700" spans="1:18" hidden="1" x14ac:dyDescent="0.25">
      <c r="A700" s="82">
        <v>699</v>
      </c>
      <c r="B700" s="25">
        <v>706</v>
      </c>
      <c r="C700" s="26" t="s">
        <v>1274</v>
      </c>
      <c r="D700" s="26" t="s">
        <v>443</v>
      </c>
      <c r="E700" s="26" t="s">
        <v>2886</v>
      </c>
      <c r="F700" s="26" t="s">
        <v>336</v>
      </c>
      <c r="G700" s="26" t="s">
        <v>2184</v>
      </c>
      <c r="H700" s="26">
        <v>7366088</v>
      </c>
      <c r="I700" s="26" t="s">
        <v>2785</v>
      </c>
      <c r="J700" s="27">
        <v>61380000</v>
      </c>
      <c r="K700" s="28" t="s">
        <v>2871</v>
      </c>
      <c r="L700" s="27" t="s">
        <v>564</v>
      </c>
      <c r="M700" s="27">
        <v>5580000</v>
      </c>
      <c r="N700" s="29">
        <v>44581</v>
      </c>
      <c r="O700" s="30" t="s">
        <v>444</v>
      </c>
      <c r="P700" s="31" t="s">
        <v>445</v>
      </c>
      <c r="Q700" s="31" t="s">
        <v>9061</v>
      </c>
      <c r="R700" t="s">
        <v>8586</v>
      </c>
    </row>
    <row r="701" spans="1:18" hidden="1" x14ac:dyDescent="0.25">
      <c r="A701" s="82">
        <v>700</v>
      </c>
      <c r="B701" s="25">
        <v>707</v>
      </c>
      <c r="C701" s="26" t="s">
        <v>1275</v>
      </c>
      <c r="D701" s="26" t="s">
        <v>443</v>
      </c>
      <c r="E701" s="26" t="s">
        <v>2886</v>
      </c>
      <c r="F701" s="26" t="s">
        <v>336</v>
      </c>
      <c r="G701" s="26" t="s">
        <v>2185</v>
      </c>
      <c r="H701" s="26">
        <v>1049625382</v>
      </c>
      <c r="I701" s="26" t="s">
        <v>3572</v>
      </c>
      <c r="J701" s="27">
        <v>61380000</v>
      </c>
      <c r="K701" s="28" t="s">
        <v>2871</v>
      </c>
      <c r="L701" s="27" t="s">
        <v>564</v>
      </c>
      <c r="M701" s="27">
        <v>5580000</v>
      </c>
      <c r="N701" s="29">
        <v>44582</v>
      </c>
      <c r="O701" s="30" t="s">
        <v>444</v>
      </c>
      <c r="P701" s="31" t="s">
        <v>445</v>
      </c>
      <c r="Q701" s="31" t="s">
        <v>9062</v>
      </c>
      <c r="R701" t="s">
        <v>8586</v>
      </c>
    </row>
    <row r="702" spans="1:18" hidden="1" x14ac:dyDescent="0.25">
      <c r="A702" s="82">
        <v>701</v>
      </c>
      <c r="B702" s="25">
        <v>708</v>
      </c>
      <c r="C702" s="26" t="s">
        <v>1276</v>
      </c>
      <c r="D702" s="26" t="s">
        <v>443</v>
      </c>
      <c r="E702" s="26" t="s">
        <v>2886</v>
      </c>
      <c r="F702" s="26" t="s">
        <v>447</v>
      </c>
      <c r="G702" s="26" t="s">
        <v>2186</v>
      </c>
      <c r="H702" s="26">
        <v>1013586451</v>
      </c>
      <c r="I702" s="26" t="s">
        <v>3573</v>
      </c>
      <c r="J702" s="27">
        <v>37103000</v>
      </c>
      <c r="K702" s="28" t="s">
        <v>2871</v>
      </c>
      <c r="L702" s="27" t="s">
        <v>564</v>
      </c>
      <c r="M702" s="27">
        <v>3373000</v>
      </c>
      <c r="N702" s="29">
        <v>44587</v>
      </c>
      <c r="O702" s="30" t="s">
        <v>449</v>
      </c>
      <c r="P702" s="31" t="s">
        <v>445</v>
      </c>
      <c r="Q702" s="31" t="s">
        <v>9063</v>
      </c>
      <c r="R702" t="s">
        <v>8586</v>
      </c>
    </row>
    <row r="703" spans="1:18" hidden="1" x14ac:dyDescent="0.25">
      <c r="A703" s="82">
        <v>702</v>
      </c>
      <c r="B703" s="25">
        <v>709</v>
      </c>
      <c r="C703" s="26" t="s">
        <v>1277</v>
      </c>
      <c r="D703" s="26" t="s">
        <v>443</v>
      </c>
      <c r="E703" s="26" t="s">
        <v>2886</v>
      </c>
      <c r="F703" s="26" t="s">
        <v>336</v>
      </c>
      <c r="G703" s="26" t="s">
        <v>2187</v>
      </c>
      <c r="H703" s="26">
        <v>1022384991</v>
      </c>
      <c r="I703" s="26" t="s">
        <v>3574</v>
      </c>
      <c r="J703" s="27">
        <v>38511000</v>
      </c>
      <c r="K703" s="28" t="s">
        <v>2871</v>
      </c>
      <c r="L703" s="27" t="s">
        <v>564</v>
      </c>
      <c r="M703" s="27">
        <v>3501000</v>
      </c>
      <c r="N703" s="29">
        <v>44589</v>
      </c>
      <c r="O703" s="30" t="s">
        <v>449</v>
      </c>
      <c r="P703" s="31" t="s">
        <v>445</v>
      </c>
      <c r="Q703" s="31" t="s">
        <v>9064</v>
      </c>
      <c r="R703" t="s">
        <v>8586</v>
      </c>
    </row>
    <row r="704" spans="1:18" hidden="1" x14ac:dyDescent="0.25">
      <c r="A704" s="82">
        <v>703</v>
      </c>
      <c r="B704" s="25">
        <v>710</v>
      </c>
      <c r="C704" s="26" t="s">
        <v>1278</v>
      </c>
      <c r="D704" s="26" t="s">
        <v>443</v>
      </c>
      <c r="E704" s="26" t="s">
        <v>2886</v>
      </c>
      <c r="F704" s="26" t="s">
        <v>447</v>
      </c>
      <c r="G704" s="26" t="s">
        <v>2188</v>
      </c>
      <c r="H704" s="26">
        <v>52831126</v>
      </c>
      <c r="I704" s="26" t="s">
        <v>2596</v>
      </c>
      <c r="J704" s="27">
        <v>26950000</v>
      </c>
      <c r="K704" s="28" t="s">
        <v>2871</v>
      </c>
      <c r="L704" s="27" t="s">
        <v>564</v>
      </c>
      <c r="M704" s="27">
        <v>2450000</v>
      </c>
      <c r="N704" s="29">
        <v>44582</v>
      </c>
      <c r="O704" s="30" t="s">
        <v>449</v>
      </c>
      <c r="P704" s="31" t="s">
        <v>445</v>
      </c>
      <c r="Q704" s="31" t="s">
        <v>9065</v>
      </c>
      <c r="R704" t="s">
        <v>8586</v>
      </c>
    </row>
    <row r="705" spans="1:18" hidden="1" x14ac:dyDescent="0.25">
      <c r="A705" s="82">
        <v>704</v>
      </c>
      <c r="B705" s="25">
        <v>711</v>
      </c>
      <c r="C705" s="26" t="s">
        <v>1279</v>
      </c>
      <c r="D705" s="26" t="s">
        <v>443</v>
      </c>
      <c r="E705" s="26" t="s">
        <v>2886</v>
      </c>
      <c r="F705" s="26" t="s">
        <v>447</v>
      </c>
      <c r="G705" s="26" t="s">
        <v>2189</v>
      </c>
      <c r="H705" s="26">
        <v>16210779</v>
      </c>
      <c r="I705" s="26" t="s">
        <v>2596</v>
      </c>
      <c r="J705" s="27">
        <v>26950000</v>
      </c>
      <c r="K705" s="28" t="s">
        <v>2871</v>
      </c>
      <c r="L705" s="27" t="s">
        <v>564</v>
      </c>
      <c r="M705" s="27">
        <v>2450000</v>
      </c>
      <c r="N705" s="29">
        <v>44587</v>
      </c>
      <c r="O705" s="30" t="s">
        <v>449</v>
      </c>
      <c r="P705" s="31" t="s">
        <v>445</v>
      </c>
      <c r="Q705" s="31" t="s">
        <v>9065</v>
      </c>
      <c r="R705" t="s">
        <v>8586</v>
      </c>
    </row>
    <row r="706" spans="1:18" hidden="1" x14ac:dyDescent="0.25">
      <c r="A706" s="82">
        <v>705</v>
      </c>
      <c r="B706" s="25">
        <v>712</v>
      </c>
      <c r="C706" s="26" t="s">
        <v>1280</v>
      </c>
      <c r="D706" s="26" t="s">
        <v>443</v>
      </c>
      <c r="E706" s="26" t="s">
        <v>2886</v>
      </c>
      <c r="F706" s="26" t="s">
        <v>447</v>
      </c>
      <c r="G706" s="26" t="s">
        <v>420</v>
      </c>
      <c r="H706" s="26">
        <v>1032356527</v>
      </c>
      <c r="I706" s="26" t="s">
        <v>2596</v>
      </c>
      <c r="J706" s="27">
        <v>26950000</v>
      </c>
      <c r="K706" s="28" t="s">
        <v>2871</v>
      </c>
      <c r="L706" s="27" t="s">
        <v>564</v>
      </c>
      <c r="M706" s="27">
        <v>2450000</v>
      </c>
      <c r="N706" s="29">
        <v>44588</v>
      </c>
      <c r="O706" s="30" t="s">
        <v>449</v>
      </c>
      <c r="P706" s="31" t="s">
        <v>445</v>
      </c>
      <c r="Q706" s="31" t="s">
        <v>9065</v>
      </c>
      <c r="R706" t="s">
        <v>8586</v>
      </c>
    </row>
    <row r="707" spans="1:18" hidden="1" x14ac:dyDescent="0.25">
      <c r="A707" s="82">
        <v>706</v>
      </c>
      <c r="B707" s="25">
        <v>713</v>
      </c>
      <c r="C707" s="26" t="s">
        <v>1281</v>
      </c>
      <c r="D707" s="26" t="s">
        <v>443</v>
      </c>
      <c r="E707" s="26" t="s">
        <v>2886</v>
      </c>
      <c r="F707" s="26" t="s">
        <v>447</v>
      </c>
      <c r="G707" s="26" t="s">
        <v>2190</v>
      </c>
      <c r="H707" s="26">
        <v>1026561302</v>
      </c>
      <c r="I707" s="26" t="s">
        <v>2596</v>
      </c>
      <c r="J707" s="27">
        <v>26950000</v>
      </c>
      <c r="K707" s="28" t="s">
        <v>2871</v>
      </c>
      <c r="L707" s="27" t="s">
        <v>564</v>
      </c>
      <c r="M707" s="27">
        <v>2450000</v>
      </c>
      <c r="N707" s="29">
        <v>44583</v>
      </c>
      <c r="O707" s="30" t="s">
        <v>449</v>
      </c>
      <c r="P707" s="31" t="s">
        <v>445</v>
      </c>
      <c r="Q707" s="31" t="s">
        <v>9065</v>
      </c>
      <c r="R707" t="s">
        <v>8586</v>
      </c>
    </row>
    <row r="708" spans="1:18" hidden="1" x14ac:dyDescent="0.25">
      <c r="A708" s="82">
        <v>707</v>
      </c>
      <c r="B708" s="25">
        <v>714</v>
      </c>
      <c r="C708" s="26" t="s">
        <v>1282</v>
      </c>
      <c r="D708" s="26" t="s">
        <v>443</v>
      </c>
      <c r="E708" s="26" t="s">
        <v>2886</v>
      </c>
      <c r="F708" s="26" t="s">
        <v>447</v>
      </c>
      <c r="G708" s="26" t="s">
        <v>2191</v>
      </c>
      <c r="H708" s="26">
        <v>80857936</v>
      </c>
      <c r="I708" s="26" t="s">
        <v>2596</v>
      </c>
      <c r="J708" s="27">
        <v>26950000</v>
      </c>
      <c r="K708" s="28" t="s">
        <v>2871</v>
      </c>
      <c r="L708" s="27" t="s">
        <v>564</v>
      </c>
      <c r="M708" s="27">
        <v>2450000</v>
      </c>
      <c r="N708" s="29">
        <v>44583</v>
      </c>
      <c r="O708" s="30" t="s">
        <v>449</v>
      </c>
      <c r="P708" s="31" t="s">
        <v>445</v>
      </c>
      <c r="Q708" s="31" t="s">
        <v>9065</v>
      </c>
      <c r="R708" t="s">
        <v>8586</v>
      </c>
    </row>
    <row r="709" spans="1:18" hidden="1" x14ac:dyDescent="0.25">
      <c r="A709" s="82">
        <v>708</v>
      </c>
      <c r="B709" s="25">
        <v>715</v>
      </c>
      <c r="C709" s="26" t="s">
        <v>1283</v>
      </c>
      <c r="D709" s="26" t="s">
        <v>443</v>
      </c>
      <c r="E709" s="26" t="s">
        <v>2886</v>
      </c>
      <c r="F709" s="26" t="s">
        <v>447</v>
      </c>
      <c r="G709" s="26" t="s">
        <v>2192</v>
      </c>
      <c r="H709" s="26">
        <v>1233893111</v>
      </c>
      <c r="I709" s="26" t="s">
        <v>2596</v>
      </c>
      <c r="J709" s="27">
        <v>26950000</v>
      </c>
      <c r="K709" s="28" t="s">
        <v>2871</v>
      </c>
      <c r="L709" s="27" t="s">
        <v>564</v>
      </c>
      <c r="M709" s="27">
        <v>2450000</v>
      </c>
      <c r="N709" s="29">
        <v>44584</v>
      </c>
      <c r="O709" s="30" t="s">
        <v>449</v>
      </c>
      <c r="P709" s="31" t="s">
        <v>445</v>
      </c>
      <c r="Q709" s="31" t="s">
        <v>9065</v>
      </c>
      <c r="R709" t="s">
        <v>8586</v>
      </c>
    </row>
    <row r="710" spans="1:18" hidden="1" x14ac:dyDescent="0.25">
      <c r="A710" s="82">
        <v>709</v>
      </c>
      <c r="B710" s="25">
        <v>716</v>
      </c>
      <c r="C710" s="26" t="s">
        <v>1284</v>
      </c>
      <c r="D710" s="26" t="s">
        <v>443</v>
      </c>
      <c r="E710" s="26" t="s">
        <v>2886</v>
      </c>
      <c r="F710" s="26" t="s">
        <v>447</v>
      </c>
      <c r="G710" s="26" t="s">
        <v>2193</v>
      </c>
      <c r="H710" s="26">
        <v>1022407547</v>
      </c>
      <c r="I710" s="26" t="s">
        <v>2596</v>
      </c>
      <c r="J710" s="27">
        <v>26950000</v>
      </c>
      <c r="K710" s="28" t="s">
        <v>2871</v>
      </c>
      <c r="L710" s="27" t="s">
        <v>564</v>
      </c>
      <c r="M710" s="27">
        <v>2450000</v>
      </c>
      <c r="N710" s="29">
        <v>44584</v>
      </c>
      <c r="O710" s="30" t="s">
        <v>449</v>
      </c>
      <c r="P710" s="31" t="s">
        <v>445</v>
      </c>
      <c r="Q710" s="31" t="s">
        <v>9065</v>
      </c>
      <c r="R710" t="s">
        <v>8586</v>
      </c>
    </row>
    <row r="711" spans="1:18" hidden="1" x14ac:dyDescent="0.25">
      <c r="A711" s="82">
        <v>710</v>
      </c>
      <c r="B711" s="25">
        <v>717</v>
      </c>
      <c r="C711" s="26" t="s">
        <v>1285</v>
      </c>
      <c r="D711" s="26" t="s">
        <v>443</v>
      </c>
      <c r="E711" s="26" t="s">
        <v>2886</v>
      </c>
      <c r="F711" s="26" t="s">
        <v>447</v>
      </c>
      <c r="G711" s="26" t="s">
        <v>315</v>
      </c>
      <c r="H711" s="26">
        <v>1022325957</v>
      </c>
      <c r="I711" s="26" t="s">
        <v>2596</v>
      </c>
      <c r="J711" s="27">
        <v>26950000</v>
      </c>
      <c r="K711" s="28" t="s">
        <v>2871</v>
      </c>
      <c r="L711" s="27" t="s">
        <v>564</v>
      </c>
      <c r="M711" s="27">
        <v>2450000</v>
      </c>
      <c r="N711" s="29">
        <v>44585</v>
      </c>
      <c r="O711" s="30" t="s">
        <v>449</v>
      </c>
      <c r="P711" s="31" t="s">
        <v>445</v>
      </c>
      <c r="Q711" s="31" t="s">
        <v>9065</v>
      </c>
      <c r="R711" t="s">
        <v>8586</v>
      </c>
    </row>
    <row r="712" spans="1:18" hidden="1" x14ac:dyDescent="0.25">
      <c r="A712" s="82">
        <v>711</v>
      </c>
      <c r="B712" s="25">
        <v>718</v>
      </c>
      <c r="C712" s="26" t="s">
        <v>1286</v>
      </c>
      <c r="D712" s="26" t="s">
        <v>443</v>
      </c>
      <c r="E712" s="26" t="s">
        <v>2886</v>
      </c>
      <c r="F712" s="26" t="s">
        <v>447</v>
      </c>
      <c r="G712" s="26" t="s">
        <v>2194</v>
      </c>
      <c r="H712" s="26">
        <v>1026279681</v>
      </c>
      <c r="I712" s="26" t="s">
        <v>2596</v>
      </c>
      <c r="J712" s="27">
        <v>26950000</v>
      </c>
      <c r="K712" s="28" t="s">
        <v>2871</v>
      </c>
      <c r="L712" s="27" t="s">
        <v>564</v>
      </c>
      <c r="M712" s="27">
        <v>2450000</v>
      </c>
      <c r="N712" s="29">
        <v>44587</v>
      </c>
      <c r="O712" s="30" t="s">
        <v>449</v>
      </c>
      <c r="P712" s="31" t="s">
        <v>445</v>
      </c>
      <c r="Q712" s="31" t="s">
        <v>9065</v>
      </c>
      <c r="R712" t="s">
        <v>8586</v>
      </c>
    </row>
    <row r="713" spans="1:18" hidden="1" x14ac:dyDescent="0.25">
      <c r="A713" s="82">
        <v>712</v>
      </c>
      <c r="B713" s="25">
        <v>719</v>
      </c>
      <c r="C713" s="26" t="s">
        <v>1287</v>
      </c>
      <c r="D713" s="26" t="s">
        <v>443</v>
      </c>
      <c r="E713" s="26" t="s">
        <v>2886</v>
      </c>
      <c r="F713" s="26" t="s">
        <v>447</v>
      </c>
      <c r="G713" s="26" t="s">
        <v>456</v>
      </c>
      <c r="H713" s="26">
        <v>1010172202</v>
      </c>
      <c r="I713" s="26" t="s">
        <v>2596</v>
      </c>
      <c r="J713" s="27">
        <v>26950000</v>
      </c>
      <c r="K713" s="28" t="s">
        <v>2871</v>
      </c>
      <c r="L713" s="27" t="s">
        <v>564</v>
      </c>
      <c r="M713" s="27">
        <v>2450000</v>
      </c>
      <c r="N713" s="29">
        <v>44585</v>
      </c>
      <c r="O713" s="30" t="s">
        <v>449</v>
      </c>
      <c r="P713" s="31" t="s">
        <v>445</v>
      </c>
      <c r="Q713" s="31" t="s">
        <v>9065</v>
      </c>
      <c r="R713" t="s">
        <v>8586</v>
      </c>
    </row>
    <row r="714" spans="1:18" hidden="1" x14ac:dyDescent="0.25">
      <c r="A714" s="82">
        <v>713</v>
      </c>
      <c r="B714" s="25">
        <v>720</v>
      </c>
      <c r="C714" s="26" t="s">
        <v>1288</v>
      </c>
      <c r="D714" s="26" t="s">
        <v>443</v>
      </c>
      <c r="E714" s="26" t="s">
        <v>2886</v>
      </c>
      <c r="F714" s="26" t="s">
        <v>447</v>
      </c>
      <c r="G714" s="26" t="s">
        <v>2195</v>
      </c>
      <c r="H714" s="26">
        <v>7174336</v>
      </c>
      <c r="I714" s="26" t="s">
        <v>2596</v>
      </c>
      <c r="J714" s="27">
        <v>26950000</v>
      </c>
      <c r="K714" s="28" t="s">
        <v>2871</v>
      </c>
      <c r="L714" s="27" t="s">
        <v>564</v>
      </c>
      <c r="M714" s="27">
        <v>2450000</v>
      </c>
      <c r="N714" s="29">
        <v>44587</v>
      </c>
      <c r="O714" s="30" t="s">
        <v>449</v>
      </c>
      <c r="P714" s="31" t="s">
        <v>445</v>
      </c>
      <c r="Q714" s="31" t="s">
        <v>9065</v>
      </c>
      <c r="R714" t="s">
        <v>8586</v>
      </c>
    </row>
    <row r="715" spans="1:18" hidden="1" x14ac:dyDescent="0.25">
      <c r="A715" s="82">
        <v>714</v>
      </c>
      <c r="B715" s="25">
        <v>721</v>
      </c>
      <c r="C715" s="26" t="s">
        <v>1289</v>
      </c>
      <c r="D715" s="26" t="s">
        <v>443</v>
      </c>
      <c r="E715" s="26" t="s">
        <v>2886</v>
      </c>
      <c r="F715" s="26" t="s">
        <v>447</v>
      </c>
      <c r="G715" s="26" t="s">
        <v>2196</v>
      </c>
      <c r="H715" s="26">
        <v>52888070</v>
      </c>
      <c r="I715" s="26" t="s">
        <v>2786</v>
      </c>
      <c r="J715" s="27">
        <v>14700000</v>
      </c>
      <c r="K715" s="28" t="s">
        <v>2876</v>
      </c>
      <c r="L715" s="27" t="s">
        <v>564</v>
      </c>
      <c r="M715" s="27">
        <v>2450000</v>
      </c>
      <c r="N715" s="29">
        <v>44583</v>
      </c>
      <c r="O715" s="30" t="s">
        <v>449</v>
      </c>
      <c r="P715" s="31" t="s">
        <v>445</v>
      </c>
      <c r="Q715" s="31" t="s">
        <v>9066</v>
      </c>
      <c r="R715" t="s">
        <v>8586</v>
      </c>
    </row>
    <row r="716" spans="1:18" hidden="1" x14ac:dyDescent="0.25">
      <c r="A716" s="82">
        <v>715</v>
      </c>
      <c r="B716" s="25">
        <v>722</v>
      </c>
      <c r="C716" s="26" t="s">
        <v>1290</v>
      </c>
      <c r="D716" s="26" t="s">
        <v>443</v>
      </c>
      <c r="E716" s="26" t="s">
        <v>2886</v>
      </c>
      <c r="F716" s="26" t="s">
        <v>447</v>
      </c>
      <c r="G716" s="26" t="s">
        <v>2197</v>
      </c>
      <c r="H716" s="26">
        <v>1032376679</v>
      </c>
      <c r="I716" s="26" t="s">
        <v>2767</v>
      </c>
      <c r="J716" s="27">
        <v>25725000</v>
      </c>
      <c r="K716" s="28" t="s">
        <v>3464</v>
      </c>
      <c r="L716" s="27" t="s">
        <v>564</v>
      </c>
      <c r="M716" s="27">
        <v>2450000</v>
      </c>
      <c r="N716" s="29">
        <v>44584</v>
      </c>
      <c r="O716" s="30" t="s">
        <v>444</v>
      </c>
      <c r="P716" s="31" t="s">
        <v>445</v>
      </c>
      <c r="Q716" s="31" t="s">
        <v>9067</v>
      </c>
      <c r="R716" t="s">
        <v>8586</v>
      </c>
    </row>
    <row r="717" spans="1:18" hidden="1" x14ac:dyDescent="0.25">
      <c r="A717" s="82">
        <v>716</v>
      </c>
      <c r="B717" s="25">
        <v>723</v>
      </c>
      <c r="C717" s="26" t="s">
        <v>1291</v>
      </c>
      <c r="D717" s="26" t="s">
        <v>443</v>
      </c>
      <c r="E717" s="26" t="s">
        <v>2886</v>
      </c>
      <c r="F717" s="26" t="s">
        <v>336</v>
      </c>
      <c r="G717" s="26" t="s">
        <v>2198</v>
      </c>
      <c r="H717" s="26">
        <v>1013592933</v>
      </c>
      <c r="I717" s="26" t="s">
        <v>2787</v>
      </c>
      <c r="J717" s="27">
        <v>66960000</v>
      </c>
      <c r="K717" s="28" t="s">
        <v>2873</v>
      </c>
      <c r="L717" s="27" t="s">
        <v>564</v>
      </c>
      <c r="M717" s="27">
        <v>5580000</v>
      </c>
      <c r="N717" s="29">
        <v>44575</v>
      </c>
      <c r="O717" s="30" t="s">
        <v>446</v>
      </c>
      <c r="P717" s="31" t="s">
        <v>445</v>
      </c>
      <c r="Q717" s="31" t="s">
        <v>9068</v>
      </c>
      <c r="R717" t="s">
        <v>8586</v>
      </c>
    </row>
    <row r="718" spans="1:18" hidden="1" x14ac:dyDescent="0.25">
      <c r="A718" s="82">
        <v>717</v>
      </c>
      <c r="B718" s="25">
        <v>724</v>
      </c>
      <c r="C718" s="26" t="s">
        <v>1292</v>
      </c>
      <c r="D718" s="26" t="s">
        <v>443</v>
      </c>
      <c r="E718" s="26" t="s">
        <v>2886</v>
      </c>
      <c r="F718" s="26" t="s">
        <v>447</v>
      </c>
      <c r="G718" s="26" t="s">
        <v>402</v>
      </c>
      <c r="H718" s="26">
        <v>1022431712</v>
      </c>
      <c r="I718" s="26" t="s">
        <v>2768</v>
      </c>
      <c r="J718" s="27">
        <v>21945000</v>
      </c>
      <c r="K718" s="28" t="s">
        <v>3464</v>
      </c>
      <c r="L718" s="27" t="s">
        <v>565</v>
      </c>
      <c r="M718" s="27">
        <v>2090000</v>
      </c>
      <c r="N718" s="29">
        <v>44581</v>
      </c>
      <c r="O718" s="30" t="s">
        <v>444</v>
      </c>
      <c r="P718" s="31" t="s">
        <v>445</v>
      </c>
      <c r="Q718" s="31" t="s">
        <v>9020</v>
      </c>
      <c r="R718" t="s">
        <v>8586</v>
      </c>
    </row>
    <row r="719" spans="1:18" hidden="1" x14ac:dyDescent="0.25">
      <c r="A719" s="82">
        <v>718</v>
      </c>
      <c r="B719" s="25">
        <v>725</v>
      </c>
      <c r="C719" s="26" t="s">
        <v>1293</v>
      </c>
      <c r="D719" s="26" t="s">
        <v>443</v>
      </c>
      <c r="E719" s="26" t="s">
        <v>2886</v>
      </c>
      <c r="F719" s="26" t="s">
        <v>336</v>
      </c>
      <c r="G719" s="26" t="s">
        <v>485</v>
      </c>
      <c r="H719" s="26">
        <v>1020725288</v>
      </c>
      <c r="I719" s="26" t="s">
        <v>2788</v>
      </c>
      <c r="J719" s="27">
        <v>69190000</v>
      </c>
      <c r="K719" s="28" t="s">
        <v>2871</v>
      </c>
      <c r="L719" s="27" t="s">
        <v>564</v>
      </c>
      <c r="M719" s="27">
        <v>6290000</v>
      </c>
      <c r="N719" s="29">
        <v>44579</v>
      </c>
      <c r="O719" s="30" t="s">
        <v>449</v>
      </c>
      <c r="P719" s="31" t="s">
        <v>445</v>
      </c>
      <c r="Q719" s="31" t="s">
        <v>9069</v>
      </c>
      <c r="R719" t="s">
        <v>8586</v>
      </c>
    </row>
    <row r="720" spans="1:18" hidden="1" x14ac:dyDescent="0.25">
      <c r="A720" s="82">
        <v>719</v>
      </c>
      <c r="B720" s="25">
        <v>726</v>
      </c>
      <c r="C720" s="26" t="s">
        <v>3575</v>
      </c>
      <c r="D720" s="26" t="s">
        <v>443</v>
      </c>
      <c r="E720" s="26" t="s">
        <v>2886</v>
      </c>
      <c r="F720" s="26" t="s">
        <v>447</v>
      </c>
      <c r="G720" s="26" t="s">
        <v>2199</v>
      </c>
      <c r="H720" s="26">
        <v>79442175</v>
      </c>
      <c r="I720" s="26" t="s">
        <v>2870</v>
      </c>
      <c r="J720" s="27">
        <v>26950000</v>
      </c>
      <c r="K720" s="28" t="s">
        <v>2871</v>
      </c>
      <c r="L720" s="27" t="s">
        <v>564</v>
      </c>
      <c r="M720" s="27">
        <v>2450000</v>
      </c>
      <c r="N720" s="29">
        <v>44589</v>
      </c>
      <c r="O720" s="30" t="s">
        <v>449</v>
      </c>
      <c r="P720" s="31" t="s">
        <v>3478</v>
      </c>
      <c r="Q720" s="31" t="s">
        <v>9070</v>
      </c>
      <c r="R720" t="s">
        <v>8586</v>
      </c>
    </row>
    <row r="721" spans="1:18" hidden="1" x14ac:dyDescent="0.25">
      <c r="A721" s="82">
        <v>720</v>
      </c>
      <c r="B721" s="25">
        <v>727</v>
      </c>
      <c r="C721" s="26" t="s">
        <v>1294</v>
      </c>
      <c r="D721" s="26" t="s">
        <v>443</v>
      </c>
      <c r="E721" s="26" t="s">
        <v>2886</v>
      </c>
      <c r="F721" s="26" t="s">
        <v>336</v>
      </c>
      <c r="G721" s="26" t="s">
        <v>487</v>
      </c>
      <c r="H721" s="26">
        <v>87102946</v>
      </c>
      <c r="I721" s="26" t="s">
        <v>2789</v>
      </c>
      <c r="J721" s="27">
        <v>55800000</v>
      </c>
      <c r="K721" s="28" t="s">
        <v>2872</v>
      </c>
      <c r="L721" s="27" t="s">
        <v>564</v>
      </c>
      <c r="M721" s="27">
        <v>5580000</v>
      </c>
      <c r="N721" s="29">
        <v>44580</v>
      </c>
      <c r="O721" s="30" t="s">
        <v>449</v>
      </c>
      <c r="P721" s="31" t="s">
        <v>445</v>
      </c>
      <c r="Q721" s="31" t="s">
        <v>9071</v>
      </c>
      <c r="R721" t="s">
        <v>8586</v>
      </c>
    </row>
    <row r="722" spans="1:18" hidden="1" x14ac:dyDescent="0.25">
      <c r="A722" s="82">
        <v>721</v>
      </c>
      <c r="B722" s="25">
        <v>728</v>
      </c>
      <c r="C722" s="26" t="s">
        <v>1295</v>
      </c>
      <c r="D722" s="26" t="s">
        <v>443</v>
      </c>
      <c r="E722" s="26" t="s">
        <v>2886</v>
      </c>
      <c r="F722" s="26" t="s">
        <v>336</v>
      </c>
      <c r="G722" s="26" t="s">
        <v>167</v>
      </c>
      <c r="H722" s="26">
        <v>1031143194</v>
      </c>
      <c r="I722" s="26" t="s">
        <v>2790</v>
      </c>
      <c r="J722" s="27">
        <v>51796500</v>
      </c>
      <c r="K722" s="28" t="s">
        <v>3464</v>
      </c>
      <c r="L722" s="27" t="s">
        <v>565</v>
      </c>
      <c r="M722" s="27">
        <v>4933000</v>
      </c>
      <c r="N722" s="29">
        <v>44587</v>
      </c>
      <c r="O722" s="30" t="s">
        <v>444</v>
      </c>
      <c r="P722" s="31" t="s">
        <v>445</v>
      </c>
      <c r="Q722" s="31" t="s">
        <v>9072</v>
      </c>
      <c r="R722" t="s">
        <v>8586</v>
      </c>
    </row>
    <row r="723" spans="1:18" hidden="1" x14ac:dyDescent="0.25">
      <c r="A723" s="82">
        <v>722</v>
      </c>
      <c r="B723" s="25">
        <v>729</v>
      </c>
      <c r="C723" s="26" t="s">
        <v>1296</v>
      </c>
      <c r="D723" s="26" t="s">
        <v>443</v>
      </c>
      <c r="E723" s="26" t="s">
        <v>2886</v>
      </c>
      <c r="F723" s="26" t="s">
        <v>336</v>
      </c>
      <c r="G723" s="26" t="s">
        <v>166</v>
      </c>
      <c r="H723" s="26">
        <v>1032372909</v>
      </c>
      <c r="I723" s="26" t="s">
        <v>2790</v>
      </c>
      <c r="J723" s="27">
        <v>51796500</v>
      </c>
      <c r="K723" s="28" t="s">
        <v>3464</v>
      </c>
      <c r="L723" s="27" t="s">
        <v>565</v>
      </c>
      <c r="M723" s="27">
        <v>4933000</v>
      </c>
      <c r="N723" s="29">
        <v>44587</v>
      </c>
      <c r="O723" s="30" t="s">
        <v>444</v>
      </c>
      <c r="P723" s="31" t="s">
        <v>445</v>
      </c>
      <c r="Q723" s="31" t="s">
        <v>9072</v>
      </c>
      <c r="R723" t="s">
        <v>8586</v>
      </c>
    </row>
    <row r="724" spans="1:18" hidden="1" x14ac:dyDescent="0.25">
      <c r="A724" s="82">
        <v>723</v>
      </c>
      <c r="B724" s="25">
        <v>730</v>
      </c>
      <c r="C724" s="26" t="s">
        <v>1297</v>
      </c>
      <c r="D724" s="26" t="s">
        <v>443</v>
      </c>
      <c r="E724" s="26" t="s">
        <v>2886</v>
      </c>
      <c r="F724" s="26" t="s">
        <v>336</v>
      </c>
      <c r="G724" s="26" t="s">
        <v>197</v>
      </c>
      <c r="H724" s="26">
        <v>52354187</v>
      </c>
      <c r="I724" s="26" t="s">
        <v>2791</v>
      </c>
      <c r="J724" s="27">
        <v>51632067</v>
      </c>
      <c r="K724" s="28" t="s">
        <v>3576</v>
      </c>
      <c r="L724" s="27" t="s">
        <v>565</v>
      </c>
      <c r="M724" s="27">
        <v>4933000</v>
      </c>
      <c r="N724" s="29">
        <v>44587</v>
      </c>
      <c r="O724" s="30" t="s">
        <v>444</v>
      </c>
      <c r="P724" s="31" t="s">
        <v>445</v>
      </c>
      <c r="Q724" s="31" t="s">
        <v>9073</v>
      </c>
      <c r="R724" t="s">
        <v>8586</v>
      </c>
    </row>
    <row r="725" spans="1:18" hidden="1" x14ac:dyDescent="0.25">
      <c r="A725" s="82">
        <v>724</v>
      </c>
      <c r="B725" s="25">
        <v>731</v>
      </c>
      <c r="C725" s="26" t="s">
        <v>1298</v>
      </c>
      <c r="D725" s="26" t="s">
        <v>443</v>
      </c>
      <c r="E725" s="26" t="s">
        <v>2886</v>
      </c>
      <c r="F725" s="26" t="s">
        <v>336</v>
      </c>
      <c r="G725" s="26" t="s">
        <v>2200</v>
      </c>
      <c r="H725" s="26">
        <v>1107052235</v>
      </c>
      <c r="I725" s="26" t="s">
        <v>3564</v>
      </c>
      <c r="J725" s="27">
        <v>77022000</v>
      </c>
      <c r="K725" s="28" t="s">
        <v>2871</v>
      </c>
      <c r="L725" s="27" t="s">
        <v>564</v>
      </c>
      <c r="M725" s="27">
        <v>7002000</v>
      </c>
      <c r="N725" s="29">
        <v>44582</v>
      </c>
      <c r="O725" s="30" t="s">
        <v>444</v>
      </c>
      <c r="P725" s="31" t="s">
        <v>445</v>
      </c>
      <c r="Q725" s="31" t="s">
        <v>9074</v>
      </c>
      <c r="R725" t="s">
        <v>8586</v>
      </c>
    </row>
    <row r="726" spans="1:18" hidden="1" x14ac:dyDescent="0.25">
      <c r="A726" s="82">
        <v>725</v>
      </c>
      <c r="B726" s="25">
        <v>732</v>
      </c>
      <c r="C726" s="26" t="s">
        <v>1299</v>
      </c>
      <c r="D726" s="26" t="s">
        <v>443</v>
      </c>
      <c r="E726" s="26" t="s">
        <v>2886</v>
      </c>
      <c r="F726" s="26" t="s">
        <v>336</v>
      </c>
      <c r="G726" s="26" t="s">
        <v>27</v>
      </c>
      <c r="H726" s="26">
        <v>52145396</v>
      </c>
      <c r="I726" s="26" t="s">
        <v>2792</v>
      </c>
      <c r="J726" s="27">
        <v>82656000</v>
      </c>
      <c r="K726" s="28" t="s">
        <v>3464</v>
      </c>
      <c r="L726" s="27" t="s">
        <v>564</v>
      </c>
      <c r="M726" s="27">
        <v>7872000</v>
      </c>
      <c r="N726" s="29">
        <v>44584</v>
      </c>
      <c r="O726" s="30" t="s">
        <v>444</v>
      </c>
      <c r="P726" s="31" t="s">
        <v>445</v>
      </c>
      <c r="Q726" s="31" t="s">
        <v>9075</v>
      </c>
      <c r="R726" t="s">
        <v>8586</v>
      </c>
    </row>
    <row r="727" spans="1:18" hidden="1" x14ac:dyDescent="0.25">
      <c r="A727" s="82">
        <v>726</v>
      </c>
      <c r="B727" s="25">
        <v>733</v>
      </c>
      <c r="C727" s="26" t="s">
        <v>1300</v>
      </c>
      <c r="D727" s="26" t="s">
        <v>443</v>
      </c>
      <c r="E727" s="26" t="s">
        <v>2886</v>
      </c>
      <c r="F727" s="26" t="s">
        <v>336</v>
      </c>
      <c r="G727" s="26" t="s">
        <v>246</v>
      </c>
      <c r="H727" s="26">
        <v>1032429152</v>
      </c>
      <c r="I727" s="26" t="s">
        <v>3577</v>
      </c>
      <c r="J727" s="27">
        <v>56133000</v>
      </c>
      <c r="K727" s="28" t="s">
        <v>2871</v>
      </c>
      <c r="L727" s="27" t="s">
        <v>564</v>
      </c>
      <c r="M727" s="27">
        <v>5103000</v>
      </c>
      <c r="N727" s="29">
        <v>44581</v>
      </c>
      <c r="O727" s="30" t="s">
        <v>444</v>
      </c>
      <c r="P727" s="31" t="s">
        <v>445</v>
      </c>
      <c r="Q727" s="31" t="s">
        <v>9076</v>
      </c>
      <c r="R727" t="s">
        <v>8586</v>
      </c>
    </row>
    <row r="728" spans="1:18" hidden="1" x14ac:dyDescent="0.25">
      <c r="A728" s="82">
        <v>727</v>
      </c>
      <c r="B728" s="25">
        <v>734</v>
      </c>
      <c r="C728" s="26" t="s">
        <v>1301</v>
      </c>
      <c r="D728" s="26" t="s">
        <v>443</v>
      </c>
      <c r="E728" s="26" t="s">
        <v>2886</v>
      </c>
      <c r="F728" s="26" t="s">
        <v>336</v>
      </c>
      <c r="G728" s="26" t="s">
        <v>2201</v>
      </c>
      <c r="H728" s="26">
        <v>79807537</v>
      </c>
      <c r="I728" s="26" t="s">
        <v>3578</v>
      </c>
      <c r="J728" s="27">
        <v>75480000</v>
      </c>
      <c r="K728" s="28" t="s">
        <v>2873</v>
      </c>
      <c r="L728" s="27" t="s">
        <v>564</v>
      </c>
      <c r="M728" s="27">
        <v>6290000</v>
      </c>
      <c r="N728" s="29">
        <v>44578</v>
      </c>
      <c r="O728" s="30" t="s">
        <v>446</v>
      </c>
      <c r="P728" s="31" t="s">
        <v>445</v>
      </c>
      <c r="Q728" s="31" t="s">
        <v>9077</v>
      </c>
      <c r="R728" t="s">
        <v>8586</v>
      </c>
    </row>
    <row r="729" spans="1:18" hidden="1" x14ac:dyDescent="0.25">
      <c r="A729" s="82">
        <v>728</v>
      </c>
      <c r="B729" s="25">
        <v>735</v>
      </c>
      <c r="C729" s="26" t="s">
        <v>1302</v>
      </c>
      <c r="D729" s="26" t="s">
        <v>443</v>
      </c>
      <c r="E729" s="26" t="s">
        <v>2886</v>
      </c>
      <c r="F729" s="26" t="s">
        <v>336</v>
      </c>
      <c r="G729" s="26" t="s">
        <v>2202</v>
      </c>
      <c r="H729" s="26">
        <v>1031136496</v>
      </c>
      <c r="I729" s="26" t="s">
        <v>3579</v>
      </c>
      <c r="J729" s="27">
        <v>42012000</v>
      </c>
      <c r="K729" s="28" t="s">
        <v>2873</v>
      </c>
      <c r="L729" s="27" t="s">
        <v>564</v>
      </c>
      <c r="M729" s="27">
        <v>3501000</v>
      </c>
      <c r="N729" s="29">
        <v>44578</v>
      </c>
      <c r="O729" s="30" t="s">
        <v>446</v>
      </c>
      <c r="P729" s="31" t="s">
        <v>445</v>
      </c>
      <c r="Q729" s="31" t="s">
        <v>9078</v>
      </c>
      <c r="R729" t="s">
        <v>8586</v>
      </c>
    </row>
    <row r="730" spans="1:18" hidden="1" x14ac:dyDescent="0.25">
      <c r="A730" s="82">
        <v>729</v>
      </c>
      <c r="B730" s="25">
        <v>736</v>
      </c>
      <c r="C730" s="26" t="s">
        <v>1303</v>
      </c>
      <c r="D730" s="26" t="s">
        <v>443</v>
      </c>
      <c r="E730" s="26" t="s">
        <v>2886</v>
      </c>
      <c r="F730" s="26" t="s">
        <v>336</v>
      </c>
      <c r="G730" s="26" t="s">
        <v>30</v>
      </c>
      <c r="H730" s="26">
        <v>37324675</v>
      </c>
      <c r="I730" s="26" t="s">
        <v>3580</v>
      </c>
      <c r="J730" s="27">
        <v>59196000</v>
      </c>
      <c r="K730" s="28" t="s">
        <v>2873</v>
      </c>
      <c r="L730" s="27" t="s">
        <v>564</v>
      </c>
      <c r="M730" s="27">
        <v>4933000</v>
      </c>
      <c r="N730" s="29">
        <v>44578</v>
      </c>
      <c r="O730" s="30" t="s">
        <v>446</v>
      </c>
      <c r="P730" s="31" t="s">
        <v>445</v>
      </c>
      <c r="Q730" s="31" t="s">
        <v>9079</v>
      </c>
      <c r="R730" t="s">
        <v>8586</v>
      </c>
    </row>
    <row r="731" spans="1:18" hidden="1" x14ac:dyDescent="0.25">
      <c r="A731" s="82">
        <v>730</v>
      </c>
      <c r="B731" s="25">
        <v>737</v>
      </c>
      <c r="C731" s="26" t="s">
        <v>1304</v>
      </c>
      <c r="D731" s="26" t="s">
        <v>443</v>
      </c>
      <c r="E731" s="26" t="s">
        <v>2886</v>
      </c>
      <c r="F731" s="26" t="s">
        <v>336</v>
      </c>
      <c r="G731" s="26" t="s">
        <v>177</v>
      </c>
      <c r="H731" s="26">
        <v>1083910206</v>
      </c>
      <c r="I731" s="26" t="s">
        <v>3581</v>
      </c>
      <c r="J731" s="27">
        <v>50928000</v>
      </c>
      <c r="K731" s="28" t="s">
        <v>2873</v>
      </c>
      <c r="L731" s="27" t="s">
        <v>564</v>
      </c>
      <c r="M731" s="27">
        <v>4244000</v>
      </c>
      <c r="N731" s="29">
        <v>44578</v>
      </c>
      <c r="O731" s="30" t="s">
        <v>446</v>
      </c>
      <c r="P731" s="31" t="s">
        <v>445</v>
      </c>
      <c r="Q731" s="31" t="s">
        <v>9080</v>
      </c>
      <c r="R731" t="s">
        <v>8586</v>
      </c>
    </row>
    <row r="732" spans="1:18" hidden="1" x14ac:dyDescent="0.25">
      <c r="A732" s="82">
        <v>731</v>
      </c>
      <c r="B732" s="25">
        <v>738</v>
      </c>
      <c r="C732" s="26" t="s">
        <v>1305</v>
      </c>
      <c r="D732" s="26" t="s">
        <v>443</v>
      </c>
      <c r="E732" s="26" t="s">
        <v>2886</v>
      </c>
      <c r="F732" s="26" t="s">
        <v>336</v>
      </c>
      <c r="G732" s="26" t="s">
        <v>182</v>
      </c>
      <c r="H732" s="26">
        <v>1070968975</v>
      </c>
      <c r="I732" s="26" t="s">
        <v>3582</v>
      </c>
      <c r="J732" s="27">
        <v>59196000</v>
      </c>
      <c r="K732" s="28" t="s">
        <v>2873</v>
      </c>
      <c r="L732" s="27" t="s">
        <v>564</v>
      </c>
      <c r="M732" s="27">
        <v>4933000</v>
      </c>
      <c r="N732" s="29">
        <v>44578</v>
      </c>
      <c r="O732" s="30" t="s">
        <v>446</v>
      </c>
      <c r="P732" s="31" t="s">
        <v>445</v>
      </c>
      <c r="Q732" s="31" t="s">
        <v>9081</v>
      </c>
      <c r="R732" t="s">
        <v>8586</v>
      </c>
    </row>
    <row r="733" spans="1:18" hidden="1" x14ac:dyDescent="0.25">
      <c r="A733" s="82">
        <v>732</v>
      </c>
      <c r="B733" s="25">
        <v>739</v>
      </c>
      <c r="C733" s="26" t="s">
        <v>1306</v>
      </c>
      <c r="D733" s="26" t="s">
        <v>443</v>
      </c>
      <c r="E733" s="26" t="s">
        <v>2886</v>
      </c>
      <c r="F733" s="26" t="s">
        <v>336</v>
      </c>
      <c r="G733" s="26" t="s">
        <v>2203</v>
      </c>
      <c r="H733" s="26">
        <v>1016073055</v>
      </c>
      <c r="I733" s="26" t="s">
        <v>3583</v>
      </c>
      <c r="J733" s="27">
        <v>46684000</v>
      </c>
      <c r="K733" s="28" t="s">
        <v>2871</v>
      </c>
      <c r="L733" s="27" t="s">
        <v>564</v>
      </c>
      <c r="M733" s="27">
        <v>4244000</v>
      </c>
      <c r="N733" s="29">
        <v>44580</v>
      </c>
      <c r="O733" s="30" t="s">
        <v>444</v>
      </c>
      <c r="P733" s="31" t="s">
        <v>445</v>
      </c>
      <c r="Q733" s="31" t="s">
        <v>9082</v>
      </c>
      <c r="R733" t="s">
        <v>8586</v>
      </c>
    </row>
    <row r="734" spans="1:18" hidden="1" x14ac:dyDescent="0.25">
      <c r="A734" s="82">
        <v>733</v>
      </c>
      <c r="B734" s="25">
        <v>740</v>
      </c>
      <c r="C734" s="26" t="s">
        <v>1307</v>
      </c>
      <c r="D734" s="26" t="s">
        <v>443</v>
      </c>
      <c r="E734" s="26" t="s">
        <v>2886</v>
      </c>
      <c r="F734" s="26" t="s">
        <v>336</v>
      </c>
      <c r="G734" s="26" t="s">
        <v>37</v>
      </c>
      <c r="H734" s="26">
        <v>52427471</v>
      </c>
      <c r="I734" s="26" t="s">
        <v>3584</v>
      </c>
      <c r="J734" s="27">
        <v>90640000</v>
      </c>
      <c r="K734" s="28" t="s">
        <v>2871</v>
      </c>
      <c r="L734" s="27" t="s">
        <v>564</v>
      </c>
      <c r="M734" s="27">
        <v>8240000</v>
      </c>
      <c r="N734" s="29">
        <v>44580</v>
      </c>
      <c r="O734" s="30" t="s">
        <v>444</v>
      </c>
      <c r="P734" s="31" t="s">
        <v>445</v>
      </c>
      <c r="Q734" s="31" t="s">
        <v>9083</v>
      </c>
      <c r="R734" t="s">
        <v>8586</v>
      </c>
    </row>
    <row r="735" spans="1:18" hidden="1" x14ac:dyDescent="0.25">
      <c r="A735" s="82">
        <v>734</v>
      </c>
      <c r="B735" s="25">
        <v>741</v>
      </c>
      <c r="C735" s="26" t="s">
        <v>1308</v>
      </c>
      <c r="D735" s="26" t="s">
        <v>443</v>
      </c>
      <c r="E735" s="26" t="s">
        <v>2886</v>
      </c>
      <c r="F735" s="26" t="s">
        <v>447</v>
      </c>
      <c r="G735" s="26" t="s">
        <v>385</v>
      </c>
      <c r="H735" s="26">
        <v>1022409346</v>
      </c>
      <c r="I735" s="26" t="s">
        <v>2728</v>
      </c>
      <c r="J735" s="27">
        <v>25725000</v>
      </c>
      <c r="K735" s="28" t="s">
        <v>3464</v>
      </c>
      <c r="L735" s="27" t="s">
        <v>564</v>
      </c>
      <c r="M735" s="27">
        <v>2450000</v>
      </c>
      <c r="N735" s="29">
        <v>44582</v>
      </c>
      <c r="O735" s="30" t="s">
        <v>444</v>
      </c>
      <c r="P735" s="31" t="s">
        <v>445</v>
      </c>
      <c r="Q735" s="31" t="s">
        <v>9084</v>
      </c>
      <c r="R735" t="s">
        <v>8586</v>
      </c>
    </row>
    <row r="736" spans="1:18" hidden="1" x14ac:dyDescent="0.25">
      <c r="A736" s="82">
        <v>735</v>
      </c>
      <c r="B736" s="25">
        <v>742</v>
      </c>
      <c r="C736" s="26" t="s">
        <v>1309</v>
      </c>
      <c r="D736" s="26" t="s">
        <v>443</v>
      </c>
      <c r="E736" s="26" t="s">
        <v>2886</v>
      </c>
      <c r="F736" s="26" t="s">
        <v>447</v>
      </c>
      <c r="G736" s="26" t="s">
        <v>396</v>
      </c>
      <c r="H736" s="26">
        <v>80832491</v>
      </c>
      <c r="I736" s="26" t="s">
        <v>2728</v>
      </c>
      <c r="J736" s="27">
        <v>25725000</v>
      </c>
      <c r="K736" s="28" t="s">
        <v>3464</v>
      </c>
      <c r="L736" s="27" t="s">
        <v>564</v>
      </c>
      <c r="M736" s="27">
        <v>2450000</v>
      </c>
      <c r="N736" s="29">
        <v>44581</v>
      </c>
      <c r="O736" s="30" t="s">
        <v>444</v>
      </c>
      <c r="P736" s="31" t="s">
        <v>445</v>
      </c>
      <c r="Q736" s="31" t="s">
        <v>9085</v>
      </c>
      <c r="R736" t="s">
        <v>8586</v>
      </c>
    </row>
    <row r="737" spans="1:18" hidden="1" x14ac:dyDescent="0.25">
      <c r="A737" s="82">
        <v>736</v>
      </c>
      <c r="B737" s="25">
        <v>743</v>
      </c>
      <c r="C737" s="26" t="s">
        <v>1310</v>
      </c>
      <c r="D737" s="26" t="s">
        <v>443</v>
      </c>
      <c r="E737" s="26" t="s">
        <v>2886</v>
      </c>
      <c r="F737" s="26" t="s">
        <v>447</v>
      </c>
      <c r="G737" s="26" t="s">
        <v>2204</v>
      </c>
      <c r="H737" s="26">
        <v>1020763528</v>
      </c>
      <c r="I737" s="26" t="s">
        <v>2728</v>
      </c>
      <c r="J737" s="27">
        <v>25725000</v>
      </c>
      <c r="K737" s="28" t="s">
        <v>3464</v>
      </c>
      <c r="L737" s="27" t="s">
        <v>564</v>
      </c>
      <c r="M737" s="27">
        <v>2450000</v>
      </c>
      <c r="N737" s="29">
        <v>44581</v>
      </c>
      <c r="O737" s="30" t="s">
        <v>444</v>
      </c>
      <c r="P737" s="31" t="s">
        <v>445</v>
      </c>
      <c r="Q737" s="31" t="s">
        <v>9086</v>
      </c>
      <c r="R737" t="s">
        <v>8586</v>
      </c>
    </row>
    <row r="738" spans="1:18" hidden="1" x14ac:dyDescent="0.25">
      <c r="A738" s="82">
        <v>737</v>
      </c>
      <c r="B738" s="25">
        <v>744</v>
      </c>
      <c r="C738" s="26" t="s">
        <v>1311</v>
      </c>
      <c r="D738" s="26" t="s">
        <v>443</v>
      </c>
      <c r="E738" s="26" t="s">
        <v>2886</v>
      </c>
      <c r="F738" s="26" t="s">
        <v>336</v>
      </c>
      <c r="G738" s="26" t="s">
        <v>451</v>
      </c>
      <c r="H738" s="26">
        <v>1024479909</v>
      </c>
      <c r="I738" s="26" t="s">
        <v>3585</v>
      </c>
      <c r="J738" s="27">
        <v>40320000</v>
      </c>
      <c r="K738" s="28" t="s">
        <v>3464</v>
      </c>
      <c r="L738" s="27" t="s">
        <v>565</v>
      </c>
      <c r="M738" s="27">
        <v>3840000</v>
      </c>
      <c r="N738" s="29">
        <v>44587</v>
      </c>
      <c r="O738" s="30" t="s">
        <v>444</v>
      </c>
      <c r="P738" s="31" t="s">
        <v>445</v>
      </c>
      <c r="Q738" s="31" t="s">
        <v>9087</v>
      </c>
      <c r="R738" t="s">
        <v>8586</v>
      </c>
    </row>
    <row r="739" spans="1:18" hidden="1" x14ac:dyDescent="0.25">
      <c r="A739" s="82">
        <v>738</v>
      </c>
      <c r="B739" s="25">
        <v>745</v>
      </c>
      <c r="C739" s="26" t="s">
        <v>1312</v>
      </c>
      <c r="D739" s="26" t="s">
        <v>443</v>
      </c>
      <c r="E739" s="26" t="s">
        <v>2886</v>
      </c>
      <c r="F739" s="26" t="s">
        <v>336</v>
      </c>
      <c r="G739" s="26" t="s">
        <v>426</v>
      </c>
      <c r="H739" s="26">
        <v>1015411395</v>
      </c>
      <c r="I739" s="26" t="s">
        <v>3586</v>
      </c>
      <c r="J739" s="27">
        <v>44397000</v>
      </c>
      <c r="K739" s="28" t="s">
        <v>2875</v>
      </c>
      <c r="L739" s="27" t="s">
        <v>565</v>
      </c>
      <c r="M739" s="27">
        <v>4933000</v>
      </c>
      <c r="N739" s="29">
        <v>44580</v>
      </c>
      <c r="O739" s="30" t="s">
        <v>444</v>
      </c>
      <c r="P739" s="31" t="s">
        <v>445</v>
      </c>
      <c r="Q739" s="31" t="s">
        <v>9088</v>
      </c>
      <c r="R739" t="s">
        <v>8586</v>
      </c>
    </row>
    <row r="740" spans="1:18" hidden="1" x14ac:dyDescent="0.25">
      <c r="A740" s="82">
        <v>739</v>
      </c>
      <c r="B740" s="25">
        <v>746</v>
      </c>
      <c r="C740" s="26" t="s">
        <v>1313</v>
      </c>
      <c r="D740" s="26" t="s">
        <v>443</v>
      </c>
      <c r="E740" s="26" t="s">
        <v>2886</v>
      </c>
      <c r="F740" s="26" t="s">
        <v>336</v>
      </c>
      <c r="G740" s="26" t="s">
        <v>196</v>
      </c>
      <c r="H740" s="26">
        <v>53131721</v>
      </c>
      <c r="I740" s="26" t="s">
        <v>2793</v>
      </c>
      <c r="J740" s="27">
        <v>51796500</v>
      </c>
      <c r="K740" s="28" t="s">
        <v>3464</v>
      </c>
      <c r="L740" s="27" t="s">
        <v>565</v>
      </c>
      <c r="M740" s="27">
        <v>4933000</v>
      </c>
      <c r="N740" s="29">
        <v>44587</v>
      </c>
      <c r="O740" s="30" t="s">
        <v>444</v>
      </c>
      <c r="P740" s="31" t="s">
        <v>445</v>
      </c>
      <c r="Q740" s="31" t="s">
        <v>9089</v>
      </c>
      <c r="R740" t="s">
        <v>8586</v>
      </c>
    </row>
    <row r="741" spans="1:18" hidden="1" x14ac:dyDescent="0.25">
      <c r="A741" s="82">
        <v>740</v>
      </c>
      <c r="B741" s="25">
        <v>747</v>
      </c>
      <c r="C741" s="26" t="s">
        <v>1314</v>
      </c>
      <c r="D741" s="26" t="s">
        <v>443</v>
      </c>
      <c r="E741" s="26" t="s">
        <v>2886</v>
      </c>
      <c r="F741" s="26" t="s">
        <v>447</v>
      </c>
      <c r="G741" s="26" t="s">
        <v>2205</v>
      </c>
      <c r="H741" s="26">
        <v>11188772</v>
      </c>
      <c r="I741" s="26" t="s">
        <v>2794</v>
      </c>
      <c r="J741" s="27">
        <v>28589000</v>
      </c>
      <c r="K741" s="28" t="s">
        <v>2871</v>
      </c>
      <c r="L741" s="27" t="s">
        <v>565</v>
      </c>
      <c r="M741" s="27">
        <v>2599000</v>
      </c>
      <c r="N741" s="29">
        <v>44580</v>
      </c>
      <c r="O741" s="30" t="s">
        <v>444</v>
      </c>
      <c r="P741" s="31" t="s">
        <v>445</v>
      </c>
      <c r="Q741" s="31" t="s">
        <v>9090</v>
      </c>
      <c r="R741" t="s">
        <v>8586</v>
      </c>
    </row>
    <row r="742" spans="1:18" hidden="1" x14ac:dyDescent="0.25">
      <c r="A742" s="82">
        <v>741</v>
      </c>
      <c r="B742" s="25">
        <v>748</v>
      </c>
      <c r="C742" s="26" t="s">
        <v>1315</v>
      </c>
      <c r="D742" s="26" t="s">
        <v>443</v>
      </c>
      <c r="E742" s="26" t="s">
        <v>2886</v>
      </c>
      <c r="F742" s="26" t="s">
        <v>336</v>
      </c>
      <c r="G742" s="26" t="s">
        <v>460</v>
      </c>
      <c r="H742" s="26">
        <v>40189185</v>
      </c>
      <c r="I742" s="26" t="s">
        <v>3587</v>
      </c>
      <c r="J742" s="27">
        <v>124764000</v>
      </c>
      <c r="K742" s="28" t="s">
        <v>2873</v>
      </c>
      <c r="L742" s="27" t="s">
        <v>565</v>
      </c>
      <c r="M742" s="27">
        <v>10397000</v>
      </c>
      <c r="N742" s="29">
        <v>44582</v>
      </c>
      <c r="O742" s="30" t="s">
        <v>444</v>
      </c>
      <c r="P742" s="31" t="s">
        <v>445</v>
      </c>
      <c r="Q742" s="31" t="s">
        <v>9091</v>
      </c>
      <c r="R742" t="s">
        <v>8586</v>
      </c>
    </row>
    <row r="743" spans="1:18" hidden="1" x14ac:dyDescent="0.25">
      <c r="A743" s="82">
        <v>742</v>
      </c>
      <c r="B743" s="25">
        <v>749</v>
      </c>
      <c r="C743" s="26" t="s">
        <v>1316</v>
      </c>
      <c r="D743" s="26" t="s">
        <v>443</v>
      </c>
      <c r="E743" s="26" t="s">
        <v>2886</v>
      </c>
      <c r="F743" s="26" t="s">
        <v>447</v>
      </c>
      <c r="G743" s="26" t="s">
        <v>503</v>
      </c>
      <c r="H743" s="26">
        <v>1023918041</v>
      </c>
      <c r="I743" s="26" t="s">
        <v>2795</v>
      </c>
      <c r="J743" s="27">
        <v>25725000</v>
      </c>
      <c r="K743" s="28" t="s">
        <v>3464</v>
      </c>
      <c r="L743" s="27" t="s">
        <v>565</v>
      </c>
      <c r="M743" s="27">
        <v>2450000</v>
      </c>
      <c r="N743" s="29">
        <v>44586</v>
      </c>
      <c r="O743" s="30" t="s">
        <v>444</v>
      </c>
      <c r="P743" s="31" t="s">
        <v>445</v>
      </c>
      <c r="Q743" s="31" t="s">
        <v>9092</v>
      </c>
      <c r="R743" t="s">
        <v>8586</v>
      </c>
    </row>
    <row r="744" spans="1:18" hidden="1" x14ac:dyDescent="0.25">
      <c r="A744" s="82">
        <v>743</v>
      </c>
      <c r="B744" s="25">
        <v>750</v>
      </c>
      <c r="C744" s="26" t="s">
        <v>1317</v>
      </c>
      <c r="D744" s="26" t="s">
        <v>443</v>
      </c>
      <c r="E744" s="26" t="s">
        <v>2886</v>
      </c>
      <c r="F744" s="26" t="s">
        <v>447</v>
      </c>
      <c r="G744" s="26" t="s">
        <v>2206</v>
      </c>
      <c r="H744" s="26">
        <v>79151437</v>
      </c>
      <c r="I744" s="26" t="s">
        <v>2795</v>
      </c>
      <c r="J744" s="27">
        <v>25725000</v>
      </c>
      <c r="K744" s="28" t="s">
        <v>3464</v>
      </c>
      <c r="L744" s="27" t="s">
        <v>565</v>
      </c>
      <c r="M744" s="27">
        <v>2450000</v>
      </c>
      <c r="N744" s="29">
        <v>44586</v>
      </c>
      <c r="O744" s="30" t="s">
        <v>444</v>
      </c>
      <c r="P744" s="31" t="s">
        <v>445</v>
      </c>
      <c r="Q744" s="31" t="s">
        <v>9092</v>
      </c>
      <c r="R744" t="s">
        <v>8586</v>
      </c>
    </row>
    <row r="745" spans="1:18" hidden="1" x14ac:dyDescent="0.25">
      <c r="A745" s="82">
        <v>744</v>
      </c>
      <c r="B745" s="25">
        <v>751</v>
      </c>
      <c r="C745" s="26" t="s">
        <v>1318</v>
      </c>
      <c r="D745" s="26" t="s">
        <v>443</v>
      </c>
      <c r="E745" s="26" t="s">
        <v>2886</v>
      </c>
      <c r="F745" s="26" t="s">
        <v>447</v>
      </c>
      <c r="G745" s="26" t="s">
        <v>2207</v>
      </c>
      <c r="H745" s="26">
        <v>10157575</v>
      </c>
      <c r="I745" s="26" t="s">
        <v>2795</v>
      </c>
      <c r="J745" s="27">
        <v>25725000</v>
      </c>
      <c r="K745" s="28" t="s">
        <v>3464</v>
      </c>
      <c r="L745" s="27" t="s">
        <v>565</v>
      </c>
      <c r="M745" s="27">
        <v>2450000</v>
      </c>
      <c r="N745" s="29">
        <v>44586</v>
      </c>
      <c r="O745" s="30" t="s">
        <v>444</v>
      </c>
      <c r="P745" s="31" t="s">
        <v>445</v>
      </c>
      <c r="Q745" s="31" t="s">
        <v>9092</v>
      </c>
      <c r="R745" t="s">
        <v>8586</v>
      </c>
    </row>
    <row r="746" spans="1:18" hidden="1" x14ac:dyDescent="0.25">
      <c r="A746" s="82">
        <v>745</v>
      </c>
      <c r="B746" s="25">
        <v>752</v>
      </c>
      <c r="C746" s="26" t="s">
        <v>1319</v>
      </c>
      <c r="D746" s="26" t="s">
        <v>443</v>
      </c>
      <c r="E746" s="26" t="s">
        <v>2886</v>
      </c>
      <c r="F746" s="26" t="s">
        <v>447</v>
      </c>
      <c r="G746" s="26" t="s">
        <v>321</v>
      </c>
      <c r="H746" s="26">
        <v>1030612858</v>
      </c>
      <c r="I746" s="26" t="s">
        <v>2593</v>
      </c>
      <c r="J746" s="27">
        <v>21945000</v>
      </c>
      <c r="K746" s="28" t="s">
        <v>3464</v>
      </c>
      <c r="L746" s="27" t="s">
        <v>564</v>
      </c>
      <c r="M746" s="27">
        <v>2090000</v>
      </c>
      <c r="N746" s="29">
        <v>44580</v>
      </c>
      <c r="O746" s="30" t="s">
        <v>444</v>
      </c>
      <c r="P746" s="31" t="s">
        <v>445</v>
      </c>
      <c r="Q746" s="31" t="s">
        <v>9093</v>
      </c>
      <c r="R746" t="s">
        <v>8586</v>
      </c>
    </row>
    <row r="747" spans="1:18" hidden="1" x14ac:dyDescent="0.25">
      <c r="A747" s="82">
        <v>746</v>
      </c>
      <c r="B747" s="25">
        <v>753</v>
      </c>
      <c r="C747" s="26" t="s">
        <v>1320</v>
      </c>
      <c r="D747" s="26" t="s">
        <v>443</v>
      </c>
      <c r="E747" s="26" t="s">
        <v>2886</v>
      </c>
      <c r="F747" s="26" t="s">
        <v>336</v>
      </c>
      <c r="G747" s="26" t="s">
        <v>2208</v>
      </c>
      <c r="H747" s="26">
        <v>1073679765</v>
      </c>
      <c r="I747" s="26" t="s">
        <v>3585</v>
      </c>
      <c r="J747" s="27">
        <v>40320000</v>
      </c>
      <c r="K747" s="28" t="s">
        <v>3464</v>
      </c>
      <c r="L747" s="27" t="s">
        <v>564</v>
      </c>
      <c r="M747" s="27">
        <v>3840000</v>
      </c>
      <c r="N747" s="29">
        <v>44588</v>
      </c>
      <c r="O747" s="30" t="s">
        <v>444</v>
      </c>
      <c r="P747" s="31" t="s">
        <v>445</v>
      </c>
      <c r="Q747" s="31" t="s">
        <v>9094</v>
      </c>
      <c r="R747" t="s">
        <v>8586</v>
      </c>
    </row>
    <row r="748" spans="1:18" hidden="1" x14ac:dyDescent="0.25">
      <c r="A748" s="82">
        <v>747</v>
      </c>
      <c r="B748" s="25">
        <v>754</v>
      </c>
      <c r="C748" s="26" t="s">
        <v>1321</v>
      </c>
      <c r="D748" s="26" t="s">
        <v>443</v>
      </c>
      <c r="E748" s="26" t="s">
        <v>2886</v>
      </c>
      <c r="F748" s="26" t="s">
        <v>336</v>
      </c>
      <c r="G748" s="26" t="s">
        <v>243</v>
      </c>
      <c r="H748" s="26">
        <v>80232256</v>
      </c>
      <c r="I748" s="26" t="s">
        <v>3585</v>
      </c>
      <c r="J748" s="27">
        <v>40320000</v>
      </c>
      <c r="K748" s="28" t="s">
        <v>3464</v>
      </c>
      <c r="L748" s="27" t="s">
        <v>564</v>
      </c>
      <c r="M748" s="27">
        <v>3840000</v>
      </c>
      <c r="N748" s="29">
        <v>44588</v>
      </c>
      <c r="O748" s="30" t="s">
        <v>444</v>
      </c>
      <c r="P748" s="31" t="s">
        <v>445</v>
      </c>
      <c r="Q748" s="31" t="s">
        <v>9095</v>
      </c>
      <c r="R748" t="s">
        <v>8586</v>
      </c>
    </row>
    <row r="749" spans="1:18" hidden="1" x14ac:dyDescent="0.25">
      <c r="A749" s="82">
        <v>748</v>
      </c>
      <c r="B749" s="25">
        <v>755</v>
      </c>
      <c r="C749" s="26" t="s">
        <v>1322</v>
      </c>
      <c r="D749" s="26" t="s">
        <v>443</v>
      </c>
      <c r="E749" s="26" t="s">
        <v>2886</v>
      </c>
      <c r="F749" s="26" t="s">
        <v>447</v>
      </c>
      <c r="G749" s="26" t="s">
        <v>2209</v>
      </c>
      <c r="H749" s="26">
        <v>1022438431</v>
      </c>
      <c r="I749" s="26" t="s">
        <v>2728</v>
      </c>
      <c r="J749" s="27">
        <v>25725000</v>
      </c>
      <c r="K749" s="28" t="s">
        <v>3464</v>
      </c>
      <c r="L749" s="27" t="s">
        <v>564</v>
      </c>
      <c r="M749" s="27">
        <v>2450000</v>
      </c>
      <c r="N749" s="29">
        <v>44589</v>
      </c>
      <c r="O749" s="30" t="s">
        <v>444</v>
      </c>
      <c r="P749" s="31" t="s">
        <v>445</v>
      </c>
      <c r="Q749" s="31" t="s">
        <v>9096</v>
      </c>
      <c r="R749" t="s">
        <v>8586</v>
      </c>
    </row>
    <row r="750" spans="1:18" hidden="1" x14ac:dyDescent="0.25">
      <c r="A750" s="82">
        <v>749</v>
      </c>
      <c r="B750" s="25">
        <v>756</v>
      </c>
      <c r="C750" s="26" t="s">
        <v>1323</v>
      </c>
      <c r="D750" s="26" t="s">
        <v>443</v>
      </c>
      <c r="E750" s="26" t="s">
        <v>2886</v>
      </c>
      <c r="F750" s="26" t="s">
        <v>447</v>
      </c>
      <c r="G750" s="26" t="s">
        <v>2210</v>
      </c>
      <c r="H750" s="26">
        <v>1024465174</v>
      </c>
      <c r="I750" s="26" t="s">
        <v>2796</v>
      </c>
      <c r="J750" s="27">
        <v>26950000</v>
      </c>
      <c r="K750" s="28" t="s">
        <v>2871</v>
      </c>
      <c r="L750" s="27" t="s">
        <v>564</v>
      </c>
      <c r="M750" s="27">
        <v>2450000</v>
      </c>
      <c r="N750" s="29">
        <v>44588</v>
      </c>
      <c r="O750" s="30" t="s">
        <v>444</v>
      </c>
      <c r="P750" s="31" t="s">
        <v>445</v>
      </c>
      <c r="Q750" s="31" t="s">
        <v>9097</v>
      </c>
      <c r="R750" t="s">
        <v>8586</v>
      </c>
    </row>
    <row r="751" spans="1:18" hidden="1" x14ac:dyDescent="0.25">
      <c r="A751" s="82">
        <v>750</v>
      </c>
      <c r="B751" s="25">
        <v>757</v>
      </c>
      <c r="C751" s="26" t="s">
        <v>1324</v>
      </c>
      <c r="D751" s="26" t="s">
        <v>443</v>
      </c>
      <c r="E751" s="26" t="s">
        <v>2886</v>
      </c>
      <c r="F751" s="26" t="s">
        <v>447</v>
      </c>
      <c r="G751" s="26" t="s">
        <v>2211</v>
      </c>
      <c r="H751" s="26">
        <v>1015454639</v>
      </c>
      <c r="I751" s="26" t="s">
        <v>3588</v>
      </c>
      <c r="J751" s="27">
        <v>26950000</v>
      </c>
      <c r="K751" s="28" t="s">
        <v>2871</v>
      </c>
      <c r="L751" s="27" t="s">
        <v>564</v>
      </c>
      <c r="M751" s="27">
        <v>2450000</v>
      </c>
      <c r="N751" s="29">
        <v>44587</v>
      </c>
      <c r="O751" s="30" t="s">
        <v>444</v>
      </c>
      <c r="P751" s="31" t="s">
        <v>445</v>
      </c>
      <c r="Q751" s="31" t="s">
        <v>9098</v>
      </c>
      <c r="R751" t="s">
        <v>8586</v>
      </c>
    </row>
    <row r="752" spans="1:18" hidden="1" x14ac:dyDescent="0.25">
      <c r="A752" s="82">
        <v>751</v>
      </c>
      <c r="B752" s="25">
        <v>758</v>
      </c>
      <c r="C752" s="26" t="s">
        <v>1325</v>
      </c>
      <c r="D752" s="26" t="s">
        <v>443</v>
      </c>
      <c r="E752" s="26" t="s">
        <v>2886</v>
      </c>
      <c r="F752" s="26" t="s">
        <v>447</v>
      </c>
      <c r="G752" s="26" t="s">
        <v>2212</v>
      </c>
      <c r="H752" s="26">
        <v>1030623972</v>
      </c>
      <c r="I752" s="26" t="s">
        <v>3589</v>
      </c>
      <c r="J752" s="27">
        <v>19603500</v>
      </c>
      <c r="K752" s="28" t="s">
        <v>3464</v>
      </c>
      <c r="L752" s="27" t="s">
        <v>564</v>
      </c>
      <c r="M752" s="27">
        <v>1867000</v>
      </c>
      <c r="N752" s="29">
        <v>44586</v>
      </c>
      <c r="O752" s="30" t="s">
        <v>444</v>
      </c>
      <c r="P752" s="31" t="s">
        <v>445</v>
      </c>
      <c r="Q752" s="31" t="s">
        <v>9099</v>
      </c>
      <c r="R752" t="s">
        <v>8586</v>
      </c>
    </row>
    <row r="753" spans="1:18" hidden="1" x14ac:dyDescent="0.25">
      <c r="A753" s="82">
        <v>752</v>
      </c>
      <c r="B753" s="25">
        <v>759</v>
      </c>
      <c r="C753" s="26" t="s">
        <v>1326</v>
      </c>
      <c r="D753" s="26" t="s">
        <v>443</v>
      </c>
      <c r="E753" s="26" t="s">
        <v>2886</v>
      </c>
      <c r="F753" s="26" t="s">
        <v>447</v>
      </c>
      <c r="G753" s="26" t="s">
        <v>2213</v>
      </c>
      <c r="H753" s="26">
        <v>1020812309</v>
      </c>
      <c r="I753" s="26" t="s">
        <v>2728</v>
      </c>
      <c r="J753" s="27">
        <v>25725000</v>
      </c>
      <c r="K753" s="28" t="s">
        <v>3464</v>
      </c>
      <c r="L753" s="27" t="s">
        <v>564</v>
      </c>
      <c r="M753" s="27">
        <v>2450000</v>
      </c>
      <c r="N753" s="29">
        <v>44586</v>
      </c>
      <c r="O753" s="30" t="s">
        <v>444</v>
      </c>
      <c r="P753" s="31" t="s">
        <v>445</v>
      </c>
      <c r="Q753" s="31" t="s">
        <v>9100</v>
      </c>
      <c r="R753" t="s">
        <v>8586</v>
      </c>
    </row>
    <row r="754" spans="1:18" hidden="1" x14ac:dyDescent="0.25">
      <c r="A754" s="82">
        <v>753</v>
      </c>
      <c r="B754" s="25">
        <v>760</v>
      </c>
      <c r="C754" s="26" t="s">
        <v>1327</v>
      </c>
      <c r="D754" s="26" t="s">
        <v>443</v>
      </c>
      <c r="E754" s="26" t="s">
        <v>2886</v>
      </c>
      <c r="F754" s="26" t="s">
        <v>447</v>
      </c>
      <c r="G754" s="26" t="s">
        <v>2214</v>
      </c>
      <c r="H754" s="26">
        <v>1015422354</v>
      </c>
      <c r="I754" s="26" t="s">
        <v>3590</v>
      </c>
      <c r="J754" s="27">
        <v>11202000</v>
      </c>
      <c r="K754" s="28" t="s">
        <v>2876</v>
      </c>
      <c r="L754" s="27" t="s">
        <v>564</v>
      </c>
      <c r="M754" s="27">
        <v>1867000</v>
      </c>
      <c r="N754" s="29">
        <v>44579</v>
      </c>
      <c r="O754" s="30" t="s">
        <v>446</v>
      </c>
      <c r="P754" s="31" t="s">
        <v>445</v>
      </c>
      <c r="Q754" s="31" t="s">
        <v>9101</v>
      </c>
      <c r="R754" t="s">
        <v>8586</v>
      </c>
    </row>
    <row r="755" spans="1:18" hidden="1" x14ac:dyDescent="0.25">
      <c r="A755" s="82">
        <v>754</v>
      </c>
      <c r="B755" s="25">
        <v>761</v>
      </c>
      <c r="C755" s="26" t="s">
        <v>1328</v>
      </c>
      <c r="D755" s="26" t="s">
        <v>443</v>
      </c>
      <c r="E755" s="26" t="s">
        <v>2886</v>
      </c>
      <c r="F755" s="26" t="s">
        <v>447</v>
      </c>
      <c r="G755" s="26" t="s">
        <v>484</v>
      </c>
      <c r="H755" s="26">
        <v>1030627492</v>
      </c>
      <c r="I755" s="26" t="s">
        <v>2593</v>
      </c>
      <c r="J755" s="27">
        <v>21945000</v>
      </c>
      <c r="K755" s="28" t="s">
        <v>2871</v>
      </c>
      <c r="L755" s="27" t="s">
        <v>564</v>
      </c>
      <c r="M755" s="27">
        <v>2090000</v>
      </c>
      <c r="N755" s="29">
        <v>44585</v>
      </c>
      <c r="O755" s="30" t="s">
        <v>444</v>
      </c>
      <c r="P755" s="31" t="s">
        <v>445</v>
      </c>
      <c r="Q755" s="31" t="s">
        <v>9102</v>
      </c>
      <c r="R755" t="s">
        <v>8586</v>
      </c>
    </row>
    <row r="756" spans="1:18" hidden="1" x14ac:dyDescent="0.25">
      <c r="A756" s="82">
        <v>755</v>
      </c>
      <c r="B756" s="25">
        <v>762</v>
      </c>
      <c r="C756" s="26" t="s">
        <v>1329</v>
      </c>
      <c r="D756" s="26" t="s">
        <v>443</v>
      </c>
      <c r="E756" s="26" t="s">
        <v>2886</v>
      </c>
      <c r="F756" s="26" t="s">
        <v>447</v>
      </c>
      <c r="G756" s="26" t="s">
        <v>2215</v>
      </c>
      <c r="H756" s="26">
        <v>1010225995</v>
      </c>
      <c r="I756" s="26" t="s">
        <v>2798</v>
      </c>
      <c r="J756" s="27">
        <v>21945000</v>
      </c>
      <c r="K756" s="28" t="s">
        <v>2871</v>
      </c>
      <c r="L756" s="27" t="s">
        <v>564</v>
      </c>
      <c r="M756" s="27">
        <v>2090000</v>
      </c>
      <c r="N756" s="29">
        <v>44582</v>
      </c>
      <c r="O756" s="30" t="s">
        <v>444</v>
      </c>
      <c r="P756" s="31" t="s">
        <v>445</v>
      </c>
      <c r="Q756" s="31" t="s">
        <v>9102</v>
      </c>
      <c r="R756" t="s">
        <v>8586</v>
      </c>
    </row>
    <row r="757" spans="1:18" hidden="1" x14ac:dyDescent="0.25">
      <c r="A757" s="82">
        <v>756</v>
      </c>
      <c r="B757" s="25">
        <v>763</v>
      </c>
      <c r="C757" s="26" t="s">
        <v>1330</v>
      </c>
      <c r="D757" s="26" t="s">
        <v>443</v>
      </c>
      <c r="E757" s="26" t="s">
        <v>2886</v>
      </c>
      <c r="F757" s="26" t="s">
        <v>447</v>
      </c>
      <c r="G757" s="26" t="s">
        <v>428</v>
      </c>
      <c r="H757" s="26">
        <v>1015407930</v>
      </c>
      <c r="I757" s="26" t="s">
        <v>2798</v>
      </c>
      <c r="J757" s="27">
        <v>21945000</v>
      </c>
      <c r="K757" s="28" t="s">
        <v>2871</v>
      </c>
      <c r="L757" s="27" t="s">
        <v>564</v>
      </c>
      <c r="M757" s="27">
        <v>2090000</v>
      </c>
      <c r="N757" s="29">
        <v>44582</v>
      </c>
      <c r="O757" s="30" t="s">
        <v>444</v>
      </c>
      <c r="P757" s="31" t="s">
        <v>445</v>
      </c>
      <c r="Q757" s="31" t="s">
        <v>9102</v>
      </c>
      <c r="R757" t="s">
        <v>8586</v>
      </c>
    </row>
    <row r="758" spans="1:18" hidden="1" x14ac:dyDescent="0.25">
      <c r="A758" s="82">
        <v>757</v>
      </c>
      <c r="B758" s="25">
        <v>764</v>
      </c>
      <c r="C758" s="26" t="s">
        <v>1331</v>
      </c>
      <c r="D758" s="26" t="s">
        <v>443</v>
      </c>
      <c r="E758" s="26" t="s">
        <v>2886</v>
      </c>
      <c r="F758" s="26" t="s">
        <v>447</v>
      </c>
      <c r="G758" s="26" t="s">
        <v>135</v>
      </c>
      <c r="H758" s="26">
        <v>79759810</v>
      </c>
      <c r="I758" s="26" t="s">
        <v>2798</v>
      </c>
      <c r="J758" s="27">
        <v>21945000</v>
      </c>
      <c r="K758" s="28" t="s">
        <v>2871</v>
      </c>
      <c r="L758" s="27" t="s">
        <v>564</v>
      </c>
      <c r="M758" s="27">
        <v>2090000</v>
      </c>
      <c r="N758" s="29">
        <v>44586</v>
      </c>
      <c r="O758" s="30" t="s">
        <v>444</v>
      </c>
      <c r="P758" s="31" t="s">
        <v>445</v>
      </c>
      <c r="Q758" s="31" t="s">
        <v>9102</v>
      </c>
      <c r="R758" t="s">
        <v>8586</v>
      </c>
    </row>
    <row r="759" spans="1:18" hidden="1" x14ac:dyDescent="0.25">
      <c r="A759" s="82">
        <v>758</v>
      </c>
      <c r="B759" s="25">
        <v>765</v>
      </c>
      <c r="C759" s="26" t="s">
        <v>1332</v>
      </c>
      <c r="D759" s="26" t="s">
        <v>443</v>
      </c>
      <c r="E759" s="26" t="s">
        <v>2886</v>
      </c>
      <c r="F759" s="26" t="s">
        <v>336</v>
      </c>
      <c r="G759" s="26" t="s">
        <v>2216</v>
      </c>
      <c r="H759" s="26">
        <v>87711147</v>
      </c>
      <c r="I759" s="26" t="s">
        <v>2799</v>
      </c>
      <c r="J759" s="27">
        <v>55800000</v>
      </c>
      <c r="K759" s="28" t="s">
        <v>2872</v>
      </c>
      <c r="L759" s="27" t="s">
        <v>564</v>
      </c>
      <c r="M759" s="27">
        <v>5580000</v>
      </c>
      <c r="N759" s="29">
        <v>44580</v>
      </c>
      <c r="O759" s="30" t="s">
        <v>449</v>
      </c>
      <c r="P759" s="31" t="s">
        <v>445</v>
      </c>
      <c r="Q759" s="31" t="s">
        <v>9103</v>
      </c>
      <c r="R759" t="s">
        <v>8586</v>
      </c>
    </row>
    <row r="760" spans="1:18" hidden="1" x14ac:dyDescent="0.25">
      <c r="A760" s="82">
        <v>759</v>
      </c>
      <c r="B760" s="25">
        <v>766</v>
      </c>
      <c r="C760" s="26" t="s">
        <v>1333</v>
      </c>
      <c r="D760" s="26" t="s">
        <v>443</v>
      </c>
      <c r="E760" s="26" t="s">
        <v>2886</v>
      </c>
      <c r="F760" s="26" t="s">
        <v>336</v>
      </c>
      <c r="G760" s="26" t="s">
        <v>61</v>
      </c>
      <c r="H760" s="26">
        <v>26428189</v>
      </c>
      <c r="I760" s="26" t="s">
        <v>2800</v>
      </c>
      <c r="J760" s="27">
        <v>54263000</v>
      </c>
      <c r="K760" s="28" t="s">
        <v>2871</v>
      </c>
      <c r="L760" s="27" t="s">
        <v>564</v>
      </c>
      <c r="M760" s="27">
        <v>4933000</v>
      </c>
      <c r="N760" s="29">
        <v>44585</v>
      </c>
      <c r="O760" s="30" t="s">
        <v>444</v>
      </c>
      <c r="P760" s="31" t="s">
        <v>445</v>
      </c>
      <c r="Q760" s="31" t="s">
        <v>9104</v>
      </c>
      <c r="R760" t="s">
        <v>8586</v>
      </c>
    </row>
    <row r="761" spans="1:18" hidden="1" x14ac:dyDescent="0.25">
      <c r="A761" s="82">
        <v>760</v>
      </c>
      <c r="B761" s="25">
        <v>767</v>
      </c>
      <c r="C761" s="26" t="s">
        <v>1334</v>
      </c>
      <c r="D761" s="26" t="s">
        <v>443</v>
      </c>
      <c r="E761" s="26" t="s">
        <v>2886</v>
      </c>
      <c r="F761" s="26" t="s">
        <v>447</v>
      </c>
      <c r="G761" s="26" t="s">
        <v>2217</v>
      </c>
      <c r="H761" s="26">
        <v>80144043</v>
      </c>
      <c r="I761" s="26" t="s">
        <v>2691</v>
      </c>
      <c r="J761" s="27">
        <v>28589000</v>
      </c>
      <c r="K761" s="28" t="s">
        <v>2871</v>
      </c>
      <c r="L761" s="27" t="s">
        <v>564</v>
      </c>
      <c r="M761" s="27">
        <v>2599000</v>
      </c>
      <c r="N761" s="29">
        <v>44580</v>
      </c>
      <c r="O761" s="30" t="s">
        <v>444</v>
      </c>
      <c r="P761" s="31" t="s">
        <v>445</v>
      </c>
      <c r="Q761" s="31" t="s">
        <v>9007</v>
      </c>
      <c r="R761" t="s">
        <v>8586</v>
      </c>
    </row>
    <row r="762" spans="1:18" hidden="1" x14ac:dyDescent="0.25">
      <c r="A762" s="82">
        <v>761</v>
      </c>
      <c r="B762" s="25">
        <v>768</v>
      </c>
      <c r="C762" s="26" t="s">
        <v>1335</v>
      </c>
      <c r="D762" s="26" t="s">
        <v>443</v>
      </c>
      <c r="E762" s="26" t="s">
        <v>2886</v>
      </c>
      <c r="F762" s="26" t="s">
        <v>447</v>
      </c>
      <c r="G762" s="26" t="s">
        <v>83</v>
      </c>
      <c r="H762" s="26">
        <v>80437807</v>
      </c>
      <c r="I762" s="26" t="s">
        <v>3591</v>
      </c>
      <c r="J762" s="27">
        <v>40476000</v>
      </c>
      <c r="K762" s="28" t="s">
        <v>2873</v>
      </c>
      <c r="L762" s="27" t="s">
        <v>564</v>
      </c>
      <c r="M762" s="27">
        <v>3373000</v>
      </c>
      <c r="N762" s="29">
        <v>44584</v>
      </c>
      <c r="O762" s="30" t="s">
        <v>444</v>
      </c>
      <c r="P762" s="31" t="s">
        <v>445</v>
      </c>
      <c r="Q762" s="31" t="s">
        <v>9105</v>
      </c>
      <c r="R762" t="s">
        <v>8586</v>
      </c>
    </row>
    <row r="763" spans="1:18" hidden="1" x14ac:dyDescent="0.25">
      <c r="A763" s="82">
        <v>762</v>
      </c>
      <c r="B763" s="25">
        <v>769</v>
      </c>
      <c r="C763" s="26" t="s">
        <v>1336</v>
      </c>
      <c r="D763" s="26" t="s">
        <v>443</v>
      </c>
      <c r="E763" s="26" t="s">
        <v>2886</v>
      </c>
      <c r="F763" s="26" t="s">
        <v>447</v>
      </c>
      <c r="G763" s="26" t="s">
        <v>202</v>
      </c>
      <c r="H763" s="26">
        <v>1001182974</v>
      </c>
      <c r="I763" s="26" t="s">
        <v>3591</v>
      </c>
      <c r="J763" s="27">
        <v>40476000</v>
      </c>
      <c r="K763" s="28" t="s">
        <v>2873</v>
      </c>
      <c r="L763" s="27" t="s">
        <v>564</v>
      </c>
      <c r="M763" s="27">
        <v>3373000</v>
      </c>
      <c r="N763" s="29">
        <v>44582</v>
      </c>
      <c r="O763" s="30" t="s">
        <v>444</v>
      </c>
      <c r="P763" s="31" t="s">
        <v>445</v>
      </c>
      <c r="Q763" s="31" t="s">
        <v>9106</v>
      </c>
      <c r="R763" t="s">
        <v>8586</v>
      </c>
    </row>
    <row r="764" spans="1:18" hidden="1" x14ac:dyDescent="0.25">
      <c r="A764" s="82">
        <v>763</v>
      </c>
      <c r="B764" s="25">
        <v>770</v>
      </c>
      <c r="C764" s="26" t="s">
        <v>1337</v>
      </c>
      <c r="D764" s="26" t="s">
        <v>443</v>
      </c>
      <c r="E764" s="26" t="s">
        <v>2886</v>
      </c>
      <c r="F764" s="26" t="s">
        <v>447</v>
      </c>
      <c r="G764" s="26" t="s">
        <v>376</v>
      </c>
      <c r="H764" s="26">
        <v>80808721</v>
      </c>
      <c r="I764" s="26" t="s">
        <v>2728</v>
      </c>
      <c r="J764" s="27">
        <v>25725000</v>
      </c>
      <c r="K764" s="28" t="s">
        <v>3464</v>
      </c>
      <c r="L764" s="27" t="s">
        <v>564</v>
      </c>
      <c r="M764" s="27">
        <v>2450000</v>
      </c>
      <c r="N764" s="29">
        <v>44579</v>
      </c>
      <c r="O764" s="30" t="s">
        <v>444</v>
      </c>
      <c r="P764" s="31" t="s">
        <v>445</v>
      </c>
      <c r="Q764" s="31" t="s">
        <v>9100</v>
      </c>
      <c r="R764" t="s">
        <v>8586</v>
      </c>
    </row>
    <row r="765" spans="1:18" hidden="1" x14ac:dyDescent="0.25">
      <c r="A765" s="82">
        <v>764</v>
      </c>
      <c r="B765" s="25">
        <v>771</v>
      </c>
      <c r="C765" s="26" t="s">
        <v>1338</v>
      </c>
      <c r="D765" s="26" t="s">
        <v>443</v>
      </c>
      <c r="E765" s="26" t="s">
        <v>2886</v>
      </c>
      <c r="F765" s="26" t="s">
        <v>447</v>
      </c>
      <c r="G765" s="26" t="s">
        <v>2218</v>
      </c>
      <c r="H765" s="26">
        <v>1014236445</v>
      </c>
      <c r="I765" s="26" t="s">
        <v>2694</v>
      </c>
      <c r="J765" s="27">
        <v>22050000</v>
      </c>
      <c r="K765" s="28" t="s">
        <v>2875</v>
      </c>
      <c r="L765" s="27" t="s">
        <v>564</v>
      </c>
      <c r="M765" s="27">
        <v>2450000</v>
      </c>
      <c r="N765" s="29">
        <v>44582</v>
      </c>
      <c r="O765" s="30" t="s">
        <v>444</v>
      </c>
      <c r="P765" s="31" t="s">
        <v>445</v>
      </c>
      <c r="Q765" s="31" t="s">
        <v>9107</v>
      </c>
      <c r="R765" t="s">
        <v>8586</v>
      </c>
    </row>
    <row r="766" spans="1:18" hidden="1" x14ac:dyDescent="0.25">
      <c r="A766" s="82">
        <v>765</v>
      </c>
      <c r="B766" s="25">
        <v>772</v>
      </c>
      <c r="C766" s="26" t="s">
        <v>1339</v>
      </c>
      <c r="D766" s="26" t="s">
        <v>443</v>
      </c>
      <c r="E766" s="26" t="s">
        <v>2886</v>
      </c>
      <c r="F766" s="26" t="s">
        <v>447</v>
      </c>
      <c r="G766" s="26" t="s">
        <v>171</v>
      </c>
      <c r="H766" s="26">
        <v>41667642</v>
      </c>
      <c r="I766" s="26" t="s">
        <v>3592</v>
      </c>
      <c r="J766" s="27">
        <v>35416500</v>
      </c>
      <c r="K766" s="28" t="s">
        <v>3464</v>
      </c>
      <c r="L766" s="27" t="s">
        <v>564</v>
      </c>
      <c r="M766" s="27">
        <v>3373000</v>
      </c>
      <c r="N766" s="29">
        <v>44587</v>
      </c>
      <c r="O766" s="30" t="s">
        <v>444</v>
      </c>
      <c r="P766" s="31" t="s">
        <v>445</v>
      </c>
      <c r="Q766" s="31" t="s">
        <v>9108</v>
      </c>
      <c r="R766" t="s">
        <v>8586</v>
      </c>
    </row>
    <row r="767" spans="1:18" hidden="1" x14ac:dyDescent="0.25">
      <c r="A767" s="82">
        <v>766</v>
      </c>
      <c r="B767" s="25">
        <v>773</v>
      </c>
      <c r="C767" s="26" t="s">
        <v>1340</v>
      </c>
      <c r="D767" s="26" t="s">
        <v>443</v>
      </c>
      <c r="E767" s="26" t="s">
        <v>2886</v>
      </c>
      <c r="F767" s="26" t="s">
        <v>336</v>
      </c>
      <c r="G767" s="26" t="s">
        <v>311</v>
      </c>
      <c r="H767" s="26">
        <v>1032361655</v>
      </c>
      <c r="I767" s="26" t="s">
        <v>2853</v>
      </c>
      <c r="J767" s="27">
        <v>51796500</v>
      </c>
      <c r="K767" s="28" t="s">
        <v>3464</v>
      </c>
      <c r="L767" s="27" t="s">
        <v>564</v>
      </c>
      <c r="M767" s="27">
        <v>4933000</v>
      </c>
      <c r="N767" s="29">
        <v>44586</v>
      </c>
      <c r="O767" s="30" t="s">
        <v>444</v>
      </c>
      <c r="P767" s="31" t="s">
        <v>445</v>
      </c>
      <c r="Q767" s="31" t="s">
        <v>9109</v>
      </c>
      <c r="R767" t="s">
        <v>8586</v>
      </c>
    </row>
    <row r="768" spans="1:18" hidden="1" x14ac:dyDescent="0.25">
      <c r="A768" s="82">
        <v>767</v>
      </c>
      <c r="B768" s="25">
        <v>774</v>
      </c>
      <c r="C768" s="26" t="s">
        <v>1341</v>
      </c>
      <c r="D768" s="26" t="s">
        <v>443</v>
      </c>
      <c r="E768" s="26" t="s">
        <v>2886</v>
      </c>
      <c r="F768" s="26" t="s">
        <v>447</v>
      </c>
      <c r="G768" s="26" t="s">
        <v>2219</v>
      </c>
      <c r="H768" s="26">
        <v>1032492729</v>
      </c>
      <c r="I768" s="26" t="s">
        <v>3593</v>
      </c>
      <c r="J768" s="27">
        <v>18810000</v>
      </c>
      <c r="K768" s="28" t="s">
        <v>2875</v>
      </c>
      <c r="L768" s="27" t="s">
        <v>564</v>
      </c>
      <c r="M768" s="27">
        <v>2090000</v>
      </c>
      <c r="N768" s="29">
        <v>44583</v>
      </c>
      <c r="O768" s="30" t="s">
        <v>444</v>
      </c>
      <c r="P768" s="31" t="s">
        <v>445</v>
      </c>
      <c r="Q768" s="31" t="s">
        <v>9110</v>
      </c>
      <c r="R768" t="s">
        <v>8586</v>
      </c>
    </row>
    <row r="769" spans="1:18" hidden="1" x14ac:dyDescent="0.25">
      <c r="A769" s="82">
        <v>768</v>
      </c>
      <c r="B769" s="25">
        <v>775</v>
      </c>
      <c r="C769" s="26" t="s">
        <v>1342</v>
      </c>
      <c r="D769" s="26" t="s">
        <v>443</v>
      </c>
      <c r="E769" s="26" t="s">
        <v>2886</v>
      </c>
      <c r="F769" s="26" t="s">
        <v>447</v>
      </c>
      <c r="G769" s="26" t="s">
        <v>2220</v>
      </c>
      <c r="H769" s="26">
        <v>1033698335</v>
      </c>
      <c r="I769" s="26" t="s">
        <v>3594</v>
      </c>
      <c r="J769" s="27">
        <v>40476000</v>
      </c>
      <c r="K769" s="28" t="s">
        <v>2873</v>
      </c>
      <c r="L769" s="27" t="s">
        <v>565</v>
      </c>
      <c r="M769" s="27">
        <v>3373000</v>
      </c>
      <c r="N769" s="29">
        <v>44582</v>
      </c>
      <c r="O769" s="30" t="s">
        <v>444</v>
      </c>
      <c r="P769" s="31" t="s">
        <v>445</v>
      </c>
      <c r="Q769" s="31" t="s">
        <v>9111</v>
      </c>
      <c r="R769" t="s">
        <v>8586</v>
      </c>
    </row>
    <row r="770" spans="1:18" hidden="1" x14ac:dyDescent="0.25">
      <c r="A770" s="82">
        <v>769</v>
      </c>
      <c r="B770" s="25">
        <v>776</v>
      </c>
      <c r="C770" s="26" t="s">
        <v>1343</v>
      </c>
      <c r="D770" s="26" t="s">
        <v>443</v>
      </c>
      <c r="E770" s="26" t="s">
        <v>2886</v>
      </c>
      <c r="F770" s="26" t="s">
        <v>336</v>
      </c>
      <c r="G770" s="26" t="s">
        <v>2221</v>
      </c>
      <c r="H770" s="26">
        <v>80034158</v>
      </c>
      <c r="I770" s="26" t="s">
        <v>2802</v>
      </c>
      <c r="J770" s="27">
        <v>54263000</v>
      </c>
      <c r="K770" s="28" t="s">
        <v>2871</v>
      </c>
      <c r="L770" s="27" t="s">
        <v>565</v>
      </c>
      <c r="M770" s="27">
        <v>4933000</v>
      </c>
      <c r="N770" s="29">
        <v>44582</v>
      </c>
      <c r="O770" s="30" t="s">
        <v>444</v>
      </c>
      <c r="P770" s="31" t="s">
        <v>445</v>
      </c>
      <c r="Q770" s="31" t="s">
        <v>9112</v>
      </c>
      <c r="R770" t="s">
        <v>8586</v>
      </c>
    </row>
    <row r="771" spans="1:18" hidden="1" x14ac:dyDescent="0.25">
      <c r="A771" s="82">
        <v>770</v>
      </c>
      <c r="B771" s="25">
        <v>777</v>
      </c>
      <c r="C771" s="26" t="s">
        <v>1344</v>
      </c>
      <c r="D771" s="26" t="s">
        <v>443</v>
      </c>
      <c r="E771" s="26" t="s">
        <v>2886</v>
      </c>
      <c r="F771" s="26" t="s">
        <v>336</v>
      </c>
      <c r="G771" s="26" t="s">
        <v>10</v>
      </c>
      <c r="H771" s="26">
        <v>52151739</v>
      </c>
      <c r="I771" s="26" t="s">
        <v>2803</v>
      </c>
      <c r="J771" s="27">
        <v>103970000</v>
      </c>
      <c r="K771" s="28" t="s">
        <v>3595</v>
      </c>
      <c r="L771" s="27" t="s">
        <v>564</v>
      </c>
      <c r="M771" s="27">
        <v>3373000</v>
      </c>
      <c r="N771" s="29">
        <v>44579</v>
      </c>
      <c r="O771" s="30" t="s">
        <v>444</v>
      </c>
      <c r="P771" s="31" t="s">
        <v>445</v>
      </c>
      <c r="Q771" s="31" t="s">
        <v>9113</v>
      </c>
      <c r="R771" t="s">
        <v>8586</v>
      </c>
    </row>
    <row r="772" spans="1:18" hidden="1" x14ac:dyDescent="0.25">
      <c r="A772" s="82">
        <v>771</v>
      </c>
      <c r="B772" s="25">
        <v>778</v>
      </c>
      <c r="C772" s="26" t="s">
        <v>1345</v>
      </c>
      <c r="D772" s="26" t="s">
        <v>443</v>
      </c>
      <c r="E772" s="26" t="s">
        <v>2886</v>
      </c>
      <c r="F772" s="26" t="s">
        <v>336</v>
      </c>
      <c r="G772" s="26" t="s">
        <v>143</v>
      </c>
      <c r="H772" s="26">
        <v>79923090</v>
      </c>
      <c r="I772" s="26" t="s">
        <v>3596</v>
      </c>
      <c r="J772" s="27">
        <v>55800000</v>
      </c>
      <c r="K772" s="28" t="s">
        <v>2872</v>
      </c>
      <c r="L772" s="27" t="s">
        <v>564</v>
      </c>
      <c r="M772" s="27">
        <v>5580000</v>
      </c>
      <c r="N772" s="29">
        <v>44582</v>
      </c>
      <c r="O772" s="30" t="s">
        <v>444</v>
      </c>
      <c r="P772" s="31" t="s">
        <v>445</v>
      </c>
      <c r="Q772" s="31" t="s">
        <v>9114</v>
      </c>
      <c r="R772" t="s">
        <v>8586</v>
      </c>
    </row>
    <row r="773" spans="1:18" hidden="1" x14ac:dyDescent="0.25">
      <c r="A773" s="82">
        <v>772</v>
      </c>
      <c r="B773" s="25">
        <v>779</v>
      </c>
      <c r="C773" s="26" t="s">
        <v>1346</v>
      </c>
      <c r="D773" s="26" t="s">
        <v>443</v>
      </c>
      <c r="E773" s="26" t="s">
        <v>2886</v>
      </c>
      <c r="F773" s="26" t="s">
        <v>447</v>
      </c>
      <c r="G773" s="26" t="s">
        <v>373</v>
      </c>
      <c r="H773" s="26">
        <v>80223856</v>
      </c>
      <c r="I773" s="26" t="s">
        <v>3597</v>
      </c>
      <c r="J773" s="27">
        <v>25725000</v>
      </c>
      <c r="K773" s="28" t="s">
        <v>3464</v>
      </c>
      <c r="L773" s="27" t="s">
        <v>564</v>
      </c>
      <c r="M773" s="27">
        <v>2450000</v>
      </c>
      <c r="N773" s="29">
        <v>44582</v>
      </c>
      <c r="O773" s="30" t="s">
        <v>444</v>
      </c>
      <c r="P773" s="31" t="s">
        <v>445</v>
      </c>
      <c r="Q773" s="31" t="s">
        <v>9115</v>
      </c>
      <c r="R773" t="s">
        <v>8586</v>
      </c>
    </row>
    <row r="774" spans="1:18" hidden="1" x14ac:dyDescent="0.25">
      <c r="A774" s="82">
        <v>773</v>
      </c>
      <c r="B774" s="25">
        <v>780</v>
      </c>
      <c r="C774" s="26" t="s">
        <v>1347</v>
      </c>
      <c r="D774" s="26" t="s">
        <v>443</v>
      </c>
      <c r="E774" s="26" t="s">
        <v>2886</v>
      </c>
      <c r="F774" s="26" t="s">
        <v>447</v>
      </c>
      <c r="G774" s="26" t="s">
        <v>2222</v>
      </c>
      <c r="H774" s="26">
        <v>52907624</v>
      </c>
      <c r="I774" s="26" t="s">
        <v>3598</v>
      </c>
      <c r="J774" s="27">
        <v>21945000</v>
      </c>
      <c r="K774" s="28" t="s">
        <v>3464</v>
      </c>
      <c r="L774" s="27" t="s">
        <v>564</v>
      </c>
      <c r="M774" s="27">
        <v>2090000</v>
      </c>
      <c r="N774" s="29">
        <v>44587</v>
      </c>
      <c r="O774" s="30" t="s">
        <v>444</v>
      </c>
      <c r="P774" s="31" t="s">
        <v>445</v>
      </c>
      <c r="Q774" s="31" t="s">
        <v>9116</v>
      </c>
      <c r="R774" t="s">
        <v>8586</v>
      </c>
    </row>
    <row r="775" spans="1:18" hidden="1" x14ac:dyDescent="0.25">
      <c r="A775" s="82">
        <v>774</v>
      </c>
      <c r="B775" s="25">
        <v>781</v>
      </c>
      <c r="C775" s="26" t="s">
        <v>1348</v>
      </c>
      <c r="D775" s="26" t="s">
        <v>443</v>
      </c>
      <c r="E775" s="26" t="s">
        <v>2886</v>
      </c>
      <c r="F775" s="26" t="s">
        <v>447</v>
      </c>
      <c r="G775" s="26" t="s">
        <v>2223</v>
      </c>
      <c r="H775" s="26">
        <v>1013613838</v>
      </c>
      <c r="I775" s="26" t="s">
        <v>3599</v>
      </c>
      <c r="J775" s="27">
        <v>21945000</v>
      </c>
      <c r="K775" s="28" t="s">
        <v>3464</v>
      </c>
      <c r="L775" s="27" t="s">
        <v>564</v>
      </c>
      <c r="M775" s="27">
        <v>2090000</v>
      </c>
      <c r="N775" s="29">
        <v>44583</v>
      </c>
      <c r="O775" s="30" t="s">
        <v>444</v>
      </c>
      <c r="P775" s="31" t="s">
        <v>445</v>
      </c>
      <c r="Q775" s="31" t="s">
        <v>9117</v>
      </c>
      <c r="R775" t="s">
        <v>8586</v>
      </c>
    </row>
    <row r="776" spans="1:18" hidden="1" x14ac:dyDescent="0.25">
      <c r="A776" s="82">
        <v>775</v>
      </c>
      <c r="B776" s="25">
        <v>782</v>
      </c>
      <c r="C776" s="26" t="s">
        <v>1349</v>
      </c>
      <c r="D776" s="26" t="s">
        <v>443</v>
      </c>
      <c r="E776" s="26" t="s">
        <v>2886</v>
      </c>
      <c r="F776" s="26" t="s">
        <v>447</v>
      </c>
      <c r="G776" s="26" t="s">
        <v>2224</v>
      </c>
      <c r="H776" s="26">
        <v>1015451943</v>
      </c>
      <c r="I776" s="26" t="s">
        <v>3600</v>
      </c>
      <c r="J776" s="27">
        <v>21945000</v>
      </c>
      <c r="K776" s="28" t="s">
        <v>3464</v>
      </c>
      <c r="L776" s="27" t="s">
        <v>564</v>
      </c>
      <c r="M776" s="27">
        <v>2090000</v>
      </c>
      <c r="N776" s="29">
        <v>44582</v>
      </c>
      <c r="O776" s="30" t="s">
        <v>444</v>
      </c>
      <c r="P776" s="31" t="s">
        <v>543</v>
      </c>
      <c r="Q776" s="31" t="s">
        <v>9118</v>
      </c>
      <c r="R776" t="s">
        <v>8586</v>
      </c>
    </row>
    <row r="777" spans="1:18" hidden="1" x14ac:dyDescent="0.25">
      <c r="A777" s="82">
        <v>776</v>
      </c>
      <c r="B777" s="25">
        <v>783</v>
      </c>
      <c r="C777" s="26" t="s">
        <v>1350</v>
      </c>
      <c r="D777" s="26" t="s">
        <v>443</v>
      </c>
      <c r="E777" s="26" t="s">
        <v>2886</v>
      </c>
      <c r="F777" s="26" t="s">
        <v>447</v>
      </c>
      <c r="G777" s="26" t="s">
        <v>2225</v>
      </c>
      <c r="H777" s="26">
        <v>80203908</v>
      </c>
      <c r="I777" s="26" t="s">
        <v>3601</v>
      </c>
      <c r="J777" s="27">
        <v>21945000</v>
      </c>
      <c r="K777" s="28" t="s">
        <v>3464</v>
      </c>
      <c r="L777" s="27" t="s">
        <v>564</v>
      </c>
      <c r="M777" s="27">
        <v>2090000</v>
      </c>
      <c r="N777" s="29">
        <v>44585</v>
      </c>
      <c r="O777" s="30" t="s">
        <v>444</v>
      </c>
      <c r="P777" s="31" t="s">
        <v>445</v>
      </c>
      <c r="Q777" s="31" t="s">
        <v>9119</v>
      </c>
      <c r="R777" t="s">
        <v>8586</v>
      </c>
    </row>
    <row r="778" spans="1:18" hidden="1" x14ac:dyDescent="0.25">
      <c r="A778" s="82">
        <v>777</v>
      </c>
      <c r="B778" s="25">
        <v>784</v>
      </c>
      <c r="C778" s="26" t="s">
        <v>1351</v>
      </c>
      <c r="D778" s="26" t="s">
        <v>443</v>
      </c>
      <c r="E778" s="26" t="s">
        <v>2886</v>
      </c>
      <c r="F778" s="26" t="s">
        <v>447</v>
      </c>
      <c r="G778" s="26" t="s">
        <v>291</v>
      </c>
      <c r="H778" s="26">
        <v>1031172048</v>
      </c>
      <c r="I778" s="26" t="s">
        <v>3602</v>
      </c>
      <c r="J778" s="27">
        <v>21945000</v>
      </c>
      <c r="K778" s="28" t="s">
        <v>3464</v>
      </c>
      <c r="L778" s="27" t="s">
        <v>564</v>
      </c>
      <c r="M778" s="27">
        <v>2090000</v>
      </c>
      <c r="N778" s="29">
        <v>44587</v>
      </c>
      <c r="O778" s="30" t="s">
        <v>444</v>
      </c>
      <c r="P778" s="31" t="s">
        <v>445</v>
      </c>
      <c r="Q778" s="31" t="s">
        <v>9120</v>
      </c>
      <c r="R778" t="s">
        <v>8586</v>
      </c>
    </row>
    <row r="779" spans="1:18" hidden="1" x14ac:dyDescent="0.25">
      <c r="A779" s="82">
        <v>778</v>
      </c>
      <c r="B779" s="25">
        <v>785</v>
      </c>
      <c r="C779" s="26" t="s">
        <v>1352</v>
      </c>
      <c r="D779" s="26" t="s">
        <v>443</v>
      </c>
      <c r="E779" s="26" t="s">
        <v>2886</v>
      </c>
      <c r="F779" s="26" t="s">
        <v>336</v>
      </c>
      <c r="G779" s="26" t="s">
        <v>2226</v>
      </c>
      <c r="H779" s="26">
        <v>1004037784</v>
      </c>
      <c r="I779" s="26" t="s">
        <v>3603</v>
      </c>
      <c r="J779" s="27">
        <v>29400000</v>
      </c>
      <c r="K779" s="28" t="s">
        <v>2873</v>
      </c>
      <c r="L779" s="27" t="s">
        <v>564</v>
      </c>
      <c r="M779" s="27">
        <v>2450000</v>
      </c>
      <c r="N779" s="29">
        <v>44580</v>
      </c>
      <c r="O779" s="30" t="s">
        <v>446</v>
      </c>
      <c r="P779" s="31" t="s">
        <v>445</v>
      </c>
      <c r="Q779" s="31" t="s">
        <v>9121</v>
      </c>
      <c r="R779" t="s">
        <v>8586</v>
      </c>
    </row>
    <row r="780" spans="1:18" hidden="1" x14ac:dyDescent="0.25">
      <c r="A780" s="82">
        <v>779</v>
      </c>
      <c r="B780" s="25">
        <v>786</v>
      </c>
      <c r="C780" s="26" t="s">
        <v>1353</v>
      </c>
      <c r="D780" s="26" t="s">
        <v>443</v>
      </c>
      <c r="E780" s="26" t="s">
        <v>2886</v>
      </c>
      <c r="F780" s="26" t="s">
        <v>447</v>
      </c>
      <c r="G780" s="26" t="s">
        <v>2227</v>
      </c>
      <c r="H780" s="26">
        <v>53091306</v>
      </c>
      <c r="I780" s="26" t="s">
        <v>3604</v>
      </c>
      <c r="J780" s="27">
        <v>37103000</v>
      </c>
      <c r="K780" s="28" t="s">
        <v>2871</v>
      </c>
      <c r="L780" s="27" t="s">
        <v>565</v>
      </c>
      <c r="M780" s="27">
        <v>3373000</v>
      </c>
      <c r="N780" s="29">
        <v>44586</v>
      </c>
      <c r="O780" s="30" t="s">
        <v>444</v>
      </c>
      <c r="P780" s="31" t="s">
        <v>543</v>
      </c>
      <c r="Q780" s="31" t="s">
        <v>9122</v>
      </c>
      <c r="R780" t="s">
        <v>8586</v>
      </c>
    </row>
    <row r="781" spans="1:18" hidden="1" x14ac:dyDescent="0.25">
      <c r="A781" s="82">
        <v>780</v>
      </c>
      <c r="B781" s="25">
        <v>787</v>
      </c>
      <c r="C781" s="26" t="s">
        <v>1354</v>
      </c>
      <c r="D781" s="26" t="s">
        <v>443</v>
      </c>
      <c r="E781" s="26" t="s">
        <v>2886</v>
      </c>
      <c r="F781" s="26" t="s">
        <v>336</v>
      </c>
      <c r="G781" s="26" t="s">
        <v>489</v>
      </c>
      <c r="H781" s="26">
        <v>80384241</v>
      </c>
      <c r="I781" s="26" t="s">
        <v>2804</v>
      </c>
      <c r="J781" s="27">
        <v>69190000</v>
      </c>
      <c r="K781" s="28" t="s">
        <v>2871</v>
      </c>
      <c r="L781" s="27" t="s">
        <v>565</v>
      </c>
      <c r="M781" s="27">
        <v>6290000</v>
      </c>
      <c r="N781" s="29">
        <v>44587</v>
      </c>
      <c r="O781" s="30" t="s">
        <v>444</v>
      </c>
      <c r="P781" s="31" t="s">
        <v>445</v>
      </c>
      <c r="Q781" s="31" t="s">
        <v>9123</v>
      </c>
      <c r="R781" t="s">
        <v>8586</v>
      </c>
    </row>
    <row r="782" spans="1:18" hidden="1" x14ac:dyDescent="0.25">
      <c r="A782" s="82">
        <v>781</v>
      </c>
      <c r="B782" s="25">
        <v>788</v>
      </c>
      <c r="C782" s="26" t="s">
        <v>1355</v>
      </c>
      <c r="D782" s="26" t="s">
        <v>443</v>
      </c>
      <c r="E782" s="26" t="s">
        <v>2886</v>
      </c>
      <c r="F782" s="26" t="s">
        <v>336</v>
      </c>
      <c r="G782" s="26" t="s">
        <v>313</v>
      </c>
      <c r="H782" s="26">
        <v>1015432233</v>
      </c>
      <c r="I782" s="26" t="s">
        <v>2805</v>
      </c>
      <c r="J782" s="27">
        <v>44562000</v>
      </c>
      <c r="K782" s="28" t="s">
        <v>3464</v>
      </c>
      <c r="L782" s="27" t="s">
        <v>565</v>
      </c>
      <c r="M782" s="27">
        <v>4244000</v>
      </c>
      <c r="N782" s="29">
        <v>44588</v>
      </c>
      <c r="O782" s="30" t="s">
        <v>444</v>
      </c>
      <c r="P782" s="31" t="s">
        <v>445</v>
      </c>
      <c r="Q782" s="31" t="s">
        <v>9124</v>
      </c>
      <c r="R782" t="s">
        <v>8586</v>
      </c>
    </row>
    <row r="783" spans="1:18" hidden="1" x14ac:dyDescent="0.25">
      <c r="A783" s="82">
        <v>782</v>
      </c>
      <c r="B783" s="25">
        <v>789</v>
      </c>
      <c r="C783" s="26" t="s">
        <v>1356</v>
      </c>
      <c r="D783" s="26" t="s">
        <v>443</v>
      </c>
      <c r="E783" s="26" t="s">
        <v>2886</v>
      </c>
      <c r="F783" s="26" t="s">
        <v>447</v>
      </c>
      <c r="G783" s="26" t="s">
        <v>2228</v>
      </c>
      <c r="H783" s="26">
        <v>80733084</v>
      </c>
      <c r="I783" s="26" t="s">
        <v>2806</v>
      </c>
      <c r="J783" s="27">
        <v>16803000</v>
      </c>
      <c r="K783" s="28" t="s">
        <v>2875</v>
      </c>
      <c r="L783" s="27" t="s">
        <v>565</v>
      </c>
      <c r="M783" s="27">
        <v>1867000</v>
      </c>
      <c r="N783" s="29">
        <v>44580</v>
      </c>
      <c r="O783" s="30" t="s">
        <v>444</v>
      </c>
      <c r="P783" s="31" t="s">
        <v>445</v>
      </c>
      <c r="Q783" s="31" t="s">
        <v>9125</v>
      </c>
      <c r="R783" t="s">
        <v>8586</v>
      </c>
    </row>
    <row r="784" spans="1:18" hidden="1" x14ac:dyDescent="0.25">
      <c r="A784" s="82">
        <v>783</v>
      </c>
      <c r="B784" s="25">
        <v>790</v>
      </c>
      <c r="C784" s="26" t="s">
        <v>1357</v>
      </c>
      <c r="D784" s="26" t="s">
        <v>443</v>
      </c>
      <c r="E784" s="26" t="s">
        <v>2886</v>
      </c>
      <c r="F784" s="26" t="s">
        <v>336</v>
      </c>
      <c r="G784" s="26" t="s">
        <v>2229</v>
      </c>
      <c r="H784" s="26">
        <v>1018417517</v>
      </c>
      <c r="I784" s="26" t="s">
        <v>2804</v>
      </c>
      <c r="J784" s="27">
        <v>69190000</v>
      </c>
      <c r="K784" s="28" t="s">
        <v>2871</v>
      </c>
      <c r="L784" s="27" t="s">
        <v>565</v>
      </c>
      <c r="M784" s="27">
        <v>6290000</v>
      </c>
      <c r="N784" s="29">
        <v>44587</v>
      </c>
      <c r="O784" s="30" t="s">
        <v>444</v>
      </c>
      <c r="P784" s="31" t="s">
        <v>445</v>
      </c>
      <c r="Q784" s="31" t="s">
        <v>9123</v>
      </c>
      <c r="R784" t="s">
        <v>8586</v>
      </c>
    </row>
    <row r="785" spans="1:18" hidden="1" x14ac:dyDescent="0.25">
      <c r="A785" s="82">
        <v>784</v>
      </c>
      <c r="B785" s="25">
        <v>791</v>
      </c>
      <c r="C785" s="26" t="s">
        <v>1358</v>
      </c>
      <c r="D785" s="26" t="s">
        <v>443</v>
      </c>
      <c r="E785" s="26" t="s">
        <v>2886</v>
      </c>
      <c r="F785" s="26" t="s">
        <v>336</v>
      </c>
      <c r="G785" s="26" t="s">
        <v>45</v>
      </c>
      <c r="H785" s="26">
        <v>98578733</v>
      </c>
      <c r="I785" s="26" t="s">
        <v>2807</v>
      </c>
      <c r="J785" s="27">
        <v>51796500</v>
      </c>
      <c r="K785" s="28" t="s">
        <v>3464</v>
      </c>
      <c r="L785" s="27" t="s">
        <v>564</v>
      </c>
      <c r="M785" s="27">
        <v>4933000</v>
      </c>
      <c r="N785" s="29">
        <v>44586</v>
      </c>
      <c r="O785" s="30" t="s">
        <v>444</v>
      </c>
      <c r="P785" s="31" t="s">
        <v>445</v>
      </c>
      <c r="Q785" s="31" t="s">
        <v>9126</v>
      </c>
      <c r="R785" t="s">
        <v>8586</v>
      </c>
    </row>
    <row r="786" spans="1:18" hidden="1" x14ac:dyDescent="0.25">
      <c r="A786" s="82">
        <v>785</v>
      </c>
      <c r="B786" s="25">
        <v>792</v>
      </c>
      <c r="C786" s="26" t="s">
        <v>1359</v>
      </c>
      <c r="D786" s="26" t="s">
        <v>443</v>
      </c>
      <c r="E786" s="26" t="s">
        <v>2886</v>
      </c>
      <c r="F786" s="26" t="s">
        <v>336</v>
      </c>
      <c r="G786" s="26" t="s">
        <v>2230</v>
      </c>
      <c r="H786" s="26">
        <v>1020759060</v>
      </c>
      <c r="I786" s="26" t="s">
        <v>3605</v>
      </c>
      <c r="J786" s="27">
        <v>51796500</v>
      </c>
      <c r="K786" s="28" t="s">
        <v>3464</v>
      </c>
      <c r="L786" s="27" t="s">
        <v>564</v>
      </c>
      <c r="M786" s="27">
        <v>4933000</v>
      </c>
      <c r="N786" s="29">
        <v>44587</v>
      </c>
      <c r="O786" s="30" t="s">
        <v>444</v>
      </c>
      <c r="P786" s="31" t="s">
        <v>445</v>
      </c>
      <c r="Q786" s="31" t="s">
        <v>9127</v>
      </c>
      <c r="R786" t="s">
        <v>8586</v>
      </c>
    </row>
    <row r="787" spans="1:18" hidden="1" x14ac:dyDescent="0.25">
      <c r="A787" s="82">
        <v>786</v>
      </c>
      <c r="B787" s="25">
        <v>793</v>
      </c>
      <c r="C787" s="26" t="s">
        <v>1360</v>
      </c>
      <c r="D787" s="26" t="s">
        <v>443</v>
      </c>
      <c r="E787" s="26" t="s">
        <v>2886</v>
      </c>
      <c r="F787" s="26" t="s">
        <v>447</v>
      </c>
      <c r="G787" s="26" t="s">
        <v>2231</v>
      </c>
      <c r="H787" s="26">
        <v>1023937248</v>
      </c>
      <c r="I787" s="26" t="s">
        <v>2602</v>
      </c>
      <c r="J787" s="27">
        <v>25725000</v>
      </c>
      <c r="K787" s="28" t="s">
        <v>3464</v>
      </c>
      <c r="L787" s="27" t="s">
        <v>564</v>
      </c>
      <c r="M787" s="27">
        <v>2450000</v>
      </c>
      <c r="N787" s="29">
        <v>44582</v>
      </c>
      <c r="O787" s="30" t="s">
        <v>444</v>
      </c>
      <c r="P787" s="31" t="s">
        <v>445</v>
      </c>
      <c r="Q787" s="31" t="s">
        <v>9128</v>
      </c>
      <c r="R787" t="s">
        <v>8586</v>
      </c>
    </row>
    <row r="788" spans="1:18" hidden="1" x14ac:dyDescent="0.25">
      <c r="A788" s="82">
        <v>787</v>
      </c>
      <c r="B788" s="25">
        <v>794</v>
      </c>
      <c r="C788" s="26" t="s">
        <v>1361</v>
      </c>
      <c r="D788" s="26" t="s">
        <v>443</v>
      </c>
      <c r="E788" s="26" t="s">
        <v>2886</v>
      </c>
      <c r="F788" s="26" t="s">
        <v>336</v>
      </c>
      <c r="G788" s="26" t="s">
        <v>2232</v>
      </c>
      <c r="H788" s="26">
        <v>11200823</v>
      </c>
      <c r="I788" s="26" t="s">
        <v>2674</v>
      </c>
      <c r="J788" s="27">
        <v>51796500</v>
      </c>
      <c r="K788" s="28" t="s">
        <v>3464</v>
      </c>
      <c r="L788" s="27" t="s">
        <v>564</v>
      </c>
      <c r="M788" s="27">
        <v>4933000</v>
      </c>
      <c r="N788" s="29">
        <v>44587</v>
      </c>
      <c r="O788" s="30" t="s">
        <v>444</v>
      </c>
      <c r="P788" s="31" t="s">
        <v>445</v>
      </c>
      <c r="Q788" s="31" t="s">
        <v>9129</v>
      </c>
      <c r="R788" t="s">
        <v>8586</v>
      </c>
    </row>
    <row r="789" spans="1:18" hidden="1" x14ac:dyDescent="0.25">
      <c r="A789" s="82">
        <v>788</v>
      </c>
      <c r="B789" s="25">
        <v>795</v>
      </c>
      <c r="C789" s="26" t="s">
        <v>1362</v>
      </c>
      <c r="D789" s="26" t="s">
        <v>443</v>
      </c>
      <c r="E789" s="26" t="s">
        <v>2886</v>
      </c>
      <c r="F789" s="26" t="s">
        <v>336</v>
      </c>
      <c r="G789" s="26" t="s">
        <v>2233</v>
      </c>
      <c r="H789" s="26">
        <v>80802592</v>
      </c>
      <c r="I789" s="26" t="s">
        <v>2808</v>
      </c>
      <c r="J789" s="27">
        <v>56133000</v>
      </c>
      <c r="K789" s="28" t="s">
        <v>2871</v>
      </c>
      <c r="L789" s="27" t="s">
        <v>564</v>
      </c>
      <c r="M789" s="27">
        <v>5103000</v>
      </c>
      <c r="N789" s="29">
        <v>44588</v>
      </c>
      <c r="O789" s="30" t="s">
        <v>444</v>
      </c>
      <c r="P789" s="31" t="s">
        <v>445</v>
      </c>
      <c r="Q789" s="31" t="s">
        <v>9130</v>
      </c>
      <c r="R789" t="s">
        <v>8586</v>
      </c>
    </row>
    <row r="790" spans="1:18" hidden="1" x14ac:dyDescent="0.25">
      <c r="A790" s="82">
        <v>789</v>
      </c>
      <c r="B790" s="25">
        <v>796</v>
      </c>
      <c r="C790" s="26" t="s">
        <v>1363</v>
      </c>
      <c r="D790" s="26" t="s">
        <v>443</v>
      </c>
      <c r="E790" s="26" t="s">
        <v>2886</v>
      </c>
      <c r="F790" s="26" t="s">
        <v>336</v>
      </c>
      <c r="G790" s="26" t="s">
        <v>2234</v>
      </c>
      <c r="H790" s="26">
        <v>51811225</v>
      </c>
      <c r="I790" s="26" t="s">
        <v>2809</v>
      </c>
      <c r="J790" s="27">
        <v>42012000</v>
      </c>
      <c r="K790" s="28" t="s">
        <v>2873</v>
      </c>
      <c r="L790" s="27" t="s">
        <v>564</v>
      </c>
      <c r="M790" s="27">
        <v>3501000</v>
      </c>
      <c r="N790" s="29">
        <v>44578</v>
      </c>
      <c r="O790" s="30" t="s">
        <v>446</v>
      </c>
      <c r="P790" s="31" t="s">
        <v>445</v>
      </c>
      <c r="Q790" s="31" t="s">
        <v>9131</v>
      </c>
      <c r="R790" t="s">
        <v>8586</v>
      </c>
    </row>
    <row r="791" spans="1:18" hidden="1" x14ac:dyDescent="0.25">
      <c r="A791" s="82">
        <v>790</v>
      </c>
      <c r="B791" s="25">
        <v>797</v>
      </c>
      <c r="C791" s="26" t="s">
        <v>1364</v>
      </c>
      <c r="D791" s="26" t="s">
        <v>443</v>
      </c>
      <c r="E791" s="26" t="s">
        <v>2886</v>
      </c>
      <c r="F791" s="26" t="s">
        <v>336</v>
      </c>
      <c r="G791" s="26" t="s">
        <v>11</v>
      </c>
      <c r="H791" s="26">
        <v>52714342</v>
      </c>
      <c r="I791" s="26" t="s">
        <v>2810</v>
      </c>
      <c r="J791" s="27">
        <v>84024000</v>
      </c>
      <c r="K791" s="28" t="s">
        <v>2873</v>
      </c>
      <c r="L791" s="27" t="s">
        <v>564</v>
      </c>
      <c r="M791" s="27">
        <v>7002000</v>
      </c>
      <c r="N791" s="29">
        <v>44578</v>
      </c>
      <c r="O791" s="30" t="s">
        <v>446</v>
      </c>
      <c r="P791" s="31" t="s">
        <v>445</v>
      </c>
      <c r="Q791" s="31" t="s">
        <v>9132</v>
      </c>
      <c r="R791" t="s">
        <v>8586</v>
      </c>
    </row>
    <row r="792" spans="1:18" hidden="1" x14ac:dyDescent="0.25">
      <c r="A792" s="82">
        <v>791</v>
      </c>
      <c r="B792" s="25">
        <v>798</v>
      </c>
      <c r="C792" s="26" t="s">
        <v>1365</v>
      </c>
      <c r="D792" s="26" t="s">
        <v>443</v>
      </c>
      <c r="E792" s="26" t="s">
        <v>2886</v>
      </c>
      <c r="F792" s="26" t="s">
        <v>447</v>
      </c>
      <c r="G792" s="26" t="s">
        <v>150</v>
      </c>
      <c r="H792" s="26">
        <v>19459086</v>
      </c>
      <c r="I792" s="26" t="s">
        <v>2811</v>
      </c>
      <c r="J792" s="27">
        <v>19860000</v>
      </c>
      <c r="K792" s="28" t="s">
        <v>2873</v>
      </c>
      <c r="L792" s="27" t="s">
        <v>564</v>
      </c>
      <c r="M792" s="27">
        <v>1655000</v>
      </c>
      <c r="N792" s="29">
        <v>44579</v>
      </c>
      <c r="O792" s="30" t="s">
        <v>446</v>
      </c>
      <c r="P792" s="31" t="s">
        <v>445</v>
      </c>
      <c r="Q792" s="31" t="s">
        <v>9133</v>
      </c>
      <c r="R792" t="s">
        <v>8586</v>
      </c>
    </row>
    <row r="793" spans="1:18" hidden="1" x14ac:dyDescent="0.25">
      <c r="A793" s="82">
        <v>792</v>
      </c>
      <c r="B793" s="25">
        <v>799</v>
      </c>
      <c r="C793" s="26" t="s">
        <v>1366</v>
      </c>
      <c r="D793" s="26" t="s">
        <v>443</v>
      </c>
      <c r="E793" s="26" t="s">
        <v>2886</v>
      </c>
      <c r="F793" s="26" t="s">
        <v>447</v>
      </c>
      <c r="G793" s="26" t="s">
        <v>255</v>
      </c>
      <c r="H793" s="26">
        <v>1024596525</v>
      </c>
      <c r="I793" s="26" t="s">
        <v>2742</v>
      </c>
      <c r="J793" s="27">
        <v>19860000</v>
      </c>
      <c r="K793" s="28" t="s">
        <v>2873</v>
      </c>
      <c r="L793" s="27" t="s">
        <v>564</v>
      </c>
      <c r="M793" s="27">
        <v>1655000</v>
      </c>
      <c r="N793" s="29">
        <v>44579</v>
      </c>
      <c r="O793" s="30" t="s">
        <v>446</v>
      </c>
      <c r="P793" s="31" t="s">
        <v>445</v>
      </c>
      <c r="Q793" s="31" t="s">
        <v>9134</v>
      </c>
      <c r="R793" t="s">
        <v>8586</v>
      </c>
    </row>
    <row r="794" spans="1:18" hidden="1" x14ac:dyDescent="0.25">
      <c r="A794" s="82">
        <v>793</v>
      </c>
      <c r="B794" s="25">
        <v>800</v>
      </c>
      <c r="C794" s="26" t="s">
        <v>1367</v>
      </c>
      <c r="D794" s="26" t="s">
        <v>443</v>
      </c>
      <c r="E794" s="26" t="s">
        <v>2886</v>
      </c>
      <c r="F794" s="26" t="s">
        <v>447</v>
      </c>
      <c r="G794" s="26" t="s">
        <v>348</v>
      </c>
      <c r="H794" s="26">
        <v>1023862289</v>
      </c>
      <c r="I794" s="26" t="s">
        <v>2742</v>
      </c>
      <c r="J794" s="27">
        <v>19860000</v>
      </c>
      <c r="K794" s="28" t="s">
        <v>2873</v>
      </c>
      <c r="L794" s="27" t="s">
        <v>564</v>
      </c>
      <c r="M794" s="27">
        <v>1655000</v>
      </c>
      <c r="N794" s="29">
        <v>44579</v>
      </c>
      <c r="O794" s="30" t="s">
        <v>446</v>
      </c>
      <c r="P794" s="31" t="s">
        <v>543</v>
      </c>
      <c r="Q794" s="31" t="s">
        <v>9135</v>
      </c>
      <c r="R794" t="s">
        <v>8586</v>
      </c>
    </row>
    <row r="795" spans="1:18" hidden="1" x14ac:dyDescent="0.25">
      <c r="A795" s="82">
        <v>794</v>
      </c>
      <c r="B795" s="25">
        <v>801</v>
      </c>
      <c r="C795" s="26" t="s">
        <v>1368</v>
      </c>
      <c r="D795" s="26" t="s">
        <v>443</v>
      </c>
      <c r="E795" s="26" t="s">
        <v>2886</v>
      </c>
      <c r="F795" s="26" t="s">
        <v>447</v>
      </c>
      <c r="G795" s="26" t="s">
        <v>250</v>
      </c>
      <c r="H795" s="26">
        <v>52326822</v>
      </c>
      <c r="I795" s="26" t="s">
        <v>2742</v>
      </c>
      <c r="J795" s="27">
        <v>19860000</v>
      </c>
      <c r="K795" s="28" t="s">
        <v>2873</v>
      </c>
      <c r="L795" s="27" t="s">
        <v>564</v>
      </c>
      <c r="M795" s="27">
        <v>1655000</v>
      </c>
      <c r="N795" s="29">
        <v>44578</v>
      </c>
      <c r="O795" s="30" t="s">
        <v>446</v>
      </c>
      <c r="P795" s="31" t="s">
        <v>445</v>
      </c>
      <c r="Q795" s="31" t="s">
        <v>9136</v>
      </c>
      <c r="R795" t="s">
        <v>8586</v>
      </c>
    </row>
    <row r="796" spans="1:18" hidden="1" x14ac:dyDescent="0.25">
      <c r="A796" s="82">
        <v>795</v>
      </c>
      <c r="B796" s="25">
        <v>802</v>
      </c>
      <c r="C796" s="26" t="s">
        <v>1369</v>
      </c>
      <c r="D796" s="26" t="s">
        <v>443</v>
      </c>
      <c r="E796" s="26" t="s">
        <v>2886</v>
      </c>
      <c r="F796" s="26" t="s">
        <v>336</v>
      </c>
      <c r="G796" s="26" t="s">
        <v>2235</v>
      </c>
      <c r="H796" s="26">
        <v>11276231</v>
      </c>
      <c r="I796" s="26" t="s">
        <v>2718</v>
      </c>
      <c r="J796" s="27">
        <v>49330000</v>
      </c>
      <c r="K796" s="28" t="s">
        <v>2872</v>
      </c>
      <c r="L796" s="27" t="s">
        <v>564</v>
      </c>
      <c r="M796" s="27">
        <v>4933000</v>
      </c>
      <c r="N796" s="29">
        <v>44581</v>
      </c>
      <c r="O796" s="30" t="s">
        <v>449</v>
      </c>
      <c r="P796" s="31" t="s">
        <v>445</v>
      </c>
      <c r="Q796" s="31" t="s">
        <v>9137</v>
      </c>
      <c r="R796" t="s">
        <v>8586</v>
      </c>
    </row>
    <row r="797" spans="1:18" hidden="1" x14ac:dyDescent="0.25">
      <c r="A797" s="82">
        <v>796</v>
      </c>
      <c r="B797" s="25">
        <v>803</v>
      </c>
      <c r="C797" s="26" t="s">
        <v>1370</v>
      </c>
      <c r="D797" s="26" t="s">
        <v>443</v>
      </c>
      <c r="E797" s="26" t="s">
        <v>2886</v>
      </c>
      <c r="F797" s="26" t="s">
        <v>336</v>
      </c>
      <c r="G797" s="26" t="s">
        <v>326</v>
      </c>
      <c r="H797" s="26">
        <v>1032422812</v>
      </c>
      <c r="I797" s="26" t="s">
        <v>3606</v>
      </c>
      <c r="J797" s="27">
        <v>38196000</v>
      </c>
      <c r="K797" s="28" t="s">
        <v>2875</v>
      </c>
      <c r="L797" s="27" t="s">
        <v>564</v>
      </c>
      <c r="M797" s="27">
        <v>4244000</v>
      </c>
      <c r="N797" s="29">
        <v>44586</v>
      </c>
      <c r="O797" s="30" t="s">
        <v>449</v>
      </c>
      <c r="P797" s="31" t="s">
        <v>445</v>
      </c>
      <c r="Q797" s="31" t="s">
        <v>9138</v>
      </c>
      <c r="R797" t="s">
        <v>8586</v>
      </c>
    </row>
    <row r="798" spans="1:18" hidden="1" x14ac:dyDescent="0.25">
      <c r="A798" s="82">
        <v>797</v>
      </c>
      <c r="B798" s="25">
        <v>804</v>
      </c>
      <c r="C798" s="26" t="s">
        <v>1371</v>
      </c>
      <c r="D798" s="26" t="s">
        <v>443</v>
      </c>
      <c r="E798" s="26" t="s">
        <v>2886</v>
      </c>
      <c r="F798" s="26" t="s">
        <v>336</v>
      </c>
      <c r="G798" s="26" t="s">
        <v>271</v>
      </c>
      <c r="H798" s="26">
        <v>79985112</v>
      </c>
      <c r="I798" s="26" t="s">
        <v>3607</v>
      </c>
      <c r="J798" s="27">
        <v>69190000</v>
      </c>
      <c r="K798" s="28" t="s">
        <v>2871</v>
      </c>
      <c r="L798" s="27" t="s">
        <v>564</v>
      </c>
      <c r="M798" s="27">
        <v>6290000</v>
      </c>
      <c r="N798" s="29">
        <v>44587</v>
      </c>
      <c r="O798" s="30" t="s">
        <v>449</v>
      </c>
      <c r="P798" s="31" t="s">
        <v>3478</v>
      </c>
      <c r="Q798" s="31" t="s">
        <v>9139</v>
      </c>
      <c r="R798" t="s">
        <v>8586</v>
      </c>
    </row>
    <row r="799" spans="1:18" hidden="1" x14ac:dyDescent="0.25">
      <c r="A799" s="82">
        <v>798</v>
      </c>
      <c r="B799" s="25">
        <v>805</v>
      </c>
      <c r="C799" s="26" t="s">
        <v>1372</v>
      </c>
      <c r="D799" s="26" t="s">
        <v>443</v>
      </c>
      <c r="E799" s="26" t="s">
        <v>2886</v>
      </c>
      <c r="F799" s="26" t="s">
        <v>336</v>
      </c>
      <c r="G799" s="26" t="s">
        <v>554</v>
      </c>
      <c r="H799" s="26">
        <v>46674655</v>
      </c>
      <c r="I799" s="26" t="s">
        <v>3608</v>
      </c>
      <c r="J799" s="27">
        <v>69190000</v>
      </c>
      <c r="K799" s="28" t="s">
        <v>2871</v>
      </c>
      <c r="L799" s="27" t="s">
        <v>564</v>
      </c>
      <c r="M799" s="27">
        <v>6290000</v>
      </c>
      <c r="N799" s="29">
        <v>44581</v>
      </c>
      <c r="O799" s="30" t="s">
        <v>449</v>
      </c>
      <c r="P799" s="31" t="s">
        <v>445</v>
      </c>
      <c r="Q799" s="31" t="s">
        <v>9140</v>
      </c>
      <c r="R799" t="s">
        <v>8586</v>
      </c>
    </row>
    <row r="800" spans="1:18" hidden="1" x14ac:dyDescent="0.25">
      <c r="A800" s="82">
        <v>799</v>
      </c>
      <c r="B800" s="25">
        <v>806</v>
      </c>
      <c r="C800" s="26" t="s">
        <v>1373</v>
      </c>
      <c r="D800" s="26" t="s">
        <v>443</v>
      </c>
      <c r="E800" s="26" t="s">
        <v>2886</v>
      </c>
      <c r="F800" s="26" t="s">
        <v>336</v>
      </c>
      <c r="G800" s="26" t="s">
        <v>440</v>
      </c>
      <c r="H800" s="26">
        <v>1018474936</v>
      </c>
      <c r="I800" s="26" t="s">
        <v>3609</v>
      </c>
      <c r="J800" s="27">
        <v>38511000</v>
      </c>
      <c r="K800" s="28" t="s">
        <v>2871</v>
      </c>
      <c r="L800" s="27" t="s">
        <v>564</v>
      </c>
      <c r="M800" s="27">
        <v>3501000</v>
      </c>
      <c r="N800" s="29">
        <v>44586</v>
      </c>
      <c r="O800" s="30" t="s">
        <v>449</v>
      </c>
      <c r="P800" s="31" t="s">
        <v>445</v>
      </c>
      <c r="Q800" s="31" t="s">
        <v>9141</v>
      </c>
      <c r="R800" t="s">
        <v>8586</v>
      </c>
    </row>
    <row r="801" spans="1:18" hidden="1" x14ac:dyDescent="0.25">
      <c r="A801" s="82">
        <v>800</v>
      </c>
      <c r="B801" s="25">
        <v>807</v>
      </c>
      <c r="C801" s="26" t="s">
        <v>1374</v>
      </c>
      <c r="D801" s="26" t="s">
        <v>443</v>
      </c>
      <c r="E801" s="26" t="s">
        <v>2886</v>
      </c>
      <c r="F801" s="26" t="s">
        <v>336</v>
      </c>
      <c r="G801" s="26" t="s">
        <v>2236</v>
      </c>
      <c r="H801" s="26">
        <v>1020762938</v>
      </c>
      <c r="I801" s="26" t="s">
        <v>3610</v>
      </c>
      <c r="J801" s="27">
        <v>50644000</v>
      </c>
      <c r="K801" s="28" t="s">
        <v>2871</v>
      </c>
      <c r="L801" s="27" t="s">
        <v>564</v>
      </c>
      <c r="M801" s="27">
        <v>4604000</v>
      </c>
      <c r="N801" s="29">
        <v>44589</v>
      </c>
      <c r="O801" s="30" t="s">
        <v>449</v>
      </c>
      <c r="P801" s="31" t="s">
        <v>445</v>
      </c>
      <c r="Q801" s="31" t="s">
        <v>9142</v>
      </c>
      <c r="R801" t="s">
        <v>8586</v>
      </c>
    </row>
    <row r="802" spans="1:18" hidden="1" x14ac:dyDescent="0.25">
      <c r="A802" s="82">
        <v>801</v>
      </c>
      <c r="B802" s="25">
        <v>808</v>
      </c>
      <c r="C802" s="26" t="s">
        <v>1375</v>
      </c>
      <c r="D802" s="26" t="s">
        <v>443</v>
      </c>
      <c r="E802" s="26" t="s">
        <v>2886</v>
      </c>
      <c r="F802" s="26" t="s">
        <v>447</v>
      </c>
      <c r="G802" s="26" t="s">
        <v>2237</v>
      </c>
      <c r="H802" s="26">
        <v>1073718294</v>
      </c>
      <c r="I802" s="26" t="s">
        <v>2690</v>
      </c>
      <c r="J802" s="27">
        <v>28589000</v>
      </c>
      <c r="K802" s="28" t="s">
        <v>2871</v>
      </c>
      <c r="L802" s="27" t="s">
        <v>564</v>
      </c>
      <c r="M802" s="27">
        <v>2599000</v>
      </c>
      <c r="N802" s="29">
        <v>44586</v>
      </c>
      <c r="O802" s="30" t="s">
        <v>444</v>
      </c>
      <c r="P802" s="31" t="s">
        <v>492</v>
      </c>
      <c r="Q802" s="31" t="s">
        <v>9143</v>
      </c>
      <c r="R802" t="s">
        <v>8586</v>
      </c>
    </row>
    <row r="803" spans="1:18" hidden="1" x14ac:dyDescent="0.25">
      <c r="A803" s="82">
        <v>802</v>
      </c>
      <c r="B803" s="25">
        <v>809</v>
      </c>
      <c r="C803" s="26" t="s">
        <v>1376</v>
      </c>
      <c r="D803" s="26" t="s">
        <v>443</v>
      </c>
      <c r="E803" s="26" t="s">
        <v>2886</v>
      </c>
      <c r="F803" s="26" t="s">
        <v>447</v>
      </c>
      <c r="G803" s="26" t="s">
        <v>388</v>
      </c>
      <c r="H803" s="26">
        <v>1014259156</v>
      </c>
      <c r="I803" s="26" t="s">
        <v>2735</v>
      </c>
      <c r="J803" s="27">
        <v>25725000</v>
      </c>
      <c r="K803" s="28" t="s">
        <v>3464</v>
      </c>
      <c r="L803" s="27" t="s">
        <v>564</v>
      </c>
      <c r="M803" s="27">
        <v>2450000</v>
      </c>
      <c r="N803" s="29">
        <v>44588</v>
      </c>
      <c r="O803" s="30" t="s">
        <v>444</v>
      </c>
      <c r="P803" s="31" t="s">
        <v>445</v>
      </c>
      <c r="Q803" s="31" t="s">
        <v>9144</v>
      </c>
      <c r="R803" t="s">
        <v>8586</v>
      </c>
    </row>
    <row r="804" spans="1:18" hidden="1" x14ac:dyDescent="0.25">
      <c r="A804" s="82">
        <v>803</v>
      </c>
      <c r="B804" s="25">
        <v>810</v>
      </c>
      <c r="C804" s="26" t="s">
        <v>1377</v>
      </c>
      <c r="D804" s="26" t="s">
        <v>443</v>
      </c>
      <c r="E804" s="26" t="s">
        <v>2886</v>
      </c>
      <c r="F804" s="26" t="s">
        <v>447</v>
      </c>
      <c r="G804" s="26" t="s">
        <v>301</v>
      </c>
      <c r="H804" s="26">
        <v>85477741</v>
      </c>
      <c r="I804" s="26" t="s">
        <v>3611</v>
      </c>
      <c r="J804" s="27">
        <v>35416500</v>
      </c>
      <c r="K804" s="28" t="s">
        <v>3464</v>
      </c>
      <c r="L804" s="27" t="s">
        <v>564</v>
      </c>
      <c r="M804" s="27">
        <v>3373000</v>
      </c>
      <c r="N804" s="29">
        <v>44587</v>
      </c>
      <c r="O804" s="30" t="s">
        <v>444</v>
      </c>
      <c r="P804" s="31" t="s">
        <v>445</v>
      </c>
      <c r="Q804" s="31" t="s">
        <v>9145</v>
      </c>
      <c r="R804" t="s">
        <v>8586</v>
      </c>
    </row>
    <row r="805" spans="1:18" hidden="1" x14ac:dyDescent="0.25">
      <c r="A805" s="82">
        <v>804</v>
      </c>
      <c r="B805" s="25">
        <v>811</v>
      </c>
      <c r="C805" s="26" t="s">
        <v>1378</v>
      </c>
      <c r="D805" s="26" t="s">
        <v>443</v>
      </c>
      <c r="E805" s="26" t="s">
        <v>2886</v>
      </c>
      <c r="F805" s="26" t="s">
        <v>336</v>
      </c>
      <c r="G805" s="26" t="s">
        <v>136</v>
      </c>
      <c r="H805" s="26">
        <v>53893591</v>
      </c>
      <c r="I805" s="26" t="s">
        <v>3504</v>
      </c>
      <c r="J805" s="27">
        <v>51796500</v>
      </c>
      <c r="K805" s="28" t="s">
        <v>3464</v>
      </c>
      <c r="L805" s="27" t="s">
        <v>564</v>
      </c>
      <c r="M805" s="27">
        <v>4933000</v>
      </c>
      <c r="N805" s="29">
        <v>44587</v>
      </c>
      <c r="O805" s="30" t="s">
        <v>444</v>
      </c>
      <c r="P805" s="31" t="s">
        <v>445</v>
      </c>
      <c r="Q805" s="31" t="s">
        <v>9146</v>
      </c>
      <c r="R805" t="s">
        <v>8586</v>
      </c>
    </row>
    <row r="806" spans="1:18" hidden="1" x14ac:dyDescent="0.25">
      <c r="A806" s="82">
        <v>805</v>
      </c>
      <c r="B806" s="25">
        <v>812</v>
      </c>
      <c r="C806" s="26" t="s">
        <v>1379</v>
      </c>
      <c r="D806" s="26" t="s">
        <v>443</v>
      </c>
      <c r="E806" s="26" t="s">
        <v>2886</v>
      </c>
      <c r="F806" s="26" t="s">
        <v>336</v>
      </c>
      <c r="G806" s="26" t="s">
        <v>2238</v>
      </c>
      <c r="H806" s="26">
        <v>55247460</v>
      </c>
      <c r="I806" s="26" t="s">
        <v>3612</v>
      </c>
      <c r="J806" s="27">
        <v>51796500</v>
      </c>
      <c r="K806" s="28" t="s">
        <v>3464</v>
      </c>
      <c r="L806" s="27" t="s">
        <v>564</v>
      </c>
      <c r="M806" s="27">
        <v>4933000</v>
      </c>
      <c r="N806" s="29">
        <v>44587</v>
      </c>
      <c r="O806" s="30" t="s">
        <v>444</v>
      </c>
      <c r="P806" s="31" t="s">
        <v>445</v>
      </c>
      <c r="Q806" s="31" t="s">
        <v>9147</v>
      </c>
      <c r="R806" t="s">
        <v>8586</v>
      </c>
    </row>
    <row r="807" spans="1:18" hidden="1" x14ac:dyDescent="0.25">
      <c r="A807" s="82">
        <v>806</v>
      </c>
      <c r="B807" s="25">
        <v>813</v>
      </c>
      <c r="C807" s="26" t="s">
        <v>1380</v>
      </c>
      <c r="D807" s="26" t="s">
        <v>443</v>
      </c>
      <c r="E807" s="26" t="s">
        <v>2886</v>
      </c>
      <c r="F807" s="26" t="s">
        <v>336</v>
      </c>
      <c r="G807" s="26" t="s">
        <v>165</v>
      </c>
      <c r="H807" s="26">
        <v>1015422702</v>
      </c>
      <c r="I807" s="26" t="s">
        <v>3613</v>
      </c>
      <c r="J807" s="27">
        <v>44562000</v>
      </c>
      <c r="K807" s="28" t="s">
        <v>3464</v>
      </c>
      <c r="L807" s="27" t="s">
        <v>564</v>
      </c>
      <c r="M807" s="27">
        <v>3373000</v>
      </c>
      <c r="N807" s="29">
        <v>44586</v>
      </c>
      <c r="O807" s="30" t="s">
        <v>444</v>
      </c>
      <c r="P807" s="31" t="s">
        <v>543</v>
      </c>
      <c r="Q807" s="31" t="s">
        <v>9148</v>
      </c>
      <c r="R807" t="s">
        <v>8586</v>
      </c>
    </row>
    <row r="808" spans="1:18" hidden="1" x14ac:dyDescent="0.25">
      <c r="A808" s="82">
        <v>807</v>
      </c>
      <c r="B808" s="25">
        <v>814</v>
      </c>
      <c r="C808" s="26" t="s">
        <v>1381</v>
      </c>
      <c r="D808" s="26" t="s">
        <v>443</v>
      </c>
      <c r="E808" s="26" t="s">
        <v>2886</v>
      </c>
      <c r="F808" s="26" t="s">
        <v>447</v>
      </c>
      <c r="G808" s="26" t="s">
        <v>2239</v>
      </c>
      <c r="H808" s="26">
        <v>1019036255</v>
      </c>
      <c r="I808" s="26" t="s">
        <v>3521</v>
      </c>
      <c r="J808" s="27">
        <v>28589000</v>
      </c>
      <c r="K808" s="28" t="s">
        <v>2871</v>
      </c>
      <c r="L808" s="27" t="s">
        <v>564</v>
      </c>
      <c r="M808" s="27">
        <v>2599000</v>
      </c>
      <c r="N808" s="29">
        <v>44588</v>
      </c>
      <c r="O808" s="30" t="s">
        <v>444</v>
      </c>
      <c r="P808" s="31" t="s">
        <v>445</v>
      </c>
      <c r="Q808" s="31" t="s">
        <v>9149</v>
      </c>
      <c r="R808" t="s">
        <v>8586</v>
      </c>
    </row>
    <row r="809" spans="1:18" hidden="1" x14ac:dyDescent="0.25">
      <c r="A809" s="82">
        <v>808</v>
      </c>
      <c r="B809" s="25">
        <v>815</v>
      </c>
      <c r="C809" s="26" t="s">
        <v>1382</v>
      </c>
      <c r="D809" s="26" t="s">
        <v>443</v>
      </c>
      <c r="E809" s="26" t="s">
        <v>2886</v>
      </c>
      <c r="F809" s="26" t="s">
        <v>447</v>
      </c>
      <c r="G809" s="26" t="s">
        <v>2240</v>
      </c>
      <c r="H809" s="26">
        <v>1014261884</v>
      </c>
      <c r="I809" s="26" t="s">
        <v>3614</v>
      </c>
      <c r="J809" s="27">
        <v>40476000</v>
      </c>
      <c r="K809" s="28" t="s">
        <v>2873</v>
      </c>
      <c r="L809" s="27" t="s">
        <v>564</v>
      </c>
      <c r="M809" s="27">
        <v>3373000</v>
      </c>
      <c r="N809" s="29">
        <v>44582</v>
      </c>
      <c r="O809" s="30" t="s">
        <v>444</v>
      </c>
      <c r="P809" s="31" t="s">
        <v>445</v>
      </c>
      <c r="Q809" s="31" t="s">
        <v>9150</v>
      </c>
      <c r="R809" t="s">
        <v>8586</v>
      </c>
    </row>
    <row r="810" spans="1:18" hidden="1" x14ac:dyDescent="0.25">
      <c r="A810" s="82">
        <v>809</v>
      </c>
      <c r="B810" s="25">
        <v>816</v>
      </c>
      <c r="C810" s="26" t="s">
        <v>1383</v>
      </c>
      <c r="D810" s="26" t="s">
        <v>443</v>
      </c>
      <c r="E810" s="26" t="s">
        <v>2886</v>
      </c>
      <c r="F810" s="26" t="s">
        <v>447</v>
      </c>
      <c r="G810" s="26" t="s">
        <v>272</v>
      </c>
      <c r="H810" s="26">
        <v>31437124</v>
      </c>
      <c r="I810" s="26" t="s">
        <v>3614</v>
      </c>
      <c r="J810" s="27">
        <v>40476000</v>
      </c>
      <c r="K810" s="28" t="s">
        <v>2873</v>
      </c>
      <c r="L810" s="27" t="s">
        <v>564</v>
      </c>
      <c r="M810" s="27">
        <v>3373000</v>
      </c>
      <c r="N810" s="29">
        <v>44582</v>
      </c>
      <c r="O810" s="30" t="s">
        <v>444</v>
      </c>
      <c r="P810" s="31" t="s">
        <v>445</v>
      </c>
      <c r="Q810" s="31" t="s">
        <v>9151</v>
      </c>
      <c r="R810" t="s">
        <v>8586</v>
      </c>
    </row>
    <row r="811" spans="1:18" hidden="1" x14ac:dyDescent="0.25">
      <c r="A811" s="82">
        <v>810</v>
      </c>
      <c r="B811" s="25">
        <v>817</v>
      </c>
      <c r="C811" s="26" t="s">
        <v>1384</v>
      </c>
      <c r="D811" s="26" t="s">
        <v>443</v>
      </c>
      <c r="E811" s="26" t="s">
        <v>2886</v>
      </c>
      <c r="F811" s="26" t="s">
        <v>447</v>
      </c>
      <c r="G811" s="26" t="s">
        <v>2241</v>
      </c>
      <c r="H811" s="26">
        <v>1070019192</v>
      </c>
      <c r="I811" s="26" t="s">
        <v>2588</v>
      </c>
      <c r="J811" s="27">
        <v>22050000</v>
      </c>
      <c r="K811" s="28" t="s">
        <v>2875</v>
      </c>
      <c r="L811" s="27" t="s">
        <v>564</v>
      </c>
      <c r="M811" s="27">
        <v>2450000</v>
      </c>
      <c r="N811" s="29">
        <v>44582</v>
      </c>
      <c r="O811" s="30" t="s">
        <v>444</v>
      </c>
      <c r="P811" s="31" t="s">
        <v>445</v>
      </c>
      <c r="Q811" s="31" t="s">
        <v>9152</v>
      </c>
      <c r="R811" t="s">
        <v>8586</v>
      </c>
    </row>
    <row r="812" spans="1:18" hidden="1" x14ac:dyDescent="0.25">
      <c r="A812" s="82">
        <v>811</v>
      </c>
      <c r="B812" s="25">
        <v>818</v>
      </c>
      <c r="C812" s="26" t="s">
        <v>1385</v>
      </c>
      <c r="D812" s="26" t="s">
        <v>443</v>
      </c>
      <c r="E812" s="26" t="s">
        <v>2886</v>
      </c>
      <c r="F812" s="26" t="s">
        <v>447</v>
      </c>
      <c r="G812" s="26" t="s">
        <v>2242</v>
      </c>
      <c r="H812" s="26">
        <v>1072495505</v>
      </c>
      <c r="I812" s="26" t="s">
        <v>3589</v>
      </c>
      <c r="J812" s="27">
        <v>19603500</v>
      </c>
      <c r="K812" s="28" t="s">
        <v>3464</v>
      </c>
      <c r="L812" s="27" t="s">
        <v>564</v>
      </c>
      <c r="M812" s="27">
        <v>1867000</v>
      </c>
      <c r="N812" s="29">
        <v>44589</v>
      </c>
      <c r="O812" s="30" t="s">
        <v>444</v>
      </c>
      <c r="P812" s="31" t="s">
        <v>445</v>
      </c>
      <c r="Q812" s="31" t="s">
        <v>9153</v>
      </c>
      <c r="R812" t="s">
        <v>8586</v>
      </c>
    </row>
    <row r="813" spans="1:18" hidden="1" x14ac:dyDescent="0.25">
      <c r="A813" s="82">
        <v>812</v>
      </c>
      <c r="B813" s="25">
        <v>819</v>
      </c>
      <c r="C813" s="26" t="s">
        <v>1386</v>
      </c>
      <c r="D813" s="26" t="s">
        <v>443</v>
      </c>
      <c r="E813" s="26" t="s">
        <v>2886</v>
      </c>
      <c r="F813" s="26" t="s">
        <v>447</v>
      </c>
      <c r="G813" s="26" t="s">
        <v>76</v>
      </c>
      <c r="H813" s="26">
        <v>79918759</v>
      </c>
      <c r="I813" s="26" t="s">
        <v>3615</v>
      </c>
      <c r="J813" s="27">
        <v>45118500</v>
      </c>
      <c r="K813" s="28" t="s">
        <v>3464</v>
      </c>
      <c r="L813" s="27" t="s">
        <v>564</v>
      </c>
      <c r="M813" s="27">
        <v>4297000</v>
      </c>
      <c r="N813" s="29">
        <v>44587</v>
      </c>
      <c r="O813" s="30" t="s">
        <v>444</v>
      </c>
      <c r="P813" s="31" t="s">
        <v>445</v>
      </c>
      <c r="Q813" s="31" t="s">
        <v>9154</v>
      </c>
      <c r="R813" t="s">
        <v>8586</v>
      </c>
    </row>
    <row r="814" spans="1:18" hidden="1" x14ac:dyDescent="0.25">
      <c r="A814" s="82">
        <v>813</v>
      </c>
      <c r="B814" s="25">
        <v>820</v>
      </c>
      <c r="C814" s="26" t="s">
        <v>1387</v>
      </c>
      <c r="D814" s="26" t="s">
        <v>443</v>
      </c>
      <c r="E814" s="26" t="s">
        <v>2886</v>
      </c>
      <c r="F814" s="26" t="s">
        <v>447</v>
      </c>
      <c r="G814" s="26" t="s">
        <v>2243</v>
      </c>
      <c r="H814" s="26">
        <v>1010236252</v>
      </c>
      <c r="I814" s="26" t="s">
        <v>2694</v>
      </c>
      <c r="J814" s="27">
        <v>22050000</v>
      </c>
      <c r="K814" s="28" t="s">
        <v>2875</v>
      </c>
      <c r="L814" s="27" t="s">
        <v>564</v>
      </c>
      <c r="M814" s="27">
        <v>2450000</v>
      </c>
      <c r="N814" s="29">
        <v>44587</v>
      </c>
      <c r="O814" s="30" t="s">
        <v>444</v>
      </c>
      <c r="P814" s="31" t="s">
        <v>445</v>
      </c>
      <c r="Q814" s="31" t="s">
        <v>9155</v>
      </c>
      <c r="R814" t="s">
        <v>8586</v>
      </c>
    </row>
    <row r="815" spans="1:18" hidden="1" x14ac:dyDescent="0.25">
      <c r="A815" s="82">
        <v>814</v>
      </c>
      <c r="B815" s="25">
        <v>821</v>
      </c>
      <c r="C815" s="26" t="s">
        <v>1388</v>
      </c>
      <c r="D815" s="26" t="s">
        <v>443</v>
      </c>
      <c r="E815" s="26" t="s">
        <v>2886</v>
      </c>
      <c r="F815" s="26" t="s">
        <v>336</v>
      </c>
      <c r="G815" s="26" t="s">
        <v>229</v>
      </c>
      <c r="H815" s="26">
        <v>1018469819</v>
      </c>
      <c r="I815" s="26" t="s">
        <v>3616</v>
      </c>
      <c r="J815" s="27">
        <v>44562000</v>
      </c>
      <c r="K815" s="28" t="s">
        <v>3464</v>
      </c>
      <c r="L815" s="27" t="s">
        <v>564</v>
      </c>
      <c r="M815" s="27">
        <v>4244000</v>
      </c>
      <c r="N815" s="29">
        <v>44586</v>
      </c>
      <c r="O815" s="30" t="s">
        <v>444</v>
      </c>
      <c r="P815" s="31" t="s">
        <v>445</v>
      </c>
      <c r="Q815" s="31" t="s">
        <v>9156</v>
      </c>
      <c r="R815" t="s">
        <v>8586</v>
      </c>
    </row>
    <row r="816" spans="1:18" hidden="1" x14ac:dyDescent="0.25">
      <c r="A816" s="82">
        <v>815</v>
      </c>
      <c r="B816" s="25">
        <v>822</v>
      </c>
      <c r="C816" s="26" t="s">
        <v>1389</v>
      </c>
      <c r="D816" s="26" t="s">
        <v>443</v>
      </c>
      <c r="E816" s="26" t="s">
        <v>2886</v>
      </c>
      <c r="F816" s="26" t="s">
        <v>447</v>
      </c>
      <c r="G816" s="26" t="s">
        <v>2244</v>
      </c>
      <c r="H816" s="26">
        <v>1030671398</v>
      </c>
      <c r="I816" s="26" t="s">
        <v>2683</v>
      </c>
      <c r="J816" s="27">
        <v>13596000</v>
      </c>
      <c r="K816" s="28" t="s">
        <v>2871</v>
      </c>
      <c r="L816" s="27" t="s">
        <v>564</v>
      </c>
      <c r="M816" s="27">
        <v>1236000</v>
      </c>
      <c r="N816" s="29">
        <v>44586</v>
      </c>
      <c r="O816" s="30" t="s">
        <v>444</v>
      </c>
      <c r="P816" s="31" t="s">
        <v>445</v>
      </c>
      <c r="Q816" s="31" t="s">
        <v>9157</v>
      </c>
      <c r="R816" t="s">
        <v>8586</v>
      </c>
    </row>
    <row r="817" spans="1:18" hidden="1" x14ac:dyDescent="0.25">
      <c r="A817" s="82">
        <v>816</v>
      </c>
      <c r="B817" s="25">
        <v>823</v>
      </c>
      <c r="C817" s="26" t="s">
        <v>1390</v>
      </c>
      <c r="D817" s="26" t="s">
        <v>443</v>
      </c>
      <c r="E817" s="26" t="s">
        <v>2886</v>
      </c>
      <c r="F817" s="26" t="s">
        <v>447</v>
      </c>
      <c r="G817" s="26" t="s">
        <v>2245</v>
      </c>
      <c r="H817" s="26">
        <v>80879104</v>
      </c>
      <c r="I817" s="26" t="s">
        <v>2588</v>
      </c>
      <c r="J817" s="27">
        <v>22050000</v>
      </c>
      <c r="K817" s="28" t="s">
        <v>2875</v>
      </c>
      <c r="L817" s="27" t="s">
        <v>564</v>
      </c>
      <c r="M817" s="27">
        <v>2450000</v>
      </c>
      <c r="N817" s="29">
        <v>44588</v>
      </c>
      <c r="O817" s="30" t="s">
        <v>444</v>
      </c>
      <c r="P817" s="31" t="s">
        <v>445</v>
      </c>
      <c r="Q817" s="31" t="s">
        <v>9158</v>
      </c>
      <c r="R817" t="s">
        <v>8586</v>
      </c>
    </row>
    <row r="818" spans="1:18" hidden="1" x14ac:dyDescent="0.25">
      <c r="A818" s="82">
        <v>817</v>
      </c>
      <c r="B818" s="25">
        <v>824</v>
      </c>
      <c r="C818" s="26" t="s">
        <v>1391</v>
      </c>
      <c r="D818" s="26" t="s">
        <v>443</v>
      </c>
      <c r="E818" s="26" t="s">
        <v>2886</v>
      </c>
      <c r="F818" s="26" t="s">
        <v>336</v>
      </c>
      <c r="G818" s="26" t="s">
        <v>268</v>
      </c>
      <c r="H818" s="26">
        <v>79622423</v>
      </c>
      <c r="I818" s="26" t="s">
        <v>3617</v>
      </c>
      <c r="J818" s="27">
        <v>66078000</v>
      </c>
      <c r="K818" s="28" t="s">
        <v>2875</v>
      </c>
      <c r="L818" s="27" t="s">
        <v>565</v>
      </c>
      <c r="M818" s="27">
        <v>7342000</v>
      </c>
      <c r="N818" s="29">
        <v>44581</v>
      </c>
      <c r="O818" s="30" t="s">
        <v>449</v>
      </c>
      <c r="P818" s="31" t="s">
        <v>445</v>
      </c>
      <c r="Q818" s="31" t="s">
        <v>9159</v>
      </c>
      <c r="R818" t="s">
        <v>8586</v>
      </c>
    </row>
    <row r="819" spans="1:18" hidden="1" x14ac:dyDescent="0.25">
      <c r="A819" s="82">
        <v>818</v>
      </c>
      <c r="B819" s="25">
        <v>825</v>
      </c>
      <c r="C819" s="26" t="s">
        <v>1392</v>
      </c>
      <c r="D819" s="26" t="s">
        <v>443</v>
      </c>
      <c r="E819" s="26" t="s">
        <v>2886</v>
      </c>
      <c r="F819" s="26" t="s">
        <v>447</v>
      </c>
      <c r="G819" s="26" t="s">
        <v>2246</v>
      </c>
      <c r="H819" s="26">
        <v>80273227</v>
      </c>
      <c r="I819" s="26" t="s">
        <v>3618</v>
      </c>
      <c r="J819" s="27">
        <v>25990000</v>
      </c>
      <c r="K819" s="28" t="s">
        <v>2872</v>
      </c>
      <c r="L819" s="27" t="s">
        <v>564</v>
      </c>
      <c r="M819" s="27">
        <v>2599000</v>
      </c>
      <c r="N819" s="29">
        <v>44587</v>
      </c>
      <c r="O819" s="30" t="s">
        <v>449</v>
      </c>
      <c r="P819" s="31" t="s">
        <v>445</v>
      </c>
      <c r="Q819" s="31" t="s">
        <v>9160</v>
      </c>
      <c r="R819" t="s">
        <v>8586</v>
      </c>
    </row>
    <row r="820" spans="1:18" hidden="1" x14ac:dyDescent="0.25">
      <c r="A820" s="82">
        <v>819</v>
      </c>
      <c r="B820" s="25">
        <v>826</v>
      </c>
      <c r="C820" s="26" t="s">
        <v>1393</v>
      </c>
      <c r="D820" s="26" t="s">
        <v>443</v>
      </c>
      <c r="E820" s="26" t="s">
        <v>2886</v>
      </c>
      <c r="F820" s="26" t="s">
        <v>447</v>
      </c>
      <c r="G820" s="26" t="s">
        <v>545</v>
      </c>
      <c r="H820" s="26">
        <v>1033791379</v>
      </c>
      <c r="I820" s="26" t="s">
        <v>2549</v>
      </c>
      <c r="J820" s="27">
        <v>26950000</v>
      </c>
      <c r="K820" s="28" t="s">
        <v>2871</v>
      </c>
      <c r="L820" s="27" t="s">
        <v>564</v>
      </c>
      <c r="M820" s="27">
        <v>2450000</v>
      </c>
      <c r="N820" s="29">
        <v>44581</v>
      </c>
      <c r="O820" s="30" t="s">
        <v>449</v>
      </c>
      <c r="P820" s="31" t="s">
        <v>445</v>
      </c>
      <c r="Q820" s="31" t="s">
        <v>9161</v>
      </c>
      <c r="R820" t="s">
        <v>8586</v>
      </c>
    </row>
    <row r="821" spans="1:18" hidden="1" x14ac:dyDescent="0.25">
      <c r="A821" s="82">
        <v>820</v>
      </c>
      <c r="B821" s="25">
        <v>827</v>
      </c>
      <c r="C821" s="26" t="s">
        <v>1394</v>
      </c>
      <c r="D821" s="26" t="s">
        <v>443</v>
      </c>
      <c r="E821" s="26" t="s">
        <v>2886</v>
      </c>
      <c r="F821" s="26" t="s">
        <v>447</v>
      </c>
      <c r="G821" s="26" t="s">
        <v>2247</v>
      </c>
      <c r="H821" s="26">
        <v>80809500</v>
      </c>
      <c r="I821" s="26" t="s">
        <v>2549</v>
      </c>
      <c r="J821" s="27">
        <v>26950000</v>
      </c>
      <c r="K821" s="28" t="s">
        <v>2871</v>
      </c>
      <c r="L821" s="27" t="s">
        <v>564</v>
      </c>
      <c r="M821" s="27">
        <v>2450000</v>
      </c>
      <c r="N821" s="29">
        <v>44585</v>
      </c>
      <c r="O821" s="30" t="s">
        <v>449</v>
      </c>
      <c r="P821" s="31" t="s">
        <v>445</v>
      </c>
      <c r="Q821" s="31" t="s">
        <v>9161</v>
      </c>
      <c r="R821" t="s">
        <v>8586</v>
      </c>
    </row>
    <row r="822" spans="1:18" hidden="1" x14ac:dyDescent="0.25">
      <c r="A822" s="82">
        <v>821</v>
      </c>
      <c r="B822" s="25">
        <v>828</v>
      </c>
      <c r="C822" s="26" t="s">
        <v>1395</v>
      </c>
      <c r="D822" s="26" t="s">
        <v>443</v>
      </c>
      <c r="E822" s="26" t="s">
        <v>2886</v>
      </c>
      <c r="F822" s="26" t="s">
        <v>336</v>
      </c>
      <c r="G822" s="26" t="s">
        <v>2248</v>
      </c>
      <c r="H822" s="26">
        <v>80199404</v>
      </c>
      <c r="I822" s="26" t="s">
        <v>3619</v>
      </c>
      <c r="J822" s="27">
        <v>77022000</v>
      </c>
      <c r="K822" s="28" t="s">
        <v>2871</v>
      </c>
      <c r="L822" s="27" t="s">
        <v>564</v>
      </c>
      <c r="M822" s="27">
        <v>7002000</v>
      </c>
      <c r="N822" s="29">
        <v>44579</v>
      </c>
      <c r="O822" s="30" t="s">
        <v>449</v>
      </c>
      <c r="P822" s="31" t="s">
        <v>445</v>
      </c>
      <c r="Q822" s="31" t="s">
        <v>9162</v>
      </c>
      <c r="R822" t="s">
        <v>8586</v>
      </c>
    </row>
    <row r="823" spans="1:18" hidden="1" x14ac:dyDescent="0.25">
      <c r="A823" s="82">
        <v>822</v>
      </c>
      <c r="B823" s="25">
        <v>829</v>
      </c>
      <c r="C823" s="26" t="s">
        <v>1396</v>
      </c>
      <c r="D823" s="26" t="s">
        <v>443</v>
      </c>
      <c r="E823" s="26" t="s">
        <v>2886</v>
      </c>
      <c r="F823" s="26" t="s">
        <v>447</v>
      </c>
      <c r="G823" s="26" t="s">
        <v>380</v>
      </c>
      <c r="H823" s="26">
        <v>1022353270</v>
      </c>
      <c r="I823" s="26" t="s">
        <v>2728</v>
      </c>
      <c r="J823" s="27">
        <v>25725000</v>
      </c>
      <c r="K823" s="28" t="s">
        <v>3464</v>
      </c>
      <c r="L823" s="27" t="s">
        <v>564</v>
      </c>
      <c r="M823" s="27">
        <v>2450000</v>
      </c>
      <c r="N823" s="29">
        <v>44580</v>
      </c>
      <c r="O823" s="30" t="s">
        <v>444</v>
      </c>
      <c r="P823" s="31" t="s">
        <v>445</v>
      </c>
      <c r="Q823" s="31" t="s">
        <v>9163</v>
      </c>
      <c r="R823" t="s">
        <v>8586</v>
      </c>
    </row>
    <row r="824" spans="1:18" hidden="1" x14ac:dyDescent="0.25">
      <c r="A824" s="82">
        <v>823</v>
      </c>
      <c r="B824" s="25">
        <v>830</v>
      </c>
      <c r="C824" s="26" t="s">
        <v>1397</v>
      </c>
      <c r="D824" s="26" t="s">
        <v>443</v>
      </c>
      <c r="E824" s="26" t="s">
        <v>2886</v>
      </c>
      <c r="F824" s="26" t="s">
        <v>447</v>
      </c>
      <c r="G824" s="26" t="s">
        <v>2249</v>
      </c>
      <c r="H824" s="26">
        <v>1018448699</v>
      </c>
      <c r="I824" s="26" t="s">
        <v>3620</v>
      </c>
      <c r="J824" s="27">
        <v>29400000</v>
      </c>
      <c r="K824" s="28" t="s">
        <v>2873</v>
      </c>
      <c r="L824" s="27" t="s">
        <v>564</v>
      </c>
      <c r="M824" s="27">
        <v>2450000</v>
      </c>
      <c r="N824" s="29">
        <v>44584</v>
      </c>
      <c r="O824" s="30" t="s">
        <v>444</v>
      </c>
      <c r="P824" s="31" t="s">
        <v>445</v>
      </c>
      <c r="Q824" s="31" t="s">
        <v>9164</v>
      </c>
      <c r="R824" t="s">
        <v>8586</v>
      </c>
    </row>
    <row r="825" spans="1:18" hidden="1" x14ac:dyDescent="0.25">
      <c r="A825" s="82">
        <v>824</v>
      </c>
      <c r="B825" s="25">
        <v>831</v>
      </c>
      <c r="C825" s="26" t="s">
        <v>1398</v>
      </c>
      <c r="D825" s="26" t="s">
        <v>443</v>
      </c>
      <c r="E825" s="26" t="s">
        <v>2886</v>
      </c>
      <c r="F825" s="26" t="s">
        <v>336</v>
      </c>
      <c r="G825" s="26" t="s">
        <v>2250</v>
      </c>
      <c r="H825" s="26">
        <v>84457351</v>
      </c>
      <c r="I825" s="26" t="s">
        <v>2814</v>
      </c>
      <c r="J825" s="27">
        <v>61380000</v>
      </c>
      <c r="K825" s="28" t="s">
        <v>2871</v>
      </c>
      <c r="L825" s="27" t="s">
        <v>564</v>
      </c>
      <c r="M825" s="27">
        <v>5580000</v>
      </c>
      <c r="N825" s="29">
        <v>44581</v>
      </c>
      <c r="O825" s="30" t="s">
        <v>444</v>
      </c>
      <c r="P825" s="31" t="s">
        <v>445</v>
      </c>
      <c r="Q825" s="31" t="s">
        <v>9165</v>
      </c>
      <c r="R825" t="s">
        <v>8586</v>
      </c>
    </row>
    <row r="826" spans="1:18" hidden="1" x14ac:dyDescent="0.25">
      <c r="A826" s="82">
        <v>825</v>
      </c>
      <c r="B826" s="25">
        <v>832</v>
      </c>
      <c r="C826" s="26" t="s">
        <v>1399</v>
      </c>
      <c r="D826" s="26" t="s">
        <v>443</v>
      </c>
      <c r="E826" s="26" t="s">
        <v>2886</v>
      </c>
      <c r="F826" s="26" t="s">
        <v>447</v>
      </c>
      <c r="G826" s="26" t="s">
        <v>2251</v>
      </c>
      <c r="H826" s="26">
        <v>1018488280</v>
      </c>
      <c r="I826" s="26" t="s">
        <v>2728</v>
      </c>
      <c r="J826" s="27">
        <v>25725000</v>
      </c>
      <c r="K826" s="28" t="s">
        <v>3464</v>
      </c>
      <c r="L826" s="27" t="s">
        <v>564</v>
      </c>
      <c r="M826" s="27">
        <v>2450000</v>
      </c>
      <c r="N826" s="29">
        <v>44587</v>
      </c>
      <c r="O826" s="30" t="s">
        <v>444</v>
      </c>
      <c r="P826" s="31" t="s">
        <v>445</v>
      </c>
      <c r="Q826" s="31" t="s">
        <v>9166</v>
      </c>
      <c r="R826" t="s">
        <v>8586</v>
      </c>
    </row>
    <row r="827" spans="1:18" hidden="1" x14ac:dyDescent="0.25">
      <c r="A827" s="82">
        <v>826</v>
      </c>
      <c r="B827" s="25">
        <v>833</v>
      </c>
      <c r="C827" s="26" t="s">
        <v>1400</v>
      </c>
      <c r="D827" s="26" t="s">
        <v>443</v>
      </c>
      <c r="E827" s="26" t="s">
        <v>2886</v>
      </c>
      <c r="F827" s="26" t="s">
        <v>336</v>
      </c>
      <c r="G827" s="26" t="s">
        <v>2252</v>
      </c>
      <c r="H827" s="26">
        <v>1015435189</v>
      </c>
      <c r="I827" s="26" t="s">
        <v>3621</v>
      </c>
      <c r="J827" s="27">
        <v>44562000</v>
      </c>
      <c r="K827" s="28" t="s">
        <v>3464</v>
      </c>
      <c r="L827" s="27" t="s">
        <v>564</v>
      </c>
      <c r="M827" s="27">
        <v>4244000</v>
      </c>
      <c r="N827" s="29">
        <v>44587</v>
      </c>
      <c r="O827" s="30" t="s">
        <v>444</v>
      </c>
      <c r="P827" s="31" t="s">
        <v>445</v>
      </c>
      <c r="Q827" s="31" t="s">
        <v>9167</v>
      </c>
      <c r="R827" t="s">
        <v>8586</v>
      </c>
    </row>
    <row r="828" spans="1:18" hidden="1" x14ac:dyDescent="0.25">
      <c r="A828" s="82">
        <v>827</v>
      </c>
      <c r="B828" s="25">
        <v>834</v>
      </c>
      <c r="C828" s="26" t="s">
        <v>1401</v>
      </c>
      <c r="D828" s="26" t="s">
        <v>443</v>
      </c>
      <c r="E828" s="26" t="s">
        <v>2886</v>
      </c>
      <c r="F828" s="26" t="s">
        <v>336</v>
      </c>
      <c r="G828" s="26" t="s">
        <v>2253</v>
      </c>
      <c r="H828" s="26">
        <v>1032473507</v>
      </c>
      <c r="I828" s="26" t="s">
        <v>3621</v>
      </c>
      <c r="J828" s="27">
        <v>44562000</v>
      </c>
      <c r="K828" s="28" t="s">
        <v>3464</v>
      </c>
      <c r="L828" s="27" t="s">
        <v>564</v>
      </c>
      <c r="M828" s="27">
        <v>4244000</v>
      </c>
      <c r="N828" s="29">
        <v>44588</v>
      </c>
      <c r="O828" s="30" t="s">
        <v>444</v>
      </c>
      <c r="P828" s="31" t="s">
        <v>543</v>
      </c>
      <c r="Q828" s="31" t="s">
        <v>9168</v>
      </c>
      <c r="R828" t="s">
        <v>8586</v>
      </c>
    </row>
    <row r="829" spans="1:18" hidden="1" x14ac:dyDescent="0.25">
      <c r="A829" s="82">
        <v>828</v>
      </c>
      <c r="B829" s="25">
        <v>835</v>
      </c>
      <c r="C829" s="26" t="s">
        <v>1402</v>
      </c>
      <c r="D829" s="26" t="s">
        <v>443</v>
      </c>
      <c r="E829" s="26" t="s">
        <v>2886</v>
      </c>
      <c r="F829" s="26" t="s">
        <v>447</v>
      </c>
      <c r="G829" s="26" t="s">
        <v>193</v>
      </c>
      <c r="H829" s="26">
        <v>79601659</v>
      </c>
      <c r="I829" s="26" t="s">
        <v>3622</v>
      </c>
      <c r="J829" s="27">
        <v>74634000</v>
      </c>
      <c r="K829" s="28" t="s">
        <v>3464</v>
      </c>
      <c r="L829" s="27" t="s">
        <v>564</v>
      </c>
      <c r="M829" s="27">
        <v>7108000</v>
      </c>
      <c r="N829" s="29">
        <v>44587</v>
      </c>
      <c r="O829" s="30" t="s">
        <v>444</v>
      </c>
      <c r="P829" s="31" t="s">
        <v>445</v>
      </c>
      <c r="Q829" s="31" t="s">
        <v>9169</v>
      </c>
      <c r="R829" t="s">
        <v>8586</v>
      </c>
    </row>
    <row r="830" spans="1:18" hidden="1" x14ac:dyDescent="0.25">
      <c r="A830" s="82">
        <v>829</v>
      </c>
      <c r="B830" s="25">
        <v>836</v>
      </c>
      <c r="C830" s="26" t="s">
        <v>1403</v>
      </c>
      <c r="D830" s="26" t="s">
        <v>443</v>
      </c>
      <c r="E830" s="26" t="s">
        <v>2886</v>
      </c>
      <c r="F830" s="26" t="s">
        <v>447</v>
      </c>
      <c r="G830" s="26" t="s">
        <v>322</v>
      </c>
      <c r="H830" s="26">
        <v>132666305</v>
      </c>
      <c r="I830" s="26" t="s">
        <v>3623</v>
      </c>
      <c r="J830" s="27">
        <v>41884500</v>
      </c>
      <c r="K830" s="28" t="s">
        <v>3464</v>
      </c>
      <c r="L830" s="27" t="s">
        <v>564</v>
      </c>
      <c r="M830" s="27">
        <v>3989000</v>
      </c>
      <c r="N830" s="29">
        <v>44587</v>
      </c>
      <c r="O830" s="30" t="s">
        <v>444</v>
      </c>
      <c r="P830" s="31" t="s">
        <v>445</v>
      </c>
      <c r="Q830" s="31" t="s">
        <v>9170</v>
      </c>
      <c r="R830" t="s">
        <v>8586</v>
      </c>
    </row>
    <row r="831" spans="1:18" hidden="1" x14ac:dyDescent="0.25">
      <c r="A831" s="82">
        <v>830</v>
      </c>
      <c r="B831" s="25">
        <v>837</v>
      </c>
      <c r="C831" s="26" t="s">
        <v>1404</v>
      </c>
      <c r="D831" s="26" t="s">
        <v>443</v>
      </c>
      <c r="E831" s="26" t="s">
        <v>2886</v>
      </c>
      <c r="F831" s="26" t="s">
        <v>447</v>
      </c>
      <c r="G831" s="26" t="s">
        <v>499</v>
      </c>
      <c r="H831" s="26">
        <v>1023936079</v>
      </c>
      <c r="I831" s="26" t="s">
        <v>2690</v>
      </c>
      <c r="J831" s="27">
        <v>28589000</v>
      </c>
      <c r="K831" s="28" t="s">
        <v>2871</v>
      </c>
      <c r="L831" s="27" t="s">
        <v>564</v>
      </c>
      <c r="M831" s="27">
        <v>2599000</v>
      </c>
      <c r="N831" s="29">
        <v>44587</v>
      </c>
      <c r="O831" s="30" t="s">
        <v>444</v>
      </c>
      <c r="P831" s="31" t="s">
        <v>492</v>
      </c>
      <c r="Q831" s="31" t="s">
        <v>9171</v>
      </c>
      <c r="R831" t="s">
        <v>8586</v>
      </c>
    </row>
    <row r="832" spans="1:18" hidden="1" x14ac:dyDescent="0.25">
      <c r="A832" s="82">
        <v>831</v>
      </c>
      <c r="B832" s="25">
        <v>838</v>
      </c>
      <c r="C832" s="26" t="s">
        <v>1405</v>
      </c>
      <c r="D832" s="26" t="s">
        <v>443</v>
      </c>
      <c r="E832" s="26" t="s">
        <v>2886</v>
      </c>
      <c r="F832" s="26" t="s">
        <v>336</v>
      </c>
      <c r="G832" s="26" t="s">
        <v>205</v>
      </c>
      <c r="H832" s="26">
        <v>1016008908</v>
      </c>
      <c r="I832" s="26" t="s">
        <v>3624</v>
      </c>
      <c r="J832" s="27">
        <v>69190000</v>
      </c>
      <c r="K832" s="28" t="s">
        <v>2871</v>
      </c>
      <c r="L832" s="27" t="s">
        <v>564</v>
      </c>
      <c r="M832" s="27">
        <v>6290000</v>
      </c>
      <c r="N832" s="29">
        <v>44586</v>
      </c>
      <c r="O832" s="30" t="s">
        <v>444</v>
      </c>
      <c r="P832" s="31" t="s">
        <v>445</v>
      </c>
      <c r="Q832" s="31" t="s">
        <v>9172</v>
      </c>
      <c r="R832" t="s">
        <v>8586</v>
      </c>
    </row>
    <row r="833" spans="1:18" hidden="1" x14ac:dyDescent="0.25">
      <c r="A833" s="82">
        <v>832</v>
      </c>
      <c r="B833" s="25">
        <v>839</v>
      </c>
      <c r="C833" s="26" t="s">
        <v>1406</v>
      </c>
      <c r="D833" s="26" t="s">
        <v>443</v>
      </c>
      <c r="E833" s="26" t="s">
        <v>2886</v>
      </c>
      <c r="F833" s="26" t="s">
        <v>336</v>
      </c>
      <c r="G833" s="26" t="s">
        <v>2254</v>
      </c>
      <c r="H833" s="26">
        <v>1030562807</v>
      </c>
      <c r="I833" s="26" t="s">
        <v>3625</v>
      </c>
      <c r="J833" s="27">
        <v>54263000</v>
      </c>
      <c r="K833" s="28" t="s">
        <v>2871</v>
      </c>
      <c r="L833" s="27" t="s">
        <v>564</v>
      </c>
      <c r="M833" s="27">
        <v>4933000</v>
      </c>
      <c r="N833" s="29">
        <v>44582</v>
      </c>
      <c r="O833" s="30" t="s">
        <v>444</v>
      </c>
      <c r="P833" s="31" t="s">
        <v>445</v>
      </c>
      <c r="Q833" s="31" t="s">
        <v>9173</v>
      </c>
      <c r="R833" t="s">
        <v>8586</v>
      </c>
    </row>
    <row r="834" spans="1:18" hidden="1" x14ac:dyDescent="0.25">
      <c r="A834" s="82">
        <v>833</v>
      </c>
      <c r="B834" s="25">
        <v>840</v>
      </c>
      <c r="C834" s="26" t="s">
        <v>1407</v>
      </c>
      <c r="D834" s="26" t="s">
        <v>443</v>
      </c>
      <c r="E834" s="26" t="s">
        <v>2886</v>
      </c>
      <c r="F834" s="26" t="s">
        <v>336</v>
      </c>
      <c r="G834" s="26" t="s">
        <v>260</v>
      </c>
      <c r="H834" s="26">
        <v>13615671</v>
      </c>
      <c r="I834" s="26" t="s">
        <v>3626</v>
      </c>
      <c r="J834" s="27">
        <v>69190000</v>
      </c>
      <c r="K834" s="28" t="s">
        <v>2871</v>
      </c>
      <c r="L834" s="27" t="s">
        <v>564</v>
      </c>
      <c r="M834" s="27">
        <v>6290000</v>
      </c>
      <c r="N834" s="29">
        <v>44582</v>
      </c>
      <c r="O834" s="30" t="s">
        <v>444</v>
      </c>
      <c r="P834" s="31" t="s">
        <v>445</v>
      </c>
      <c r="Q834" s="31" t="s">
        <v>9174</v>
      </c>
      <c r="R834" t="s">
        <v>8586</v>
      </c>
    </row>
    <row r="835" spans="1:18" hidden="1" x14ac:dyDescent="0.25">
      <c r="A835" s="82">
        <v>834</v>
      </c>
      <c r="B835" s="25">
        <v>841</v>
      </c>
      <c r="C835" s="26" t="s">
        <v>1408</v>
      </c>
      <c r="D835" s="26" t="s">
        <v>443</v>
      </c>
      <c r="E835" s="26" t="s">
        <v>2886</v>
      </c>
      <c r="F835" s="26" t="s">
        <v>336</v>
      </c>
      <c r="G835" s="26" t="s">
        <v>228</v>
      </c>
      <c r="H835" s="26">
        <v>80849887</v>
      </c>
      <c r="I835" s="26" t="s">
        <v>3627</v>
      </c>
      <c r="J835" s="27">
        <v>90640000</v>
      </c>
      <c r="K835" s="28" t="s">
        <v>2871</v>
      </c>
      <c r="L835" s="27" t="s">
        <v>564</v>
      </c>
      <c r="M835" s="27">
        <v>8240000</v>
      </c>
      <c r="N835" s="29">
        <v>44582</v>
      </c>
      <c r="O835" s="30" t="s">
        <v>444</v>
      </c>
      <c r="P835" s="31" t="s">
        <v>445</v>
      </c>
      <c r="Q835" s="31" t="s">
        <v>9175</v>
      </c>
      <c r="R835" t="s">
        <v>8586</v>
      </c>
    </row>
    <row r="836" spans="1:18" hidden="1" x14ac:dyDescent="0.25">
      <c r="A836" s="82">
        <v>835</v>
      </c>
      <c r="B836" s="25">
        <v>842</v>
      </c>
      <c r="C836" s="26" t="s">
        <v>1409</v>
      </c>
      <c r="D836" s="26" t="s">
        <v>443</v>
      </c>
      <c r="E836" s="26" t="s">
        <v>2886</v>
      </c>
      <c r="F836" s="26" t="s">
        <v>336</v>
      </c>
      <c r="G836" s="26" t="s">
        <v>2255</v>
      </c>
      <c r="H836" s="26">
        <v>1032430326</v>
      </c>
      <c r="I836" s="26" t="s">
        <v>3628</v>
      </c>
      <c r="J836" s="27">
        <v>69190000</v>
      </c>
      <c r="K836" s="28" t="s">
        <v>2871</v>
      </c>
      <c r="L836" s="27" t="s">
        <v>564</v>
      </c>
      <c r="M836" s="27">
        <v>6290000</v>
      </c>
      <c r="N836" s="29">
        <v>44582</v>
      </c>
      <c r="O836" s="30" t="s">
        <v>444</v>
      </c>
      <c r="P836" s="31" t="s">
        <v>445</v>
      </c>
      <c r="Q836" s="31" t="s">
        <v>9176</v>
      </c>
      <c r="R836" t="s">
        <v>8586</v>
      </c>
    </row>
    <row r="837" spans="1:18" hidden="1" x14ac:dyDescent="0.25">
      <c r="A837" s="82">
        <v>836</v>
      </c>
      <c r="B837" s="25">
        <v>843</v>
      </c>
      <c r="C837" s="26" t="s">
        <v>1410</v>
      </c>
      <c r="D837" s="26" t="s">
        <v>443</v>
      </c>
      <c r="E837" s="26" t="s">
        <v>2886</v>
      </c>
      <c r="F837" s="26" t="s">
        <v>336</v>
      </c>
      <c r="G837" s="26" t="s">
        <v>2256</v>
      </c>
      <c r="H837" s="26">
        <v>41060151</v>
      </c>
      <c r="I837" s="26" t="s">
        <v>3625</v>
      </c>
      <c r="J837" s="27">
        <v>54263000</v>
      </c>
      <c r="K837" s="28" t="s">
        <v>2871</v>
      </c>
      <c r="L837" s="27" t="s">
        <v>564</v>
      </c>
      <c r="M837" s="27">
        <v>4933000</v>
      </c>
      <c r="N837" s="29">
        <v>44583</v>
      </c>
      <c r="O837" s="30" t="s">
        <v>444</v>
      </c>
      <c r="P837" s="31" t="s">
        <v>445</v>
      </c>
      <c r="Q837" s="31" t="s">
        <v>9177</v>
      </c>
      <c r="R837" t="s">
        <v>8586</v>
      </c>
    </row>
    <row r="838" spans="1:18" hidden="1" x14ac:dyDescent="0.25">
      <c r="A838" s="82">
        <v>837</v>
      </c>
      <c r="B838" s="25">
        <v>844</v>
      </c>
      <c r="C838" s="26" t="s">
        <v>1411</v>
      </c>
      <c r="D838" s="26" t="s">
        <v>443</v>
      </c>
      <c r="E838" s="26" t="s">
        <v>2886</v>
      </c>
      <c r="F838" s="26" t="s">
        <v>336</v>
      </c>
      <c r="G838" s="26" t="s">
        <v>2257</v>
      </c>
      <c r="H838" s="26">
        <v>79381764</v>
      </c>
      <c r="I838" s="26" t="s">
        <v>3629</v>
      </c>
      <c r="J838" s="27">
        <v>66960000</v>
      </c>
      <c r="K838" s="28" t="s">
        <v>2873</v>
      </c>
      <c r="L838" s="27" t="s">
        <v>564</v>
      </c>
      <c r="M838" s="27">
        <v>5580000</v>
      </c>
      <c r="N838" s="29">
        <v>44579</v>
      </c>
      <c r="O838" s="30" t="s">
        <v>446</v>
      </c>
      <c r="P838" s="31" t="s">
        <v>445</v>
      </c>
      <c r="Q838" s="31" t="s">
        <v>9178</v>
      </c>
      <c r="R838" t="s">
        <v>8586</v>
      </c>
    </row>
    <row r="839" spans="1:18" hidden="1" x14ac:dyDescent="0.25">
      <c r="A839" s="82">
        <v>838</v>
      </c>
      <c r="B839" s="25">
        <v>845</v>
      </c>
      <c r="C839" s="26" t="s">
        <v>1412</v>
      </c>
      <c r="D839" s="26" t="s">
        <v>443</v>
      </c>
      <c r="E839" s="26" t="s">
        <v>2886</v>
      </c>
      <c r="F839" s="26" t="s">
        <v>336</v>
      </c>
      <c r="G839" s="26" t="s">
        <v>3496</v>
      </c>
      <c r="H839" s="26">
        <v>80059177</v>
      </c>
      <c r="I839" s="26" t="s">
        <v>3630</v>
      </c>
      <c r="J839" s="27">
        <v>42012000</v>
      </c>
      <c r="K839" s="28" t="s">
        <v>2873</v>
      </c>
      <c r="L839" s="27" t="s">
        <v>564</v>
      </c>
      <c r="M839" s="27">
        <v>3501000</v>
      </c>
      <c r="N839" s="29">
        <v>44582</v>
      </c>
      <c r="O839" s="30" t="s">
        <v>446</v>
      </c>
      <c r="P839" s="31" t="s">
        <v>445</v>
      </c>
      <c r="Q839" s="31" t="s">
        <v>9179</v>
      </c>
      <c r="R839" t="s">
        <v>8586</v>
      </c>
    </row>
    <row r="840" spans="1:18" hidden="1" x14ac:dyDescent="0.25">
      <c r="A840" s="82">
        <v>839</v>
      </c>
      <c r="B840" s="25">
        <v>846</v>
      </c>
      <c r="C840" s="26" t="s">
        <v>1413</v>
      </c>
      <c r="D840" s="26" t="s">
        <v>443</v>
      </c>
      <c r="E840" s="26" t="s">
        <v>2886</v>
      </c>
      <c r="F840" s="26" t="s">
        <v>447</v>
      </c>
      <c r="G840" s="26" t="s">
        <v>2258</v>
      </c>
      <c r="H840" s="26">
        <v>52330240</v>
      </c>
      <c r="I840" s="26" t="s">
        <v>2742</v>
      </c>
      <c r="J840" s="27">
        <v>19860000</v>
      </c>
      <c r="K840" s="28" t="s">
        <v>2873</v>
      </c>
      <c r="L840" s="27" t="s">
        <v>564</v>
      </c>
      <c r="M840" s="27">
        <v>1655000</v>
      </c>
      <c r="N840" s="29">
        <v>44579</v>
      </c>
      <c r="O840" s="30" t="s">
        <v>446</v>
      </c>
      <c r="P840" s="31" t="s">
        <v>445</v>
      </c>
      <c r="Q840" s="31" t="s">
        <v>9180</v>
      </c>
      <c r="R840" t="s">
        <v>8586</v>
      </c>
    </row>
    <row r="841" spans="1:18" hidden="1" x14ac:dyDescent="0.25">
      <c r="A841" s="82">
        <v>840</v>
      </c>
      <c r="B841" s="25">
        <v>847</v>
      </c>
      <c r="C841" s="26" t="s">
        <v>1414</v>
      </c>
      <c r="D841" s="26" t="s">
        <v>443</v>
      </c>
      <c r="E841" s="26" t="s">
        <v>2886</v>
      </c>
      <c r="F841" s="26" t="s">
        <v>447</v>
      </c>
      <c r="G841" s="26" t="s">
        <v>67</v>
      </c>
      <c r="H841" s="26">
        <v>1013669209</v>
      </c>
      <c r="I841" s="26" t="s">
        <v>2703</v>
      </c>
      <c r="J841" s="27">
        <v>28589000</v>
      </c>
      <c r="K841" s="28" t="s">
        <v>2871</v>
      </c>
      <c r="L841" s="27" t="s">
        <v>564</v>
      </c>
      <c r="M841" s="27">
        <v>2599000</v>
      </c>
      <c r="N841" s="29">
        <v>44580</v>
      </c>
      <c r="O841" s="30" t="s">
        <v>444</v>
      </c>
      <c r="P841" s="31" t="s">
        <v>445</v>
      </c>
      <c r="Q841" s="31" t="s">
        <v>9181</v>
      </c>
      <c r="R841" t="s">
        <v>8586</v>
      </c>
    </row>
    <row r="842" spans="1:18" hidden="1" x14ac:dyDescent="0.25">
      <c r="A842" s="82">
        <v>841</v>
      </c>
      <c r="B842" s="25">
        <v>848</v>
      </c>
      <c r="C842" s="26" t="s">
        <v>1415</v>
      </c>
      <c r="D842" s="26" t="s">
        <v>443</v>
      </c>
      <c r="E842" s="26" t="s">
        <v>2886</v>
      </c>
      <c r="F842" s="26" t="s">
        <v>447</v>
      </c>
      <c r="G842" s="26" t="s">
        <v>500</v>
      </c>
      <c r="H842" s="26">
        <v>1000364307</v>
      </c>
      <c r="I842" s="26" t="s">
        <v>2703</v>
      </c>
      <c r="J842" s="27">
        <v>28589000</v>
      </c>
      <c r="K842" s="28" t="s">
        <v>2871</v>
      </c>
      <c r="L842" s="27" t="s">
        <v>564</v>
      </c>
      <c r="M842" s="27">
        <v>2599000</v>
      </c>
      <c r="N842" s="29">
        <v>44580</v>
      </c>
      <c r="O842" s="30" t="s">
        <v>444</v>
      </c>
      <c r="P842" s="31" t="s">
        <v>445</v>
      </c>
      <c r="Q842" s="31" t="s">
        <v>9182</v>
      </c>
      <c r="R842" t="s">
        <v>8586</v>
      </c>
    </row>
    <row r="843" spans="1:18" hidden="1" x14ac:dyDescent="0.25">
      <c r="A843" s="82">
        <v>842</v>
      </c>
      <c r="B843" s="25">
        <v>849</v>
      </c>
      <c r="C843" s="26" t="s">
        <v>1416</v>
      </c>
      <c r="D843" s="26" t="s">
        <v>443</v>
      </c>
      <c r="E843" s="26" t="s">
        <v>2886</v>
      </c>
      <c r="F843" s="26" t="s">
        <v>447</v>
      </c>
      <c r="G843" s="26" t="s">
        <v>65</v>
      </c>
      <c r="H843" s="26">
        <v>1014289233</v>
      </c>
      <c r="I843" s="26" t="s">
        <v>2703</v>
      </c>
      <c r="J843" s="27">
        <v>28589000</v>
      </c>
      <c r="K843" s="28" t="s">
        <v>2871</v>
      </c>
      <c r="L843" s="27" t="s">
        <v>564</v>
      </c>
      <c r="M843" s="27">
        <v>2599000</v>
      </c>
      <c r="N843" s="29">
        <v>44589</v>
      </c>
      <c r="O843" s="30" t="s">
        <v>444</v>
      </c>
      <c r="P843" s="31" t="s">
        <v>445</v>
      </c>
      <c r="Q843" s="31" t="s">
        <v>9183</v>
      </c>
      <c r="R843" t="s">
        <v>8586</v>
      </c>
    </row>
    <row r="844" spans="1:18" hidden="1" x14ac:dyDescent="0.25">
      <c r="A844" s="82">
        <v>843</v>
      </c>
      <c r="B844" s="25">
        <v>850</v>
      </c>
      <c r="C844" s="26" t="s">
        <v>1417</v>
      </c>
      <c r="D844" s="26" t="s">
        <v>443</v>
      </c>
      <c r="E844" s="26" t="s">
        <v>2886</v>
      </c>
      <c r="F844" s="26" t="s">
        <v>447</v>
      </c>
      <c r="G844" s="26" t="s">
        <v>63</v>
      </c>
      <c r="H844" s="26">
        <v>1019061480</v>
      </c>
      <c r="I844" s="26" t="s">
        <v>2703</v>
      </c>
      <c r="J844" s="27">
        <v>28589000</v>
      </c>
      <c r="K844" s="28" t="s">
        <v>2871</v>
      </c>
      <c r="L844" s="27" t="s">
        <v>564</v>
      </c>
      <c r="M844" s="27">
        <v>2599000</v>
      </c>
      <c r="N844" s="29">
        <v>44580</v>
      </c>
      <c r="O844" s="30" t="s">
        <v>444</v>
      </c>
      <c r="P844" s="31" t="s">
        <v>445</v>
      </c>
      <c r="Q844" s="31" t="s">
        <v>9184</v>
      </c>
      <c r="R844" t="s">
        <v>8586</v>
      </c>
    </row>
    <row r="845" spans="1:18" hidden="1" x14ac:dyDescent="0.25">
      <c r="A845" s="82">
        <v>844</v>
      </c>
      <c r="B845" s="25">
        <v>851</v>
      </c>
      <c r="C845" s="26" t="s">
        <v>1418</v>
      </c>
      <c r="D845" s="26" t="s">
        <v>443</v>
      </c>
      <c r="E845" s="26" t="s">
        <v>2886</v>
      </c>
      <c r="F845" s="26" t="s">
        <v>447</v>
      </c>
      <c r="G845" s="26" t="s">
        <v>2259</v>
      </c>
      <c r="H845" s="26">
        <v>79719801</v>
      </c>
      <c r="I845" s="26" t="s">
        <v>2703</v>
      </c>
      <c r="J845" s="27">
        <v>28589000</v>
      </c>
      <c r="K845" s="28" t="s">
        <v>2871</v>
      </c>
      <c r="L845" s="27" t="s">
        <v>564</v>
      </c>
      <c r="M845" s="27">
        <v>2599000</v>
      </c>
      <c r="N845" s="29">
        <v>44580</v>
      </c>
      <c r="O845" s="30" t="s">
        <v>444</v>
      </c>
      <c r="P845" s="31" t="s">
        <v>445</v>
      </c>
      <c r="Q845" s="31" t="s">
        <v>9185</v>
      </c>
      <c r="R845" t="s">
        <v>8586</v>
      </c>
    </row>
    <row r="846" spans="1:18" hidden="1" x14ac:dyDescent="0.25">
      <c r="A846" s="82">
        <v>845</v>
      </c>
      <c r="B846" s="25">
        <v>852</v>
      </c>
      <c r="C846" s="26" t="s">
        <v>1419</v>
      </c>
      <c r="D846" s="26" t="s">
        <v>443</v>
      </c>
      <c r="E846" s="26" t="s">
        <v>2886</v>
      </c>
      <c r="F846" s="26" t="s">
        <v>447</v>
      </c>
      <c r="G846" s="26" t="s">
        <v>2260</v>
      </c>
      <c r="H846" s="26">
        <v>74376314</v>
      </c>
      <c r="I846" s="26" t="s">
        <v>3631</v>
      </c>
      <c r="J846" s="27">
        <v>50347500</v>
      </c>
      <c r="K846" s="28" t="s">
        <v>3464</v>
      </c>
      <c r="L846" s="27" t="s">
        <v>564</v>
      </c>
      <c r="M846" s="27">
        <v>4795000</v>
      </c>
      <c r="N846" s="29">
        <v>44587</v>
      </c>
      <c r="O846" s="30" t="s">
        <v>444</v>
      </c>
      <c r="P846" s="31" t="s">
        <v>445</v>
      </c>
      <c r="Q846" s="31" t="s">
        <v>9186</v>
      </c>
      <c r="R846" t="s">
        <v>8586</v>
      </c>
    </row>
    <row r="847" spans="1:18" hidden="1" x14ac:dyDescent="0.25">
      <c r="A847" s="82">
        <v>846</v>
      </c>
      <c r="B847" s="25">
        <v>853</v>
      </c>
      <c r="C847" s="26" t="s">
        <v>1420</v>
      </c>
      <c r="D847" s="26" t="s">
        <v>443</v>
      </c>
      <c r="E847" s="26" t="s">
        <v>2886</v>
      </c>
      <c r="F847" s="26" t="s">
        <v>336</v>
      </c>
      <c r="G847" s="26" t="s">
        <v>2261</v>
      </c>
      <c r="H847" s="26">
        <v>53053653</v>
      </c>
      <c r="I847" s="26" t="s">
        <v>3632</v>
      </c>
      <c r="J847" s="27">
        <v>51796500</v>
      </c>
      <c r="K847" s="28" t="s">
        <v>3464</v>
      </c>
      <c r="L847" s="27" t="s">
        <v>564</v>
      </c>
      <c r="M847" s="27">
        <v>4933000</v>
      </c>
      <c r="N847" s="29">
        <v>44588</v>
      </c>
      <c r="O847" s="30" t="s">
        <v>444</v>
      </c>
      <c r="P847" s="31" t="s">
        <v>445</v>
      </c>
      <c r="Q847" s="31" t="s">
        <v>9187</v>
      </c>
      <c r="R847" t="s">
        <v>8586</v>
      </c>
    </row>
    <row r="848" spans="1:18" hidden="1" x14ac:dyDescent="0.25">
      <c r="A848" s="82">
        <v>847</v>
      </c>
      <c r="B848" s="25">
        <v>854</v>
      </c>
      <c r="C848" s="26" t="s">
        <v>1421</v>
      </c>
      <c r="D848" s="26" t="s">
        <v>443</v>
      </c>
      <c r="E848" s="26" t="s">
        <v>2886</v>
      </c>
      <c r="F848" s="26" t="s">
        <v>447</v>
      </c>
      <c r="G848" s="26" t="s">
        <v>2262</v>
      </c>
      <c r="H848" s="26">
        <v>1014304079</v>
      </c>
      <c r="I848" s="26" t="s">
        <v>2728</v>
      </c>
      <c r="J848" s="27">
        <v>25725000</v>
      </c>
      <c r="K848" s="28" t="s">
        <v>3464</v>
      </c>
      <c r="L848" s="27" t="s">
        <v>564</v>
      </c>
      <c r="M848" s="27">
        <v>2450000</v>
      </c>
      <c r="N848" s="29">
        <v>44588</v>
      </c>
      <c r="O848" s="30" t="s">
        <v>444</v>
      </c>
      <c r="P848" s="31" t="s">
        <v>445</v>
      </c>
      <c r="Q848" s="31" t="s">
        <v>9188</v>
      </c>
      <c r="R848" t="s">
        <v>8586</v>
      </c>
    </row>
    <row r="849" spans="1:18" hidden="1" x14ac:dyDescent="0.25">
      <c r="A849" s="82">
        <v>848</v>
      </c>
      <c r="B849" s="25">
        <v>855</v>
      </c>
      <c r="C849" s="26" t="s">
        <v>1422</v>
      </c>
      <c r="D849" s="26" t="s">
        <v>443</v>
      </c>
      <c r="E849" s="26" t="s">
        <v>2886</v>
      </c>
      <c r="F849" s="26" t="s">
        <v>336</v>
      </c>
      <c r="G849" s="26" t="s">
        <v>488</v>
      </c>
      <c r="H849" s="26">
        <v>52902930</v>
      </c>
      <c r="I849" s="26" t="s">
        <v>3632</v>
      </c>
      <c r="J849" s="27">
        <v>51796500</v>
      </c>
      <c r="K849" s="28" t="s">
        <v>3464</v>
      </c>
      <c r="L849" s="27" t="s">
        <v>564</v>
      </c>
      <c r="M849" s="27">
        <v>4933000</v>
      </c>
      <c r="N849" s="29">
        <v>44587</v>
      </c>
      <c r="O849" s="30" t="s">
        <v>444</v>
      </c>
      <c r="P849" s="31" t="s">
        <v>445</v>
      </c>
      <c r="Q849" s="31" t="s">
        <v>9189</v>
      </c>
      <c r="R849" t="s">
        <v>8586</v>
      </c>
    </row>
    <row r="850" spans="1:18" hidden="1" x14ac:dyDescent="0.25">
      <c r="A850" s="82">
        <v>849</v>
      </c>
      <c r="B850" s="25">
        <v>856</v>
      </c>
      <c r="C850" s="26" t="s">
        <v>1423</v>
      </c>
      <c r="D850" s="26" t="s">
        <v>443</v>
      </c>
      <c r="E850" s="26" t="s">
        <v>2886</v>
      </c>
      <c r="F850" s="26" t="s">
        <v>336</v>
      </c>
      <c r="G850" s="26" t="s">
        <v>2263</v>
      </c>
      <c r="H850" s="26">
        <v>51657260</v>
      </c>
      <c r="I850" s="26" t="s">
        <v>3633</v>
      </c>
      <c r="J850" s="27">
        <v>66045000</v>
      </c>
      <c r="K850" s="28" t="s">
        <v>3464</v>
      </c>
      <c r="L850" s="27" t="s">
        <v>564</v>
      </c>
      <c r="M850" s="27">
        <v>4795000</v>
      </c>
      <c r="N850" s="29">
        <v>44589</v>
      </c>
      <c r="O850" s="30" t="s">
        <v>444</v>
      </c>
      <c r="P850" s="31" t="s">
        <v>445</v>
      </c>
      <c r="Q850" s="31" t="s">
        <v>9190</v>
      </c>
      <c r="R850" t="s">
        <v>8586</v>
      </c>
    </row>
    <row r="851" spans="1:18" hidden="1" x14ac:dyDescent="0.25">
      <c r="A851" s="82">
        <v>850</v>
      </c>
      <c r="B851" s="25">
        <v>857</v>
      </c>
      <c r="C851" s="26" t="s">
        <v>1424</v>
      </c>
      <c r="D851" s="26" t="s">
        <v>443</v>
      </c>
      <c r="E851" s="26" t="s">
        <v>2886</v>
      </c>
      <c r="F851" s="26" t="s">
        <v>447</v>
      </c>
      <c r="G851" s="26" t="s">
        <v>2264</v>
      </c>
      <c r="H851" s="26">
        <v>16752104</v>
      </c>
      <c r="I851" s="26" t="s">
        <v>3634</v>
      </c>
      <c r="J851" s="27">
        <v>9800000</v>
      </c>
      <c r="K851" s="28" t="s">
        <v>2881</v>
      </c>
      <c r="L851" s="27" t="s">
        <v>564</v>
      </c>
      <c r="M851" s="27">
        <v>2450000</v>
      </c>
      <c r="N851" s="29">
        <v>44587</v>
      </c>
      <c r="O851" s="30" t="s">
        <v>444</v>
      </c>
      <c r="P851" s="31" t="s">
        <v>445</v>
      </c>
      <c r="Q851" s="31" t="s">
        <v>9191</v>
      </c>
      <c r="R851" t="s">
        <v>8586</v>
      </c>
    </row>
    <row r="852" spans="1:18" hidden="1" x14ac:dyDescent="0.25">
      <c r="A852" s="82">
        <v>851</v>
      </c>
      <c r="B852" s="25">
        <v>858</v>
      </c>
      <c r="C852" s="26" t="s">
        <v>1425</v>
      </c>
      <c r="D852" s="26" t="s">
        <v>443</v>
      </c>
      <c r="E852" s="26" t="s">
        <v>2886</v>
      </c>
      <c r="F852" s="26" t="s">
        <v>336</v>
      </c>
      <c r="G852" s="26" t="s">
        <v>2265</v>
      </c>
      <c r="H852" s="26">
        <v>51701358</v>
      </c>
      <c r="I852" s="26" t="s">
        <v>3635</v>
      </c>
      <c r="J852" s="27">
        <v>24500000</v>
      </c>
      <c r="K852" s="28" t="s">
        <v>2872</v>
      </c>
      <c r="L852" s="27" t="s">
        <v>564</v>
      </c>
      <c r="M852" s="27">
        <v>2450000</v>
      </c>
      <c r="N852" s="29">
        <v>44588</v>
      </c>
      <c r="O852" s="30" t="s">
        <v>444</v>
      </c>
      <c r="P852" s="31" t="s">
        <v>445</v>
      </c>
      <c r="Q852" s="31" t="s">
        <v>9192</v>
      </c>
      <c r="R852" t="s">
        <v>8586</v>
      </c>
    </row>
    <row r="853" spans="1:18" hidden="1" x14ac:dyDescent="0.25">
      <c r="A853" s="82">
        <v>852</v>
      </c>
      <c r="B853" s="25">
        <v>859</v>
      </c>
      <c r="C853" s="26" t="s">
        <v>3636</v>
      </c>
      <c r="D853" s="26" t="s">
        <v>443</v>
      </c>
      <c r="E853" s="26" t="s">
        <v>2886</v>
      </c>
      <c r="F853" s="26" t="s">
        <v>336</v>
      </c>
      <c r="G853" s="26" t="s">
        <v>169</v>
      </c>
      <c r="H853" s="26">
        <v>80546122</v>
      </c>
      <c r="I853" s="26" t="s">
        <v>3632</v>
      </c>
      <c r="J853" s="27">
        <v>51796500</v>
      </c>
      <c r="K853" s="28" t="s">
        <v>3464</v>
      </c>
      <c r="L853" s="27" t="s">
        <v>564</v>
      </c>
      <c r="M853" s="27">
        <v>4933000</v>
      </c>
      <c r="N853" s="29">
        <v>44587</v>
      </c>
      <c r="O853" s="30" t="s">
        <v>444</v>
      </c>
      <c r="P853" s="31" t="s">
        <v>3478</v>
      </c>
      <c r="Q853" s="31" t="s">
        <v>9193</v>
      </c>
      <c r="R853" t="s">
        <v>8586</v>
      </c>
    </row>
    <row r="854" spans="1:18" hidden="1" x14ac:dyDescent="0.25">
      <c r="A854" s="82">
        <v>853</v>
      </c>
      <c r="B854" s="25">
        <v>860</v>
      </c>
      <c r="C854" s="26" t="s">
        <v>1426</v>
      </c>
      <c r="D854" s="26" t="s">
        <v>443</v>
      </c>
      <c r="E854" s="26" t="s">
        <v>2886</v>
      </c>
      <c r="F854" s="26" t="s">
        <v>447</v>
      </c>
      <c r="G854" s="26" t="s">
        <v>2266</v>
      </c>
      <c r="H854" s="26">
        <v>1026277578</v>
      </c>
      <c r="I854" s="26" t="s">
        <v>2703</v>
      </c>
      <c r="J854" s="27">
        <v>28589000</v>
      </c>
      <c r="K854" s="28" t="s">
        <v>2871</v>
      </c>
      <c r="L854" s="27" t="s">
        <v>564</v>
      </c>
      <c r="M854" s="27">
        <v>2599000</v>
      </c>
      <c r="N854" s="29">
        <v>44580</v>
      </c>
      <c r="O854" s="30" t="s">
        <v>444</v>
      </c>
      <c r="P854" s="31" t="s">
        <v>492</v>
      </c>
      <c r="Q854" s="31" t="s">
        <v>9007</v>
      </c>
      <c r="R854" t="s">
        <v>8586</v>
      </c>
    </row>
    <row r="855" spans="1:18" hidden="1" x14ac:dyDescent="0.25">
      <c r="A855" s="82">
        <v>854</v>
      </c>
      <c r="B855" s="25">
        <v>861</v>
      </c>
      <c r="C855" s="26" t="s">
        <v>1427</v>
      </c>
      <c r="D855" s="26" t="s">
        <v>443</v>
      </c>
      <c r="E855" s="26" t="s">
        <v>2886</v>
      </c>
      <c r="F855" s="26" t="s">
        <v>447</v>
      </c>
      <c r="G855" s="26" t="s">
        <v>526</v>
      </c>
      <c r="H855" s="26">
        <v>1073507485</v>
      </c>
      <c r="I855" s="26" t="s">
        <v>2703</v>
      </c>
      <c r="J855" s="27">
        <v>28589000</v>
      </c>
      <c r="K855" s="28" t="s">
        <v>2871</v>
      </c>
      <c r="L855" s="27" t="s">
        <v>564</v>
      </c>
      <c r="M855" s="27">
        <v>2599000</v>
      </c>
      <c r="N855" s="29">
        <v>44587</v>
      </c>
      <c r="O855" s="30" t="s">
        <v>444</v>
      </c>
      <c r="P855" s="31" t="s">
        <v>445</v>
      </c>
      <c r="Q855" s="31" t="s">
        <v>9194</v>
      </c>
      <c r="R855" t="s">
        <v>8586</v>
      </c>
    </row>
    <row r="856" spans="1:18" hidden="1" x14ac:dyDescent="0.25">
      <c r="A856" s="82">
        <v>855</v>
      </c>
      <c r="B856" s="25">
        <v>862</v>
      </c>
      <c r="C856" s="26" t="s">
        <v>1428</v>
      </c>
      <c r="D856" s="26" t="s">
        <v>443</v>
      </c>
      <c r="E856" s="26" t="s">
        <v>2886</v>
      </c>
      <c r="F856" s="26" t="s">
        <v>447</v>
      </c>
      <c r="G856" s="26" t="s">
        <v>510</v>
      </c>
      <c r="H856" s="26">
        <v>1014202108</v>
      </c>
      <c r="I856" s="26" t="s">
        <v>2691</v>
      </c>
      <c r="J856" s="27">
        <v>28589000</v>
      </c>
      <c r="K856" s="28" t="s">
        <v>2871</v>
      </c>
      <c r="L856" s="27" t="s">
        <v>564</v>
      </c>
      <c r="M856" s="27">
        <v>2599000</v>
      </c>
      <c r="N856" s="29">
        <v>44589</v>
      </c>
      <c r="O856" s="30" t="s">
        <v>444</v>
      </c>
      <c r="P856" s="31" t="s">
        <v>442</v>
      </c>
      <c r="Q856" s="31" t="s">
        <v>9007</v>
      </c>
      <c r="R856" t="s">
        <v>8586</v>
      </c>
    </row>
    <row r="857" spans="1:18" hidden="1" x14ac:dyDescent="0.25">
      <c r="A857" s="82">
        <v>856</v>
      </c>
      <c r="B857" s="25">
        <v>863</v>
      </c>
      <c r="C857" s="26" t="s">
        <v>1429</v>
      </c>
      <c r="D857" s="26" t="s">
        <v>443</v>
      </c>
      <c r="E857" s="26" t="s">
        <v>2886</v>
      </c>
      <c r="F857" s="26" t="s">
        <v>447</v>
      </c>
      <c r="G857" s="26" t="s">
        <v>74</v>
      </c>
      <c r="H857" s="26">
        <v>1022378766</v>
      </c>
      <c r="I857" s="26" t="s">
        <v>2703</v>
      </c>
      <c r="J857" s="27">
        <v>28589000</v>
      </c>
      <c r="K857" s="28" t="s">
        <v>2871</v>
      </c>
      <c r="L857" s="27" t="s">
        <v>564</v>
      </c>
      <c r="M857" s="27">
        <v>2599000</v>
      </c>
      <c r="N857" s="29">
        <v>44581</v>
      </c>
      <c r="O857" s="30" t="s">
        <v>444</v>
      </c>
      <c r="P857" s="31" t="s">
        <v>445</v>
      </c>
      <c r="Q857" s="31" t="s">
        <v>9007</v>
      </c>
      <c r="R857" t="s">
        <v>8586</v>
      </c>
    </row>
    <row r="858" spans="1:18" hidden="1" x14ac:dyDescent="0.25">
      <c r="A858" s="82">
        <v>857</v>
      </c>
      <c r="B858" s="25">
        <v>864</v>
      </c>
      <c r="C858" s="26" t="s">
        <v>1430</v>
      </c>
      <c r="D858" s="26" t="s">
        <v>443</v>
      </c>
      <c r="E858" s="26" t="s">
        <v>2886</v>
      </c>
      <c r="F858" s="26" t="s">
        <v>447</v>
      </c>
      <c r="G858" s="26" t="s">
        <v>2267</v>
      </c>
      <c r="H858" s="26">
        <v>3171760</v>
      </c>
      <c r="I858" s="26" t="s">
        <v>2703</v>
      </c>
      <c r="J858" s="27">
        <v>28589000</v>
      </c>
      <c r="K858" s="28" t="s">
        <v>2871</v>
      </c>
      <c r="L858" s="27" t="s">
        <v>564</v>
      </c>
      <c r="M858" s="27">
        <v>2599000</v>
      </c>
      <c r="N858" s="29">
        <v>44586</v>
      </c>
      <c r="O858" s="30" t="s">
        <v>444</v>
      </c>
      <c r="P858" s="31" t="s">
        <v>445</v>
      </c>
      <c r="Q858" s="31" t="s">
        <v>9195</v>
      </c>
      <c r="R858" t="s">
        <v>8586</v>
      </c>
    </row>
    <row r="859" spans="1:18" hidden="1" x14ac:dyDescent="0.25">
      <c r="A859" s="82">
        <v>858</v>
      </c>
      <c r="B859" s="25">
        <v>865</v>
      </c>
      <c r="C859" s="26" t="s">
        <v>1431</v>
      </c>
      <c r="D859" s="26" t="s">
        <v>443</v>
      </c>
      <c r="E859" s="26" t="s">
        <v>2886</v>
      </c>
      <c r="F859" s="26" t="s">
        <v>447</v>
      </c>
      <c r="G859" s="26" t="s">
        <v>508</v>
      </c>
      <c r="H859" s="26">
        <v>1026284921</v>
      </c>
      <c r="I859" s="26" t="s">
        <v>2703</v>
      </c>
      <c r="J859" s="27">
        <v>28589000</v>
      </c>
      <c r="K859" s="28" t="s">
        <v>2871</v>
      </c>
      <c r="L859" s="27" t="s">
        <v>564</v>
      </c>
      <c r="M859" s="27">
        <v>2599000</v>
      </c>
      <c r="N859" s="29">
        <v>44587</v>
      </c>
      <c r="O859" s="30" t="s">
        <v>444</v>
      </c>
      <c r="P859" s="31" t="s">
        <v>445</v>
      </c>
      <c r="Q859" s="31" t="s">
        <v>9007</v>
      </c>
      <c r="R859" t="s">
        <v>8586</v>
      </c>
    </row>
    <row r="860" spans="1:18" hidden="1" x14ac:dyDescent="0.25">
      <c r="A860" s="82">
        <v>859</v>
      </c>
      <c r="B860" s="25">
        <v>866</v>
      </c>
      <c r="C860" s="26" t="s">
        <v>1432</v>
      </c>
      <c r="D860" s="26" t="s">
        <v>443</v>
      </c>
      <c r="E860" s="26" t="s">
        <v>2886</v>
      </c>
      <c r="F860" s="26" t="s">
        <v>447</v>
      </c>
      <c r="G860" s="26" t="s">
        <v>2268</v>
      </c>
      <c r="H860" s="26">
        <v>1022354554</v>
      </c>
      <c r="I860" s="26" t="s">
        <v>2703</v>
      </c>
      <c r="J860" s="27">
        <v>28589000</v>
      </c>
      <c r="K860" s="28" t="s">
        <v>2871</v>
      </c>
      <c r="L860" s="27" t="s">
        <v>564</v>
      </c>
      <c r="M860" s="27">
        <v>2599000</v>
      </c>
      <c r="N860" s="29">
        <v>44580</v>
      </c>
      <c r="O860" s="30" t="s">
        <v>444</v>
      </c>
      <c r="P860" s="31" t="s">
        <v>445</v>
      </c>
      <c r="Q860" s="31" t="s">
        <v>9007</v>
      </c>
      <c r="R860" t="s">
        <v>8586</v>
      </c>
    </row>
    <row r="861" spans="1:18" hidden="1" x14ac:dyDescent="0.25">
      <c r="A861" s="82">
        <v>860</v>
      </c>
      <c r="B861" s="25">
        <v>867</v>
      </c>
      <c r="C861" s="26" t="s">
        <v>1433</v>
      </c>
      <c r="D861" s="26" t="s">
        <v>443</v>
      </c>
      <c r="E861" s="26" t="s">
        <v>2886</v>
      </c>
      <c r="F861" s="26" t="s">
        <v>447</v>
      </c>
      <c r="G861" s="26" t="s">
        <v>2269</v>
      </c>
      <c r="H861" s="26">
        <v>1024513285</v>
      </c>
      <c r="I861" s="26" t="s">
        <v>2703</v>
      </c>
      <c r="J861" s="27">
        <v>28589000</v>
      </c>
      <c r="K861" s="28" t="s">
        <v>2871</v>
      </c>
      <c r="L861" s="27" t="s">
        <v>564</v>
      </c>
      <c r="M861" s="27">
        <v>2599000</v>
      </c>
      <c r="N861" s="29">
        <v>44580</v>
      </c>
      <c r="O861" s="30" t="s">
        <v>444</v>
      </c>
      <c r="P861" s="31" t="s">
        <v>445</v>
      </c>
      <c r="Q861" s="31" t="s">
        <v>9007</v>
      </c>
      <c r="R861" t="s">
        <v>8586</v>
      </c>
    </row>
    <row r="862" spans="1:18" hidden="1" x14ac:dyDescent="0.25">
      <c r="A862" s="82">
        <v>861</v>
      </c>
      <c r="B862" s="25">
        <v>868</v>
      </c>
      <c r="C862" s="26" t="s">
        <v>1434</v>
      </c>
      <c r="D862" s="26" t="s">
        <v>443</v>
      </c>
      <c r="E862" s="26" t="s">
        <v>2886</v>
      </c>
      <c r="F862" s="26" t="s">
        <v>447</v>
      </c>
      <c r="G862" s="26" t="s">
        <v>2270</v>
      </c>
      <c r="H862" s="26">
        <v>1014236087</v>
      </c>
      <c r="I862" s="26" t="s">
        <v>2691</v>
      </c>
      <c r="J862" s="27">
        <v>28589000</v>
      </c>
      <c r="K862" s="28" t="s">
        <v>2871</v>
      </c>
      <c r="L862" s="27" t="s">
        <v>564</v>
      </c>
      <c r="M862" s="27">
        <v>2599000</v>
      </c>
      <c r="N862" s="29">
        <v>44589</v>
      </c>
      <c r="O862" s="30" t="s">
        <v>444</v>
      </c>
      <c r="P862" s="31" t="s">
        <v>445</v>
      </c>
      <c r="Q862" s="31" t="s">
        <v>9196</v>
      </c>
      <c r="R862" t="s">
        <v>8586</v>
      </c>
    </row>
    <row r="863" spans="1:18" hidden="1" x14ac:dyDescent="0.25">
      <c r="A863" s="82">
        <v>862</v>
      </c>
      <c r="B863" s="25">
        <v>869</v>
      </c>
      <c r="C863" s="26" t="s">
        <v>1435</v>
      </c>
      <c r="D863" s="26" t="s">
        <v>443</v>
      </c>
      <c r="E863" s="26" t="s">
        <v>2886</v>
      </c>
      <c r="F863" s="26" t="s">
        <v>447</v>
      </c>
      <c r="G863" s="26" t="s">
        <v>2271</v>
      </c>
      <c r="H863" s="26">
        <v>79915978</v>
      </c>
      <c r="I863" s="26" t="s">
        <v>2703</v>
      </c>
      <c r="J863" s="27">
        <v>28589000</v>
      </c>
      <c r="K863" s="28" t="s">
        <v>2871</v>
      </c>
      <c r="L863" s="27" t="s">
        <v>564</v>
      </c>
      <c r="M863" s="27">
        <v>2599000</v>
      </c>
      <c r="N863" s="29">
        <v>44581</v>
      </c>
      <c r="O863" s="30" t="s">
        <v>444</v>
      </c>
      <c r="P863" s="31" t="s">
        <v>445</v>
      </c>
      <c r="Q863" s="31" t="s">
        <v>9007</v>
      </c>
      <c r="R863" t="s">
        <v>8586</v>
      </c>
    </row>
    <row r="864" spans="1:18" hidden="1" x14ac:dyDescent="0.25">
      <c r="A864" s="82">
        <v>863</v>
      </c>
      <c r="B864" s="25">
        <v>870</v>
      </c>
      <c r="C864" s="26" t="s">
        <v>1436</v>
      </c>
      <c r="D864" s="26" t="s">
        <v>443</v>
      </c>
      <c r="E864" s="26" t="s">
        <v>2886</v>
      </c>
      <c r="F864" s="26" t="s">
        <v>336</v>
      </c>
      <c r="G864" s="26" t="s">
        <v>317</v>
      </c>
      <c r="H864" s="26">
        <v>52248700</v>
      </c>
      <c r="I864" s="26" t="s">
        <v>3637</v>
      </c>
      <c r="J864" s="27">
        <v>51796500</v>
      </c>
      <c r="K864" s="28" t="s">
        <v>3464</v>
      </c>
      <c r="L864" s="27" t="s">
        <v>564</v>
      </c>
      <c r="M864" s="27">
        <v>4933000</v>
      </c>
      <c r="N864" s="29">
        <v>44586</v>
      </c>
      <c r="O864" s="30" t="s">
        <v>444</v>
      </c>
      <c r="P864" s="31" t="s">
        <v>445</v>
      </c>
      <c r="Q864" s="31" t="s">
        <v>9197</v>
      </c>
      <c r="R864" t="s">
        <v>8586</v>
      </c>
    </row>
    <row r="865" spans="1:18" hidden="1" x14ac:dyDescent="0.25">
      <c r="A865" s="82">
        <v>864</v>
      </c>
      <c r="B865" s="25">
        <v>871</v>
      </c>
      <c r="C865" s="26" t="s">
        <v>1437</v>
      </c>
      <c r="D865" s="26" t="s">
        <v>443</v>
      </c>
      <c r="E865" s="26" t="s">
        <v>2886</v>
      </c>
      <c r="F865" s="26" t="s">
        <v>447</v>
      </c>
      <c r="G865" s="26" t="s">
        <v>2272</v>
      </c>
      <c r="H865" s="26">
        <v>1032501151</v>
      </c>
      <c r="I865" s="26" t="s">
        <v>2694</v>
      </c>
      <c r="J865" s="27">
        <v>22050000</v>
      </c>
      <c r="K865" s="28" t="s">
        <v>2875</v>
      </c>
      <c r="L865" s="27" t="s">
        <v>564</v>
      </c>
      <c r="M865" s="27">
        <v>2450000</v>
      </c>
      <c r="N865" s="29">
        <v>44585</v>
      </c>
      <c r="O865" s="30" t="s">
        <v>444</v>
      </c>
      <c r="P865" s="31" t="s">
        <v>445</v>
      </c>
      <c r="Q865" s="31" t="s">
        <v>9198</v>
      </c>
      <c r="R865" t="s">
        <v>8586</v>
      </c>
    </row>
    <row r="866" spans="1:18" hidden="1" x14ac:dyDescent="0.25">
      <c r="A866" s="82">
        <v>865</v>
      </c>
      <c r="B866" s="25">
        <v>872</v>
      </c>
      <c r="C866" s="26" t="s">
        <v>1438</v>
      </c>
      <c r="D866" s="26" t="s">
        <v>443</v>
      </c>
      <c r="E866" s="26" t="s">
        <v>2886</v>
      </c>
      <c r="F866" s="26" t="s">
        <v>447</v>
      </c>
      <c r="G866" s="26" t="s">
        <v>2273</v>
      </c>
      <c r="H866" s="26">
        <v>52308446</v>
      </c>
      <c r="I866" s="26" t="s">
        <v>2556</v>
      </c>
      <c r="J866" s="27">
        <v>18205000</v>
      </c>
      <c r="K866" s="28" t="s">
        <v>2871</v>
      </c>
      <c r="L866" s="27" t="s">
        <v>564</v>
      </c>
      <c r="M866" s="27">
        <v>1655000</v>
      </c>
      <c r="N866" s="29">
        <v>44584</v>
      </c>
      <c r="O866" s="30" t="s">
        <v>444</v>
      </c>
      <c r="P866" s="31" t="s">
        <v>445</v>
      </c>
      <c r="Q866" s="31" t="s">
        <v>9199</v>
      </c>
      <c r="R866" t="s">
        <v>8586</v>
      </c>
    </row>
    <row r="867" spans="1:18" hidden="1" x14ac:dyDescent="0.25">
      <c r="A867" s="82">
        <v>866</v>
      </c>
      <c r="B867" s="25">
        <v>873</v>
      </c>
      <c r="C867" s="26" t="s">
        <v>1439</v>
      </c>
      <c r="D867" s="26" t="s">
        <v>443</v>
      </c>
      <c r="E867" s="26" t="s">
        <v>2886</v>
      </c>
      <c r="F867" s="26" t="s">
        <v>447</v>
      </c>
      <c r="G867" s="26" t="s">
        <v>2274</v>
      </c>
      <c r="H867" s="26">
        <v>1026300179</v>
      </c>
      <c r="I867" s="26" t="s">
        <v>2593</v>
      </c>
      <c r="J867" s="27">
        <v>21945000</v>
      </c>
      <c r="K867" s="28" t="s">
        <v>3464</v>
      </c>
      <c r="L867" s="27" t="s">
        <v>564</v>
      </c>
      <c r="M867" s="27">
        <v>2090000</v>
      </c>
      <c r="N867" s="29">
        <v>44585</v>
      </c>
      <c r="O867" s="30" t="s">
        <v>444</v>
      </c>
      <c r="P867" s="31" t="s">
        <v>445</v>
      </c>
      <c r="Q867" s="31" t="s">
        <v>9200</v>
      </c>
      <c r="R867" t="s">
        <v>8586</v>
      </c>
    </row>
    <row r="868" spans="1:18" hidden="1" x14ac:dyDescent="0.25">
      <c r="A868" s="82">
        <v>867</v>
      </c>
      <c r="B868" s="25">
        <v>874</v>
      </c>
      <c r="C868" s="26" t="s">
        <v>1440</v>
      </c>
      <c r="D868" s="26" t="s">
        <v>443</v>
      </c>
      <c r="E868" s="26" t="s">
        <v>2886</v>
      </c>
      <c r="F868" s="26" t="s">
        <v>447</v>
      </c>
      <c r="G868" s="26" t="s">
        <v>2275</v>
      </c>
      <c r="H868" s="26">
        <v>1024553861</v>
      </c>
      <c r="I868" s="26" t="s">
        <v>3638</v>
      </c>
      <c r="J868" s="27">
        <v>28589000</v>
      </c>
      <c r="K868" s="28" t="s">
        <v>2871</v>
      </c>
      <c r="L868" s="27" t="s">
        <v>564</v>
      </c>
      <c r="M868" s="27">
        <v>2599000</v>
      </c>
      <c r="N868" s="29">
        <v>44585</v>
      </c>
      <c r="O868" s="30" t="s">
        <v>444</v>
      </c>
      <c r="P868" s="31" t="s">
        <v>445</v>
      </c>
      <c r="Q868" s="31" t="s">
        <v>9201</v>
      </c>
      <c r="R868" t="s">
        <v>8586</v>
      </c>
    </row>
    <row r="869" spans="1:18" hidden="1" x14ac:dyDescent="0.25">
      <c r="A869" s="82">
        <v>868</v>
      </c>
      <c r="B869" s="25">
        <v>875</v>
      </c>
      <c r="C869" s="26" t="s">
        <v>1441</v>
      </c>
      <c r="D869" s="26" t="s">
        <v>443</v>
      </c>
      <c r="E869" s="26" t="s">
        <v>2886</v>
      </c>
      <c r="F869" s="26" t="s">
        <v>447</v>
      </c>
      <c r="G869" s="26" t="s">
        <v>264</v>
      </c>
      <c r="H869" s="26">
        <v>1019096089</v>
      </c>
      <c r="I869" s="26" t="s">
        <v>3639</v>
      </c>
      <c r="J869" s="27">
        <v>29400000</v>
      </c>
      <c r="K869" s="28" t="s">
        <v>2873</v>
      </c>
      <c r="L869" s="27" t="s">
        <v>564</v>
      </c>
      <c r="M869" s="27">
        <v>2450000</v>
      </c>
      <c r="N869" s="29">
        <v>44582</v>
      </c>
      <c r="O869" s="30" t="s">
        <v>444</v>
      </c>
      <c r="P869" s="31" t="s">
        <v>445</v>
      </c>
      <c r="Q869" s="31" t="s">
        <v>9202</v>
      </c>
      <c r="R869" t="s">
        <v>8586</v>
      </c>
    </row>
    <row r="870" spans="1:18" hidden="1" x14ac:dyDescent="0.25">
      <c r="A870" s="82">
        <v>869</v>
      </c>
      <c r="B870" s="25">
        <v>876</v>
      </c>
      <c r="C870" s="26" t="s">
        <v>1442</v>
      </c>
      <c r="D870" s="26" t="s">
        <v>443</v>
      </c>
      <c r="E870" s="26" t="s">
        <v>2886</v>
      </c>
      <c r="F870" s="26" t="s">
        <v>336</v>
      </c>
      <c r="G870" s="26" t="s">
        <v>176</v>
      </c>
      <c r="H870" s="26">
        <v>52953664</v>
      </c>
      <c r="I870" s="26" t="s">
        <v>3640</v>
      </c>
      <c r="J870" s="27">
        <v>51796500</v>
      </c>
      <c r="K870" s="28" t="s">
        <v>3464</v>
      </c>
      <c r="L870" s="27" t="s">
        <v>564</v>
      </c>
      <c r="M870" s="27">
        <v>4933000</v>
      </c>
      <c r="N870" s="29">
        <v>44587</v>
      </c>
      <c r="O870" s="30" t="s">
        <v>444</v>
      </c>
      <c r="P870" s="31" t="s">
        <v>445</v>
      </c>
      <c r="Q870" s="31" t="s">
        <v>9203</v>
      </c>
      <c r="R870" t="s">
        <v>8586</v>
      </c>
    </row>
    <row r="871" spans="1:18" hidden="1" x14ac:dyDescent="0.25">
      <c r="A871" s="82">
        <v>870</v>
      </c>
      <c r="B871" s="25">
        <v>877</v>
      </c>
      <c r="C871" s="26" t="s">
        <v>1443</v>
      </c>
      <c r="D871" s="26" t="s">
        <v>443</v>
      </c>
      <c r="E871" s="26" t="s">
        <v>2886</v>
      </c>
      <c r="F871" s="26" t="s">
        <v>336</v>
      </c>
      <c r="G871" s="26" t="s">
        <v>2276</v>
      </c>
      <c r="H871" s="26">
        <v>79724173</v>
      </c>
      <c r="I871" s="26" t="s">
        <v>3641</v>
      </c>
      <c r="J871" s="27">
        <v>69190000</v>
      </c>
      <c r="K871" s="28" t="s">
        <v>2871</v>
      </c>
      <c r="L871" s="27" t="s">
        <v>564</v>
      </c>
      <c r="M871" s="27">
        <v>6290000</v>
      </c>
      <c r="N871" s="29">
        <v>44582</v>
      </c>
      <c r="O871" s="30" t="s">
        <v>444</v>
      </c>
      <c r="P871" s="31" t="s">
        <v>445</v>
      </c>
      <c r="Q871" s="31" t="s">
        <v>9204</v>
      </c>
      <c r="R871" t="s">
        <v>8586</v>
      </c>
    </row>
    <row r="872" spans="1:18" hidden="1" x14ac:dyDescent="0.25">
      <c r="A872" s="82">
        <v>871</v>
      </c>
      <c r="B872" s="25">
        <v>878</v>
      </c>
      <c r="C872" s="26" t="s">
        <v>1444</v>
      </c>
      <c r="D872" s="26" t="s">
        <v>443</v>
      </c>
      <c r="E872" s="26" t="s">
        <v>2886</v>
      </c>
      <c r="F872" s="26" t="s">
        <v>336</v>
      </c>
      <c r="G872" s="26" t="s">
        <v>157</v>
      </c>
      <c r="H872" s="26">
        <v>52271959</v>
      </c>
      <c r="I872" s="26" t="s">
        <v>3642</v>
      </c>
      <c r="J872" s="27">
        <v>54263000</v>
      </c>
      <c r="K872" s="28" t="s">
        <v>2871</v>
      </c>
      <c r="L872" s="27" t="s">
        <v>564</v>
      </c>
      <c r="M872" s="27">
        <v>4933000</v>
      </c>
      <c r="N872" s="29">
        <v>44581</v>
      </c>
      <c r="O872" s="30" t="s">
        <v>444</v>
      </c>
      <c r="P872" s="31" t="s">
        <v>445</v>
      </c>
      <c r="Q872" s="31" t="s">
        <v>9205</v>
      </c>
      <c r="R872" t="s">
        <v>8586</v>
      </c>
    </row>
    <row r="873" spans="1:18" hidden="1" x14ac:dyDescent="0.25">
      <c r="A873" s="82">
        <v>872</v>
      </c>
      <c r="B873" s="25">
        <v>879</v>
      </c>
      <c r="C873" s="26" t="s">
        <v>1445</v>
      </c>
      <c r="D873" s="26" t="s">
        <v>443</v>
      </c>
      <c r="E873" s="26" t="s">
        <v>2886</v>
      </c>
      <c r="F873" s="26" t="s">
        <v>336</v>
      </c>
      <c r="G873" s="26" t="s">
        <v>113</v>
      </c>
      <c r="H873" s="26">
        <v>80072221</v>
      </c>
      <c r="I873" s="26" t="s">
        <v>3643</v>
      </c>
      <c r="J873" s="27">
        <v>44562000</v>
      </c>
      <c r="K873" s="28" t="s">
        <v>3464</v>
      </c>
      <c r="L873" s="27" t="s">
        <v>564</v>
      </c>
      <c r="M873" s="27">
        <v>4244000</v>
      </c>
      <c r="N873" s="29">
        <v>44586</v>
      </c>
      <c r="O873" s="30" t="s">
        <v>444</v>
      </c>
      <c r="P873" s="31" t="s">
        <v>445</v>
      </c>
      <c r="Q873" s="31" t="s">
        <v>9206</v>
      </c>
      <c r="R873" t="s">
        <v>8586</v>
      </c>
    </row>
    <row r="874" spans="1:18" hidden="1" x14ac:dyDescent="0.25">
      <c r="A874" s="82">
        <v>873</v>
      </c>
      <c r="B874" s="25">
        <v>880</v>
      </c>
      <c r="C874" s="26" t="s">
        <v>1446</v>
      </c>
      <c r="D874" s="26" t="s">
        <v>443</v>
      </c>
      <c r="E874" s="26" t="s">
        <v>2886</v>
      </c>
      <c r="F874" s="26" t="s">
        <v>336</v>
      </c>
      <c r="G874" s="26" t="s">
        <v>557</v>
      </c>
      <c r="H874" s="26">
        <v>79752048</v>
      </c>
      <c r="I874" s="26" t="s">
        <v>3643</v>
      </c>
      <c r="J874" s="27">
        <v>44562000</v>
      </c>
      <c r="K874" s="28" t="s">
        <v>3464</v>
      </c>
      <c r="L874" s="27" t="s">
        <v>564</v>
      </c>
      <c r="M874" s="27">
        <v>4244000</v>
      </c>
      <c r="N874" s="29">
        <v>44586</v>
      </c>
      <c r="O874" s="30" t="s">
        <v>444</v>
      </c>
      <c r="P874" s="31" t="s">
        <v>445</v>
      </c>
      <c r="Q874" s="31" t="s">
        <v>9206</v>
      </c>
      <c r="R874" t="s">
        <v>8586</v>
      </c>
    </row>
    <row r="875" spans="1:18" hidden="1" x14ac:dyDescent="0.25">
      <c r="A875" s="82">
        <v>874</v>
      </c>
      <c r="B875" s="25">
        <v>881</v>
      </c>
      <c r="C875" s="26" t="s">
        <v>1447</v>
      </c>
      <c r="D875" s="26" t="s">
        <v>443</v>
      </c>
      <c r="E875" s="26" t="s">
        <v>2886</v>
      </c>
      <c r="F875" s="26" t="s">
        <v>336</v>
      </c>
      <c r="G875" s="26" t="s">
        <v>114</v>
      </c>
      <c r="H875" s="26">
        <v>80051743</v>
      </c>
      <c r="I875" s="26" t="s">
        <v>3644</v>
      </c>
      <c r="J875" s="27">
        <v>44562000</v>
      </c>
      <c r="K875" s="28" t="s">
        <v>3464</v>
      </c>
      <c r="L875" s="27" t="s">
        <v>564</v>
      </c>
      <c r="M875" s="27">
        <v>4244000</v>
      </c>
      <c r="N875" s="29">
        <v>44588</v>
      </c>
      <c r="O875" s="30" t="s">
        <v>444</v>
      </c>
      <c r="P875" s="31" t="s">
        <v>445</v>
      </c>
      <c r="Q875" s="31" t="s">
        <v>9206</v>
      </c>
      <c r="R875" t="s">
        <v>8586</v>
      </c>
    </row>
    <row r="876" spans="1:18" hidden="1" x14ac:dyDescent="0.25">
      <c r="A876" s="82">
        <v>875</v>
      </c>
      <c r="B876" s="25">
        <v>882</v>
      </c>
      <c r="C876" s="26" t="s">
        <v>1448</v>
      </c>
      <c r="D876" s="26" t="s">
        <v>443</v>
      </c>
      <c r="E876" s="26" t="s">
        <v>2886</v>
      </c>
      <c r="F876" s="26" t="s">
        <v>336</v>
      </c>
      <c r="G876" s="26" t="s">
        <v>101</v>
      </c>
      <c r="H876" s="26">
        <v>1014228411</v>
      </c>
      <c r="I876" s="26" t="s">
        <v>3645</v>
      </c>
      <c r="J876" s="27">
        <v>69190000</v>
      </c>
      <c r="K876" s="28" t="s">
        <v>2871</v>
      </c>
      <c r="L876" s="27" t="s">
        <v>564</v>
      </c>
      <c r="M876" s="27">
        <v>6290000</v>
      </c>
      <c r="N876" s="29">
        <v>44587</v>
      </c>
      <c r="O876" s="30" t="s">
        <v>444</v>
      </c>
      <c r="P876" s="31" t="s">
        <v>445</v>
      </c>
      <c r="Q876" s="31" t="s">
        <v>9207</v>
      </c>
      <c r="R876" t="s">
        <v>8586</v>
      </c>
    </row>
    <row r="877" spans="1:18" hidden="1" x14ac:dyDescent="0.25">
      <c r="A877" s="82">
        <v>876</v>
      </c>
      <c r="B877" s="25">
        <v>883</v>
      </c>
      <c r="C877" s="26" t="s">
        <v>1449</v>
      </c>
      <c r="D877" s="26" t="s">
        <v>443</v>
      </c>
      <c r="E877" s="26" t="s">
        <v>2886</v>
      </c>
      <c r="F877" s="26" t="s">
        <v>336</v>
      </c>
      <c r="G877" s="26" t="s">
        <v>98</v>
      </c>
      <c r="H877" s="26">
        <v>52427624</v>
      </c>
      <c r="I877" s="26" t="s">
        <v>3646</v>
      </c>
      <c r="J877" s="27">
        <v>69190000</v>
      </c>
      <c r="K877" s="28" t="s">
        <v>2871</v>
      </c>
      <c r="L877" s="27" t="s">
        <v>564</v>
      </c>
      <c r="M877" s="27">
        <v>6290000</v>
      </c>
      <c r="N877" s="29">
        <v>44587</v>
      </c>
      <c r="O877" s="30" t="s">
        <v>444</v>
      </c>
      <c r="P877" s="31" t="s">
        <v>445</v>
      </c>
      <c r="Q877" s="31" t="s">
        <v>9207</v>
      </c>
      <c r="R877" t="s">
        <v>8586</v>
      </c>
    </row>
    <row r="878" spans="1:18" hidden="1" x14ac:dyDescent="0.25">
      <c r="A878" s="82">
        <v>877</v>
      </c>
      <c r="B878" s="25">
        <v>884</v>
      </c>
      <c r="C878" s="26" t="s">
        <v>1450</v>
      </c>
      <c r="D878" s="26" t="s">
        <v>443</v>
      </c>
      <c r="E878" s="26" t="s">
        <v>2886</v>
      </c>
      <c r="F878" s="26" t="s">
        <v>336</v>
      </c>
      <c r="G878" s="26" t="s">
        <v>2277</v>
      </c>
      <c r="H878" s="26">
        <v>1020762787</v>
      </c>
      <c r="I878" s="26" t="s">
        <v>3647</v>
      </c>
      <c r="J878" s="27">
        <v>58736000</v>
      </c>
      <c r="K878" s="28" t="s">
        <v>2874</v>
      </c>
      <c r="L878" s="27" t="s">
        <v>564</v>
      </c>
      <c r="M878" s="27">
        <v>7342000</v>
      </c>
      <c r="N878" s="29">
        <v>44579</v>
      </c>
      <c r="O878" s="30" t="s">
        <v>452</v>
      </c>
      <c r="P878" s="31" t="s">
        <v>445</v>
      </c>
      <c r="Q878" s="31" t="s">
        <v>9208</v>
      </c>
      <c r="R878" t="s">
        <v>8586</v>
      </c>
    </row>
    <row r="879" spans="1:18" hidden="1" x14ac:dyDescent="0.25">
      <c r="A879" s="82">
        <v>878</v>
      </c>
      <c r="B879" s="25">
        <v>885</v>
      </c>
      <c r="C879" s="26" t="s">
        <v>1451</v>
      </c>
      <c r="D879" s="26" t="s">
        <v>443</v>
      </c>
      <c r="E879" s="26" t="s">
        <v>2886</v>
      </c>
      <c r="F879" s="26" t="s">
        <v>336</v>
      </c>
      <c r="G879" s="26" t="s">
        <v>40</v>
      </c>
      <c r="H879" s="26">
        <v>1136881683</v>
      </c>
      <c r="I879" s="26" t="s">
        <v>3648</v>
      </c>
      <c r="J879" s="27">
        <v>70020000</v>
      </c>
      <c r="K879" s="28" t="s">
        <v>2872</v>
      </c>
      <c r="L879" s="27" t="s">
        <v>564</v>
      </c>
      <c r="M879" s="27">
        <v>7002000</v>
      </c>
      <c r="N879" s="29">
        <v>44587</v>
      </c>
      <c r="O879" s="30" t="s">
        <v>444</v>
      </c>
      <c r="P879" s="31" t="s">
        <v>445</v>
      </c>
      <c r="Q879" s="31" t="s">
        <v>9209</v>
      </c>
      <c r="R879" t="s">
        <v>8586</v>
      </c>
    </row>
    <row r="880" spans="1:18" hidden="1" x14ac:dyDescent="0.25">
      <c r="A880" s="82">
        <v>879</v>
      </c>
      <c r="B880" s="25">
        <v>886</v>
      </c>
      <c r="C880" s="26" t="s">
        <v>1452</v>
      </c>
      <c r="D880" s="26" t="s">
        <v>443</v>
      </c>
      <c r="E880" s="26" t="s">
        <v>2886</v>
      </c>
      <c r="F880" s="26" t="s">
        <v>447</v>
      </c>
      <c r="G880" s="26" t="s">
        <v>2278</v>
      </c>
      <c r="H880" s="26">
        <v>1030627146</v>
      </c>
      <c r="I880" s="26" t="s">
        <v>3649</v>
      </c>
      <c r="J880" s="27">
        <v>15722500</v>
      </c>
      <c r="K880" s="28" t="s">
        <v>2877</v>
      </c>
      <c r="L880" s="27" t="s">
        <v>564</v>
      </c>
      <c r="M880" s="27">
        <v>1655000</v>
      </c>
      <c r="N880" s="29">
        <v>44589</v>
      </c>
      <c r="O880" s="30" t="s">
        <v>444</v>
      </c>
      <c r="P880" s="31" t="s">
        <v>445</v>
      </c>
      <c r="Q880" s="31" t="s">
        <v>9210</v>
      </c>
      <c r="R880" t="s">
        <v>8586</v>
      </c>
    </row>
    <row r="881" spans="1:18" hidden="1" x14ac:dyDescent="0.25">
      <c r="A881" s="82">
        <v>880</v>
      </c>
      <c r="B881" s="25">
        <v>887</v>
      </c>
      <c r="C881" s="26" t="s">
        <v>1453</v>
      </c>
      <c r="D881" s="26" t="s">
        <v>443</v>
      </c>
      <c r="E881" s="26" t="s">
        <v>2886</v>
      </c>
      <c r="F881" s="26" t="s">
        <v>336</v>
      </c>
      <c r="G881" s="26" t="s">
        <v>2279</v>
      </c>
      <c r="H881" s="26">
        <v>80194707</v>
      </c>
      <c r="I881" s="26" t="s">
        <v>2585</v>
      </c>
      <c r="J881" s="27">
        <v>42012000</v>
      </c>
      <c r="K881" s="28" t="s">
        <v>2873</v>
      </c>
      <c r="L881" s="27" t="s">
        <v>564</v>
      </c>
      <c r="M881" s="27">
        <v>3501000</v>
      </c>
      <c r="N881" s="29">
        <v>44579</v>
      </c>
      <c r="O881" s="30" t="s">
        <v>446</v>
      </c>
      <c r="P881" s="31" t="s">
        <v>445</v>
      </c>
      <c r="Q881" s="31" t="s">
        <v>9211</v>
      </c>
      <c r="R881" t="s">
        <v>8586</v>
      </c>
    </row>
    <row r="882" spans="1:18" hidden="1" x14ac:dyDescent="0.25">
      <c r="A882" s="82">
        <v>881</v>
      </c>
      <c r="B882" s="25">
        <v>888</v>
      </c>
      <c r="C882" s="26" t="s">
        <v>1454</v>
      </c>
      <c r="D882" s="26" t="s">
        <v>443</v>
      </c>
      <c r="E882" s="26" t="s">
        <v>2886</v>
      </c>
      <c r="F882" s="26" t="s">
        <v>336</v>
      </c>
      <c r="G882" s="26" t="s">
        <v>2280</v>
      </c>
      <c r="H882" s="26">
        <v>51844111</v>
      </c>
      <c r="I882" s="26" t="s">
        <v>3650</v>
      </c>
      <c r="J882" s="27">
        <v>59196000</v>
      </c>
      <c r="K882" s="28" t="s">
        <v>2873</v>
      </c>
      <c r="L882" s="27" t="s">
        <v>564</v>
      </c>
      <c r="M882" s="27">
        <v>4933000</v>
      </c>
      <c r="N882" s="29">
        <v>44579</v>
      </c>
      <c r="O882" s="30" t="s">
        <v>446</v>
      </c>
      <c r="P882" s="31" t="s">
        <v>445</v>
      </c>
      <c r="Q882" s="31" t="s">
        <v>9212</v>
      </c>
      <c r="R882" t="s">
        <v>8586</v>
      </c>
    </row>
    <row r="883" spans="1:18" hidden="1" x14ac:dyDescent="0.25">
      <c r="A883" s="82">
        <v>882</v>
      </c>
      <c r="B883" s="25">
        <v>889</v>
      </c>
      <c r="C883" s="26" t="s">
        <v>1455</v>
      </c>
      <c r="D883" s="26" t="s">
        <v>443</v>
      </c>
      <c r="E883" s="26" t="s">
        <v>2886</v>
      </c>
      <c r="F883" s="26" t="s">
        <v>336</v>
      </c>
      <c r="G883" s="26" t="s">
        <v>137</v>
      </c>
      <c r="H883" s="26">
        <v>52190642</v>
      </c>
      <c r="I883" s="26" t="s">
        <v>3651</v>
      </c>
      <c r="J883" s="27">
        <v>69190000</v>
      </c>
      <c r="K883" s="28" t="s">
        <v>2871</v>
      </c>
      <c r="L883" s="27" t="s">
        <v>564</v>
      </c>
      <c r="M883" s="27">
        <v>6290000</v>
      </c>
      <c r="N883" s="29">
        <v>44588</v>
      </c>
      <c r="O883" s="30" t="s">
        <v>444</v>
      </c>
      <c r="P883" s="31" t="s">
        <v>445</v>
      </c>
      <c r="Q883" s="31" t="s">
        <v>9213</v>
      </c>
      <c r="R883" t="s">
        <v>8586</v>
      </c>
    </row>
    <row r="884" spans="1:18" hidden="1" x14ac:dyDescent="0.25">
      <c r="A884" s="82">
        <v>883</v>
      </c>
      <c r="B884" s="25">
        <v>890</v>
      </c>
      <c r="C884" s="26" t="s">
        <v>1456</v>
      </c>
      <c r="D884" s="26" t="s">
        <v>443</v>
      </c>
      <c r="E884" s="26" t="s">
        <v>2886</v>
      </c>
      <c r="F884" s="26" t="s">
        <v>336</v>
      </c>
      <c r="G884" s="26" t="s">
        <v>2281</v>
      </c>
      <c r="H884" s="26">
        <v>1030543576</v>
      </c>
      <c r="I884" s="26" t="s">
        <v>3652</v>
      </c>
      <c r="J884" s="27">
        <v>66045000</v>
      </c>
      <c r="K884" s="28" t="s">
        <v>2872</v>
      </c>
      <c r="L884" s="27" t="s">
        <v>564</v>
      </c>
      <c r="M884" s="27">
        <v>1655000</v>
      </c>
      <c r="N884" s="29">
        <v>44587</v>
      </c>
      <c r="O884" s="30" t="s">
        <v>444</v>
      </c>
      <c r="P884" s="31" t="s">
        <v>445</v>
      </c>
      <c r="Q884" s="31" t="s">
        <v>9214</v>
      </c>
      <c r="R884" t="s">
        <v>8586</v>
      </c>
    </row>
    <row r="885" spans="1:18" hidden="1" x14ac:dyDescent="0.25">
      <c r="A885" s="82">
        <v>884</v>
      </c>
      <c r="B885" s="25">
        <v>891</v>
      </c>
      <c r="C885" s="26" t="s">
        <v>1457</v>
      </c>
      <c r="D885" s="26" t="s">
        <v>443</v>
      </c>
      <c r="E885" s="26" t="s">
        <v>2886</v>
      </c>
      <c r="F885" s="26" t="s">
        <v>336</v>
      </c>
      <c r="G885" s="26" t="s">
        <v>296</v>
      </c>
      <c r="H885" s="26">
        <v>80765756</v>
      </c>
      <c r="I885" s="26" t="s">
        <v>3653</v>
      </c>
      <c r="J885" s="27">
        <v>44562000</v>
      </c>
      <c r="K885" s="28" t="s">
        <v>3464</v>
      </c>
      <c r="L885" s="27" t="s">
        <v>564</v>
      </c>
      <c r="M885" s="27">
        <v>4244000</v>
      </c>
      <c r="N885" s="29">
        <v>44584</v>
      </c>
      <c r="O885" s="30" t="s">
        <v>444</v>
      </c>
      <c r="P885" s="31" t="s">
        <v>543</v>
      </c>
      <c r="Q885" s="31" t="s">
        <v>9215</v>
      </c>
      <c r="R885" t="s">
        <v>8586</v>
      </c>
    </row>
    <row r="886" spans="1:18" hidden="1" x14ac:dyDescent="0.25">
      <c r="A886" s="82">
        <v>885</v>
      </c>
      <c r="B886" s="25">
        <v>892</v>
      </c>
      <c r="C886" s="26" t="s">
        <v>1458</v>
      </c>
      <c r="D886" s="26" t="s">
        <v>443</v>
      </c>
      <c r="E886" s="26" t="s">
        <v>2886</v>
      </c>
      <c r="F886" s="26" t="s">
        <v>336</v>
      </c>
      <c r="G886" s="26" t="s">
        <v>284</v>
      </c>
      <c r="H886" s="26">
        <v>52716332</v>
      </c>
      <c r="I886" s="26" t="s">
        <v>3654</v>
      </c>
      <c r="J886" s="27">
        <v>51796500</v>
      </c>
      <c r="K886" s="28" t="s">
        <v>3464</v>
      </c>
      <c r="L886" s="27" t="s">
        <v>564</v>
      </c>
      <c r="M886" s="27">
        <v>4933000</v>
      </c>
      <c r="N886" s="29">
        <v>44584</v>
      </c>
      <c r="O886" s="30" t="s">
        <v>444</v>
      </c>
      <c r="P886" s="31" t="s">
        <v>445</v>
      </c>
      <c r="Q886" s="31" t="s">
        <v>9216</v>
      </c>
      <c r="R886" t="s">
        <v>8586</v>
      </c>
    </row>
    <row r="887" spans="1:18" hidden="1" x14ac:dyDescent="0.25">
      <c r="A887" s="82">
        <v>886</v>
      </c>
      <c r="B887" s="25">
        <v>893</v>
      </c>
      <c r="C887" s="26" t="s">
        <v>1459</v>
      </c>
      <c r="D887" s="26" t="s">
        <v>443</v>
      </c>
      <c r="E887" s="26" t="s">
        <v>2886</v>
      </c>
      <c r="F887" s="26" t="s">
        <v>336</v>
      </c>
      <c r="G887" s="26" t="s">
        <v>2282</v>
      </c>
      <c r="H887" s="26">
        <v>80200249</v>
      </c>
      <c r="I887" s="26" t="s">
        <v>2817</v>
      </c>
      <c r="J887" s="27">
        <v>66960000</v>
      </c>
      <c r="K887" s="28" t="s">
        <v>2873</v>
      </c>
      <c r="L887" s="27" t="s">
        <v>564</v>
      </c>
      <c r="M887" s="27">
        <v>5580000</v>
      </c>
      <c r="N887" s="29">
        <v>44579</v>
      </c>
      <c r="O887" s="30" t="s">
        <v>446</v>
      </c>
      <c r="P887" s="31" t="s">
        <v>445</v>
      </c>
      <c r="Q887" s="31" t="s">
        <v>9217</v>
      </c>
      <c r="R887" t="s">
        <v>8586</v>
      </c>
    </row>
    <row r="888" spans="1:18" hidden="1" x14ac:dyDescent="0.25">
      <c r="A888" s="82">
        <v>887</v>
      </c>
      <c r="B888" s="25">
        <v>894</v>
      </c>
      <c r="C888" s="26" t="s">
        <v>1460</v>
      </c>
      <c r="D888" s="26" t="s">
        <v>443</v>
      </c>
      <c r="E888" s="26" t="s">
        <v>2886</v>
      </c>
      <c r="F888" s="26" t="s">
        <v>336</v>
      </c>
      <c r="G888" s="26" t="s">
        <v>121</v>
      </c>
      <c r="H888" s="26">
        <v>1072653412</v>
      </c>
      <c r="I888" s="26" t="s">
        <v>3655</v>
      </c>
      <c r="J888" s="27">
        <v>59196000</v>
      </c>
      <c r="K888" s="28" t="s">
        <v>2873</v>
      </c>
      <c r="L888" s="27" t="s">
        <v>564</v>
      </c>
      <c r="M888" s="27">
        <v>4933000</v>
      </c>
      <c r="N888" s="29">
        <v>44580</v>
      </c>
      <c r="O888" s="30" t="s">
        <v>446</v>
      </c>
      <c r="P888" s="31" t="s">
        <v>445</v>
      </c>
      <c r="Q888" s="31" t="s">
        <v>9218</v>
      </c>
      <c r="R888" t="s">
        <v>8586</v>
      </c>
    </row>
    <row r="889" spans="1:18" hidden="1" x14ac:dyDescent="0.25">
      <c r="A889" s="82">
        <v>888</v>
      </c>
      <c r="B889" s="25">
        <v>895</v>
      </c>
      <c r="C889" s="26" t="s">
        <v>1461</v>
      </c>
      <c r="D889" s="26" t="s">
        <v>443</v>
      </c>
      <c r="E889" s="26" t="s">
        <v>2886</v>
      </c>
      <c r="F889" s="26" t="s">
        <v>447</v>
      </c>
      <c r="G889" s="26" t="s">
        <v>2283</v>
      </c>
      <c r="H889" s="26">
        <v>1024536379</v>
      </c>
      <c r="I889" s="26" t="s">
        <v>2703</v>
      </c>
      <c r="J889" s="27">
        <v>28589000</v>
      </c>
      <c r="K889" s="28" t="s">
        <v>2871</v>
      </c>
      <c r="L889" s="27" t="s">
        <v>564</v>
      </c>
      <c r="M889" s="27">
        <v>2599000</v>
      </c>
      <c r="N889" s="29">
        <v>44589</v>
      </c>
      <c r="O889" s="30" t="s">
        <v>444</v>
      </c>
      <c r="P889" s="31" t="s">
        <v>445</v>
      </c>
      <c r="Q889" s="31" t="s">
        <v>9195</v>
      </c>
      <c r="R889" t="s">
        <v>8586</v>
      </c>
    </row>
    <row r="890" spans="1:18" hidden="1" x14ac:dyDescent="0.25">
      <c r="A890" s="82">
        <v>889</v>
      </c>
      <c r="B890" s="25">
        <v>896</v>
      </c>
      <c r="C890" s="26" t="s">
        <v>1462</v>
      </c>
      <c r="D890" s="26" t="s">
        <v>443</v>
      </c>
      <c r="E890" s="26" t="s">
        <v>2886</v>
      </c>
      <c r="F890" s="26" t="s">
        <v>336</v>
      </c>
      <c r="G890" s="26" t="s">
        <v>344</v>
      </c>
      <c r="H890" s="26">
        <v>80038535</v>
      </c>
      <c r="I890" s="26" t="s">
        <v>2828</v>
      </c>
      <c r="J890" s="27">
        <v>49330000</v>
      </c>
      <c r="K890" s="28" t="s">
        <v>2872</v>
      </c>
      <c r="L890" s="27" t="s">
        <v>564</v>
      </c>
      <c r="M890" s="27">
        <v>4933000</v>
      </c>
      <c r="N890" s="29">
        <v>44589</v>
      </c>
      <c r="O890" s="30" t="s">
        <v>444</v>
      </c>
      <c r="P890" s="31" t="s">
        <v>445</v>
      </c>
      <c r="Q890" s="31" t="s">
        <v>9219</v>
      </c>
      <c r="R890" t="s">
        <v>8586</v>
      </c>
    </row>
    <row r="891" spans="1:18" hidden="1" x14ac:dyDescent="0.25">
      <c r="A891" s="82">
        <v>890</v>
      </c>
      <c r="B891" s="25">
        <v>897</v>
      </c>
      <c r="C891" s="26" t="s">
        <v>1463</v>
      </c>
      <c r="D891" s="26" t="s">
        <v>443</v>
      </c>
      <c r="E891" s="26" t="s">
        <v>2886</v>
      </c>
      <c r="F891" s="26" t="s">
        <v>336</v>
      </c>
      <c r="G891" s="26" t="s">
        <v>397</v>
      </c>
      <c r="H891" s="26">
        <v>80197836</v>
      </c>
      <c r="I891" s="26" t="s">
        <v>2828</v>
      </c>
      <c r="J891" s="27">
        <v>49330000</v>
      </c>
      <c r="K891" s="28" t="s">
        <v>2872</v>
      </c>
      <c r="L891" s="27" t="s">
        <v>564</v>
      </c>
      <c r="M891" s="27">
        <v>4933000</v>
      </c>
      <c r="N891" s="29">
        <v>44587</v>
      </c>
      <c r="O891" s="30" t="s">
        <v>444</v>
      </c>
      <c r="P891" s="31" t="s">
        <v>445</v>
      </c>
      <c r="Q891" s="31" t="s">
        <v>9219</v>
      </c>
      <c r="R891" t="s">
        <v>8586</v>
      </c>
    </row>
    <row r="892" spans="1:18" hidden="1" x14ac:dyDescent="0.25">
      <c r="A892" s="82">
        <v>891</v>
      </c>
      <c r="B892" s="25">
        <v>898</v>
      </c>
      <c r="C892" s="26" t="s">
        <v>1464</v>
      </c>
      <c r="D892" s="26" t="s">
        <v>443</v>
      </c>
      <c r="E892" s="26" t="s">
        <v>2886</v>
      </c>
      <c r="F892" s="26" t="s">
        <v>447</v>
      </c>
      <c r="G892" s="26" t="s">
        <v>140</v>
      </c>
      <c r="H892" s="26">
        <v>79373061</v>
      </c>
      <c r="I892" s="26" t="s">
        <v>3656</v>
      </c>
      <c r="J892" s="27">
        <v>68250000</v>
      </c>
      <c r="K892" s="28" t="s">
        <v>3464</v>
      </c>
      <c r="L892" s="27" t="s">
        <v>564</v>
      </c>
      <c r="M892" s="27">
        <v>6500000</v>
      </c>
      <c r="N892" s="29">
        <v>44581</v>
      </c>
      <c r="O892" s="30" t="s">
        <v>444</v>
      </c>
      <c r="P892" s="31" t="s">
        <v>445</v>
      </c>
      <c r="Q892" s="31" t="s">
        <v>9220</v>
      </c>
      <c r="R892" t="s">
        <v>8586</v>
      </c>
    </row>
    <row r="893" spans="1:18" hidden="1" x14ac:dyDescent="0.25">
      <c r="A893" s="82">
        <v>892</v>
      </c>
      <c r="B893" s="25">
        <v>899</v>
      </c>
      <c r="C893" s="26" t="s">
        <v>1465</v>
      </c>
      <c r="D893" s="26" t="s">
        <v>443</v>
      </c>
      <c r="E893" s="26" t="s">
        <v>2886</v>
      </c>
      <c r="F893" s="26" t="s">
        <v>447</v>
      </c>
      <c r="G893" s="26" t="s">
        <v>2284</v>
      </c>
      <c r="H893" s="26">
        <v>80191685</v>
      </c>
      <c r="I893" s="26" t="s">
        <v>2735</v>
      </c>
      <c r="J893" s="27">
        <v>25725000</v>
      </c>
      <c r="K893" s="28" t="s">
        <v>3464</v>
      </c>
      <c r="L893" s="27" t="s">
        <v>564</v>
      </c>
      <c r="M893" s="27">
        <v>2450000</v>
      </c>
      <c r="N893" s="29">
        <v>44589</v>
      </c>
      <c r="O893" s="30" t="s">
        <v>444</v>
      </c>
      <c r="P893" s="31" t="s">
        <v>445</v>
      </c>
      <c r="Q893" s="31" t="s">
        <v>9221</v>
      </c>
      <c r="R893" t="s">
        <v>8586</v>
      </c>
    </row>
    <row r="894" spans="1:18" hidden="1" x14ac:dyDescent="0.25">
      <c r="A894" s="82">
        <v>893</v>
      </c>
      <c r="B894" s="25">
        <v>900</v>
      </c>
      <c r="C894" s="26" t="s">
        <v>1466</v>
      </c>
      <c r="D894" s="26" t="s">
        <v>443</v>
      </c>
      <c r="E894" s="26" t="s">
        <v>2886</v>
      </c>
      <c r="F894" s="26" t="s">
        <v>447</v>
      </c>
      <c r="G894" s="26" t="s">
        <v>384</v>
      </c>
      <c r="H894" s="26">
        <v>1018483812</v>
      </c>
      <c r="I894" s="26" t="s">
        <v>2737</v>
      </c>
      <c r="J894" s="27">
        <v>25725000</v>
      </c>
      <c r="K894" s="28" t="s">
        <v>3464</v>
      </c>
      <c r="L894" s="27" t="s">
        <v>564</v>
      </c>
      <c r="M894" s="27">
        <v>2450000</v>
      </c>
      <c r="N894" s="29">
        <v>44586</v>
      </c>
      <c r="O894" s="30" t="s">
        <v>444</v>
      </c>
      <c r="P894" s="31" t="s">
        <v>445</v>
      </c>
      <c r="Q894" s="31" t="s">
        <v>9221</v>
      </c>
      <c r="R894" t="s">
        <v>8586</v>
      </c>
    </row>
    <row r="895" spans="1:18" hidden="1" x14ac:dyDescent="0.25">
      <c r="A895" s="82">
        <v>894</v>
      </c>
      <c r="B895" s="25">
        <v>901</v>
      </c>
      <c r="C895" s="26" t="s">
        <v>1467</v>
      </c>
      <c r="D895" s="26" t="s">
        <v>443</v>
      </c>
      <c r="E895" s="26" t="s">
        <v>2886</v>
      </c>
      <c r="F895" s="26" t="s">
        <v>447</v>
      </c>
      <c r="G895" s="26" t="s">
        <v>2285</v>
      </c>
      <c r="H895" s="26">
        <v>1010171393</v>
      </c>
      <c r="I895" s="26" t="s">
        <v>2737</v>
      </c>
      <c r="J895" s="27">
        <v>25725000</v>
      </c>
      <c r="K895" s="28" t="s">
        <v>3464</v>
      </c>
      <c r="L895" s="27" t="s">
        <v>564</v>
      </c>
      <c r="M895" s="27">
        <v>2450000</v>
      </c>
      <c r="N895" s="29">
        <v>44586</v>
      </c>
      <c r="O895" s="30" t="s">
        <v>444</v>
      </c>
      <c r="P895" s="31" t="s">
        <v>445</v>
      </c>
      <c r="Q895" s="31" t="s">
        <v>9221</v>
      </c>
      <c r="R895" t="s">
        <v>8586</v>
      </c>
    </row>
    <row r="896" spans="1:18" hidden="1" x14ac:dyDescent="0.25">
      <c r="A896" s="82">
        <v>895</v>
      </c>
      <c r="B896" s="25">
        <v>902</v>
      </c>
      <c r="C896" s="26" t="s">
        <v>1468</v>
      </c>
      <c r="D896" s="26" t="s">
        <v>443</v>
      </c>
      <c r="E896" s="26" t="s">
        <v>2886</v>
      </c>
      <c r="F896" s="26" t="s">
        <v>336</v>
      </c>
      <c r="G896" s="26" t="s">
        <v>2286</v>
      </c>
      <c r="H896" s="26">
        <v>52809147</v>
      </c>
      <c r="I896" s="26" t="s">
        <v>2818</v>
      </c>
      <c r="J896" s="27">
        <v>84024000</v>
      </c>
      <c r="K896" s="28" t="s">
        <v>2873</v>
      </c>
      <c r="L896" s="27" t="s">
        <v>564</v>
      </c>
      <c r="M896" s="27">
        <v>7002000</v>
      </c>
      <c r="N896" s="29">
        <v>44580</v>
      </c>
      <c r="O896" s="30" t="s">
        <v>446</v>
      </c>
      <c r="P896" s="31" t="s">
        <v>445</v>
      </c>
      <c r="Q896" s="31" t="s">
        <v>9222</v>
      </c>
      <c r="R896" t="s">
        <v>8586</v>
      </c>
    </row>
    <row r="897" spans="1:18" hidden="1" x14ac:dyDescent="0.25">
      <c r="A897" s="82">
        <v>896</v>
      </c>
      <c r="B897" s="25">
        <v>903</v>
      </c>
      <c r="C897" s="26" t="s">
        <v>1469</v>
      </c>
      <c r="D897" s="26" t="s">
        <v>443</v>
      </c>
      <c r="E897" s="26" t="s">
        <v>2886</v>
      </c>
      <c r="F897" s="26" t="s">
        <v>336</v>
      </c>
      <c r="G897" s="26" t="s">
        <v>542</v>
      </c>
      <c r="H897" s="26">
        <v>1020739312</v>
      </c>
      <c r="I897" s="26" t="s">
        <v>3657</v>
      </c>
      <c r="J897" s="27">
        <v>98880000</v>
      </c>
      <c r="K897" s="28" t="s">
        <v>2873</v>
      </c>
      <c r="L897" s="27" t="s">
        <v>564</v>
      </c>
      <c r="M897" s="27">
        <v>8240000</v>
      </c>
      <c r="N897" s="29">
        <v>44582</v>
      </c>
      <c r="O897" s="30" t="s">
        <v>446</v>
      </c>
      <c r="P897" s="31" t="s">
        <v>445</v>
      </c>
      <c r="Q897" s="31" t="s">
        <v>9223</v>
      </c>
      <c r="R897" t="s">
        <v>8586</v>
      </c>
    </row>
    <row r="898" spans="1:18" hidden="1" x14ac:dyDescent="0.25">
      <c r="A898" s="82">
        <v>897</v>
      </c>
      <c r="B898" s="25">
        <v>904</v>
      </c>
      <c r="C898" s="26" t="s">
        <v>1470</v>
      </c>
      <c r="D898" s="26" t="s">
        <v>443</v>
      </c>
      <c r="E898" s="26" t="s">
        <v>2886</v>
      </c>
      <c r="F898" s="26" t="s">
        <v>447</v>
      </c>
      <c r="G898" s="26" t="s">
        <v>2287</v>
      </c>
      <c r="H898" s="26">
        <v>65713248</v>
      </c>
      <c r="I898" s="26" t="s">
        <v>2744</v>
      </c>
      <c r="J898" s="27">
        <v>36276000</v>
      </c>
      <c r="K898" s="28" t="s">
        <v>2873</v>
      </c>
      <c r="L898" s="27" t="s">
        <v>564</v>
      </c>
      <c r="M898" s="27">
        <v>3023000</v>
      </c>
      <c r="N898" s="29">
        <v>44581</v>
      </c>
      <c r="O898" s="30" t="s">
        <v>446</v>
      </c>
      <c r="P898" s="31" t="s">
        <v>445</v>
      </c>
      <c r="Q898" s="31" t="s">
        <v>9224</v>
      </c>
      <c r="R898" t="s">
        <v>8586</v>
      </c>
    </row>
    <row r="899" spans="1:18" hidden="1" x14ac:dyDescent="0.25">
      <c r="A899" s="82">
        <v>898</v>
      </c>
      <c r="B899" s="25">
        <v>905</v>
      </c>
      <c r="C899" s="26" t="s">
        <v>1471</v>
      </c>
      <c r="D899" s="26" t="s">
        <v>443</v>
      </c>
      <c r="E899" s="26" t="s">
        <v>2886</v>
      </c>
      <c r="F899" s="26" t="s">
        <v>336</v>
      </c>
      <c r="G899" s="26" t="s">
        <v>2288</v>
      </c>
      <c r="H899" s="26">
        <v>59674393</v>
      </c>
      <c r="I899" s="26" t="s">
        <v>3658</v>
      </c>
      <c r="J899" s="27">
        <v>42012000</v>
      </c>
      <c r="K899" s="28" t="s">
        <v>2873</v>
      </c>
      <c r="L899" s="27" t="s">
        <v>564</v>
      </c>
      <c r="M899" s="27">
        <v>3501000</v>
      </c>
      <c r="N899" s="29">
        <v>44587</v>
      </c>
      <c r="O899" s="30" t="s">
        <v>446</v>
      </c>
      <c r="P899" s="31" t="s">
        <v>445</v>
      </c>
      <c r="Q899" s="31" t="s">
        <v>9225</v>
      </c>
      <c r="R899" t="s">
        <v>8586</v>
      </c>
    </row>
    <row r="900" spans="1:18" hidden="1" x14ac:dyDescent="0.25">
      <c r="A900" s="82">
        <v>899</v>
      </c>
      <c r="B900" s="25">
        <v>906</v>
      </c>
      <c r="C900" s="26" t="s">
        <v>1472</v>
      </c>
      <c r="D900" s="26" t="s">
        <v>443</v>
      </c>
      <c r="E900" s="26" t="s">
        <v>2886</v>
      </c>
      <c r="F900" s="26" t="s">
        <v>447</v>
      </c>
      <c r="G900" s="26" t="s">
        <v>2289</v>
      </c>
      <c r="H900" s="26">
        <v>1001330856</v>
      </c>
      <c r="I900" s="26" t="s">
        <v>2743</v>
      </c>
      <c r="J900" s="27">
        <v>19860000</v>
      </c>
      <c r="K900" s="28" t="s">
        <v>2873</v>
      </c>
      <c r="L900" s="27" t="s">
        <v>564</v>
      </c>
      <c r="M900" s="27">
        <v>1655000</v>
      </c>
      <c r="N900" s="29">
        <v>44582</v>
      </c>
      <c r="O900" s="30" t="s">
        <v>446</v>
      </c>
      <c r="P900" s="31" t="s">
        <v>445</v>
      </c>
      <c r="Q900" s="31" t="s">
        <v>9226</v>
      </c>
      <c r="R900" t="s">
        <v>8586</v>
      </c>
    </row>
    <row r="901" spans="1:18" hidden="1" x14ac:dyDescent="0.25">
      <c r="A901" s="82">
        <v>900</v>
      </c>
      <c r="B901" s="25">
        <v>907</v>
      </c>
      <c r="C901" s="26" t="s">
        <v>1473</v>
      </c>
      <c r="D901" s="26" t="s">
        <v>443</v>
      </c>
      <c r="E901" s="26" t="s">
        <v>2886</v>
      </c>
      <c r="F901" s="26" t="s">
        <v>447</v>
      </c>
      <c r="G901" s="26" t="s">
        <v>249</v>
      </c>
      <c r="H901" s="26">
        <v>1015424769</v>
      </c>
      <c r="I901" s="26" t="s">
        <v>2743</v>
      </c>
      <c r="J901" s="27">
        <v>19860000</v>
      </c>
      <c r="K901" s="28" t="s">
        <v>2873</v>
      </c>
      <c r="L901" s="27" t="s">
        <v>564</v>
      </c>
      <c r="M901" s="27">
        <v>1655000</v>
      </c>
      <c r="N901" s="29">
        <v>44581</v>
      </c>
      <c r="O901" s="30" t="s">
        <v>446</v>
      </c>
      <c r="P901" s="31" t="s">
        <v>445</v>
      </c>
      <c r="Q901" s="31" t="s">
        <v>9227</v>
      </c>
      <c r="R901" t="s">
        <v>8586</v>
      </c>
    </row>
    <row r="902" spans="1:18" hidden="1" x14ac:dyDescent="0.25">
      <c r="A902" s="82">
        <v>901</v>
      </c>
      <c r="B902" s="25">
        <v>908</v>
      </c>
      <c r="C902" s="26" t="s">
        <v>1474</v>
      </c>
      <c r="D902" s="26" t="s">
        <v>443</v>
      </c>
      <c r="E902" s="26" t="s">
        <v>2886</v>
      </c>
      <c r="F902" s="26" t="s">
        <v>447</v>
      </c>
      <c r="G902" s="26" t="s">
        <v>248</v>
      </c>
      <c r="H902" s="26">
        <v>80267282</v>
      </c>
      <c r="I902" s="26" t="s">
        <v>2742</v>
      </c>
      <c r="J902" s="27">
        <v>19860000</v>
      </c>
      <c r="K902" s="28" t="s">
        <v>2873</v>
      </c>
      <c r="L902" s="27" t="s">
        <v>564</v>
      </c>
      <c r="M902" s="27">
        <v>1655000</v>
      </c>
      <c r="N902" s="29">
        <v>44581</v>
      </c>
      <c r="O902" s="30" t="s">
        <v>446</v>
      </c>
      <c r="P902" s="31" t="s">
        <v>445</v>
      </c>
      <c r="Q902" s="31" t="s">
        <v>9228</v>
      </c>
      <c r="R902" t="s">
        <v>8586</v>
      </c>
    </row>
    <row r="903" spans="1:18" hidden="1" x14ac:dyDescent="0.25">
      <c r="A903" s="82">
        <v>902</v>
      </c>
      <c r="B903" s="25">
        <v>909</v>
      </c>
      <c r="C903" s="26" t="s">
        <v>1475</v>
      </c>
      <c r="D903" s="26" t="s">
        <v>443</v>
      </c>
      <c r="E903" s="26" t="s">
        <v>2886</v>
      </c>
      <c r="F903" s="26" t="s">
        <v>336</v>
      </c>
      <c r="G903" s="26" t="s">
        <v>2290</v>
      </c>
      <c r="H903" s="26">
        <v>1018448603</v>
      </c>
      <c r="I903" s="26" t="s">
        <v>3659</v>
      </c>
      <c r="J903" s="27">
        <v>30230000</v>
      </c>
      <c r="K903" s="28" t="s">
        <v>2872</v>
      </c>
      <c r="L903" s="27" t="s">
        <v>564</v>
      </c>
      <c r="M903" s="27">
        <v>3023000</v>
      </c>
      <c r="N903" s="29">
        <v>44582</v>
      </c>
      <c r="O903" s="30" t="s">
        <v>446</v>
      </c>
      <c r="P903" s="31" t="s">
        <v>445</v>
      </c>
      <c r="Q903" s="31" t="s">
        <v>9229</v>
      </c>
      <c r="R903" t="s">
        <v>8586</v>
      </c>
    </row>
    <row r="904" spans="1:18" hidden="1" x14ac:dyDescent="0.25">
      <c r="A904" s="82">
        <v>903</v>
      </c>
      <c r="B904" s="25">
        <v>910</v>
      </c>
      <c r="C904" s="26" t="s">
        <v>1476</v>
      </c>
      <c r="D904" s="26" t="s">
        <v>443</v>
      </c>
      <c r="E904" s="26" t="s">
        <v>2886</v>
      </c>
      <c r="F904" s="26" t="s">
        <v>336</v>
      </c>
      <c r="G904" s="26" t="s">
        <v>2291</v>
      </c>
      <c r="H904" s="26">
        <v>52708089</v>
      </c>
      <c r="I904" s="26" t="s">
        <v>3660</v>
      </c>
      <c r="J904" s="27">
        <v>49440000</v>
      </c>
      <c r="K904" s="28" t="s">
        <v>2876</v>
      </c>
      <c r="L904" s="27" t="s">
        <v>564</v>
      </c>
      <c r="M904" s="27">
        <v>8240000</v>
      </c>
      <c r="N904" s="29">
        <v>44585</v>
      </c>
      <c r="O904" s="30" t="s">
        <v>446</v>
      </c>
      <c r="P904" s="31" t="s">
        <v>445</v>
      </c>
      <c r="Q904" s="31" t="s">
        <v>9230</v>
      </c>
      <c r="R904" t="s">
        <v>8586</v>
      </c>
    </row>
    <row r="905" spans="1:18" hidden="1" x14ac:dyDescent="0.25">
      <c r="A905" s="82">
        <v>904</v>
      </c>
      <c r="B905" s="25">
        <v>911</v>
      </c>
      <c r="C905" s="26" t="s">
        <v>1477</v>
      </c>
      <c r="D905" s="26" t="s">
        <v>443</v>
      </c>
      <c r="E905" s="26" t="s">
        <v>2886</v>
      </c>
      <c r="F905" s="26" t="s">
        <v>336</v>
      </c>
      <c r="G905" s="26" t="s">
        <v>2292</v>
      </c>
      <c r="H905" s="26">
        <v>52904871</v>
      </c>
      <c r="I905" s="26" t="s">
        <v>3661</v>
      </c>
      <c r="J905" s="27">
        <v>58736000</v>
      </c>
      <c r="K905" s="28" t="s">
        <v>2874</v>
      </c>
      <c r="L905" s="27" t="s">
        <v>564</v>
      </c>
      <c r="M905" s="27">
        <v>7342000</v>
      </c>
      <c r="N905" s="29">
        <v>44582</v>
      </c>
      <c r="O905" s="30" t="s">
        <v>446</v>
      </c>
      <c r="P905" s="31" t="s">
        <v>445</v>
      </c>
      <c r="Q905" s="31" t="s">
        <v>9231</v>
      </c>
      <c r="R905" t="s">
        <v>8586</v>
      </c>
    </row>
    <row r="906" spans="1:18" hidden="1" x14ac:dyDescent="0.25">
      <c r="A906" s="82">
        <v>905</v>
      </c>
      <c r="B906" s="25">
        <v>912</v>
      </c>
      <c r="C906" s="26" t="s">
        <v>1478</v>
      </c>
      <c r="D906" s="26" t="s">
        <v>443</v>
      </c>
      <c r="E906" s="26" t="s">
        <v>2886</v>
      </c>
      <c r="F906" s="26" t="s">
        <v>447</v>
      </c>
      <c r="G906" s="26" t="s">
        <v>2293</v>
      </c>
      <c r="H906" s="26">
        <v>80512625</v>
      </c>
      <c r="I906" s="26" t="s">
        <v>3662</v>
      </c>
      <c r="J906" s="27">
        <v>11495000</v>
      </c>
      <c r="K906" s="28" t="s">
        <v>3508</v>
      </c>
      <c r="L906" s="27" t="s">
        <v>564</v>
      </c>
      <c r="M906" s="27">
        <v>2090000</v>
      </c>
      <c r="N906" s="29">
        <v>44585</v>
      </c>
      <c r="O906" s="30" t="s">
        <v>446</v>
      </c>
      <c r="P906" s="31" t="s">
        <v>445</v>
      </c>
      <c r="Q906" s="31" t="s">
        <v>9232</v>
      </c>
      <c r="R906" t="s">
        <v>8586</v>
      </c>
    </row>
    <row r="907" spans="1:18" hidden="1" x14ac:dyDescent="0.25">
      <c r="A907" s="82">
        <v>906</v>
      </c>
      <c r="B907" s="25">
        <v>913</v>
      </c>
      <c r="C907" s="26" t="s">
        <v>1479</v>
      </c>
      <c r="D907" s="26" t="s">
        <v>443</v>
      </c>
      <c r="E907" s="26" t="s">
        <v>2886</v>
      </c>
      <c r="F907" s="26" t="s">
        <v>447</v>
      </c>
      <c r="G907" s="26" t="s">
        <v>2294</v>
      </c>
      <c r="H907" s="26">
        <v>66837396</v>
      </c>
      <c r="I907" s="26" t="s">
        <v>2742</v>
      </c>
      <c r="J907" s="27">
        <v>19860000</v>
      </c>
      <c r="K907" s="28" t="s">
        <v>2873</v>
      </c>
      <c r="L907" s="27" t="s">
        <v>564</v>
      </c>
      <c r="M907" s="27">
        <v>1655000</v>
      </c>
      <c r="N907" s="29">
        <v>44588</v>
      </c>
      <c r="O907" s="30" t="s">
        <v>446</v>
      </c>
      <c r="P907" s="31" t="s">
        <v>543</v>
      </c>
      <c r="Q907" s="31" t="s">
        <v>9233</v>
      </c>
      <c r="R907" t="s">
        <v>8586</v>
      </c>
    </row>
    <row r="908" spans="1:18" hidden="1" x14ac:dyDescent="0.25">
      <c r="A908" s="82">
        <v>907</v>
      </c>
      <c r="B908" s="25">
        <v>914</v>
      </c>
      <c r="C908" s="26" t="s">
        <v>1480</v>
      </c>
      <c r="D908" s="26" t="s">
        <v>443</v>
      </c>
      <c r="E908" s="26" t="s">
        <v>2886</v>
      </c>
      <c r="F908" s="26" t="s">
        <v>447</v>
      </c>
      <c r="G908" s="26" t="s">
        <v>2295</v>
      </c>
      <c r="H908" s="26">
        <v>1026276100</v>
      </c>
      <c r="I908" s="26" t="s">
        <v>3663</v>
      </c>
      <c r="J908" s="27">
        <v>28589000</v>
      </c>
      <c r="K908" s="28" t="s">
        <v>2871</v>
      </c>
      <c r="L908" s="27" t="s">
        <v>564</v>
      </c>
      <c r="M908" s="27">
        <v>2599000</v>
      </c>
      <c r="N908" s="29">
        <v>44582</v>
      </c>
      <c r="O908" s="30" t="s">
        <v>446</v>
      </c>
      <c r="P908" s="31" t="s">
        <v>445</v>
      </c>
      <c r="Q908" s="31" t="s">
        <v>9234</v>
      </c>
      <c r="R908" t="s">
        <v>8586</v>
      </c>
    </row>
    <row r="909" spans="1:18" hidden="1" x14ac:dyDescent="0.25">
      <c r="A909" s="82">
        <v>908</v>
      </c>
      <c r="B909" s="25">
        <v>915</v>
      </c>
      <c r="C909" s="26" t="s">
        <v>1481</v>
      </c>
      <c r="D909" s="26" t="s">
        <v>443</v>
      </c>
      <c r="E909" s="26" t="s">
        <v>2886</v>
      </c>
      <c r="F909" s="26" t="s">
        <v>336</v>
      </c>
      <c r="G909" s="26" t="s">
        <v>110</v>
      </c>
      <c r="H909" s="26">
        <v>52888058</v>
      </c>
      <c r="I909" s="26" t="s">
        <v>3646</v>
      </c>
      <c r="J909" s="27">
        <v>69190000</v>
      </c>
      <c r="K909" s="28" t="s">
        <v>2871</v>
      </c>
      <c r="L909" s="27" t="s">
        <v>564</v>
      </c>
      <c r="M909" s="27">
        <v>6290000</v>
      </c>
      <c r="N909" s="29">
        <v>44587</v>
      </c>
      <c r="O909" s="30" t="s">
        <v>444</v>
      </c>
      <c r="P909" s="31" t="s">
        <v>445</v>
      </c>
      <c r="Q909" s="31" t="s">
        <v>9235</v>
      </c>
      <c r="R909" t="s">
        <v>8586</v>
      </c>
    </row>
    <row r="910" spans="1:18" hidden="1" x14ac:dyDescent="0.25">
      <c r="A910" s="82">
        <v>909</v>
      </c>
      <c r="B910" s="25">
        <v>916</v>
      </c>
      <c r="C910" s="26" t="s">
        <v>1482</v>
      </c>
      <c r="D910" s="26" t="s">
        <v>443</v>
      </c>
      <c r="E910" s="26" t="s">
        <v>2886</v>
      </c>
      <c r="F910" s="26" t="s">
        <v>447</v>
      </c>
      <c r="G910" s="26" t="s">
        <v>2296</v>
      </c>
      <c r="H910" s="26">
        <v>79518927</v>
      </c>
      <c r="I910" s="26" t="s">
        <v>3623</v>
      </c>
      <c r="J910" s="27">
        <v>41884500</v>
      </c>
      <c r="K910" s="28" t="s">
        <v>3464</v>
      </c>
      <c r="L910" s="27" t="s">
        <v>564</v>
      </c>
      <c r="M910" s="27">
        <v>3989000</v>
      </c>
      <c r="N910" s="29">
        <v>44589</v>
      </c>
      <c r="O910" s="30" t="s">
        <v>444</v>
      </c>
      <c r="P910" s="31" t="s">
        <v>445</v>
      </c>
      <c r="Q910" s="31" t="s">
        <v>9236</v>
      </c>
      <c r="R910" t="s">
        <v>8586</v>
      </c>
    </row>
    <row r="911" spans="1:18" hidden="1" x14ac:dyDescent="0.25">
      <c r="A911" s="82">
        <v>910</v>
      </c>
      <c r="B911" s="25">
        <v>917</v>
      </c>
      <c r="C911" s="26" t="s">
        <v>1483</v>
      </c>
      <c r="D911" s="26" t="s">
        <v>443</v>
      </c>
      <c r="E911" s="26" t="s">
        <v>2886</v>
      </c>
      <c r="F911" s="26" t="s">
        <v>447</v>
      </c>
      <c r="G911" s="26" t="s">
        <v>2297</v>
      </c>
      <c r="H911" s="26">
        <v>80036483</v>
      </c>
      <c r="I911" s="26" t="s">
        <v>3664</v>
      </c>
      <c r="J911" s="27">
        <v>36276000</v>
      </c>
      <c r="K911" s="28" t="s">
        <v>2873</v>
      </c>
      <c r="L911" s="27" t="s">
        <v>564</v>
      </c>
      <c r="M911" s="27">
        <v>3023000</v>
      </c>
      <c r="N911" s="29">
        <v>44582</v>
      </c>
      <c r="O911" s="30" t="s">
        <v>446</v>
      </c>
      <c r="P911" s="31" t="s">
        <v>445</v>
      </c>
      <c r="Q911" s="31" t="s">
        <v>9237</v>
      </c>
      <c r="R911" t="s">
        <v>8586</v>
      </c>
    </row>
    <row r="912" spans="1:18" hidden="1" x14ac:dyDescent="0.25">
      <c r="A912" s="82">
        <v>911</v>
      </c>
      <c r="B912" s="25">
        <v>918</v>
      </c>
      <c r="C912" s="26" t="s">
        <v>1484</v>
      </c>
      <c r="D912" s="26" t="s">
        <v>443</v>
      </c>
      <c r="E912" s="26" t="s">
        <v>2886</v>
      </c>
      <c r="F912" s="26" t="s">
        <v>447</v>
      </c>
      <c r="G912" s="26" t="s">
        <v>257</v>
      </c>
      <c r="H912" s="26">
        <v>52089259</v>
      </c>
      <c r="I912" s="26" t="s">
        <v>3665</v>
      </c>
      <c r="J912" s="27">
        <v>19860000</v>
      </c>
      <c r="K912" s="28" t="s">
        <v>2873</v>
      </c>
      <c r="L912" s="27" t="s">
        <v>564</v>
      </c>
      <c r="M912" s="27">
        <v>1655000</v>
      </c>
      <c r="N912" s="29">
        <v>44581</v>
      </c>
      <c r="O912" s="30" t="s">
        <v>446</v>
      </c>
      <c r="P912" s="31" t="s">
        <v>445</v>
      </c>
      <c r="Q912" s="31" t="s">
        <v>9238</v>
      </c>
      <c r="R912" t="s">
        <v>8586</v>
      </c>
    </row>
    <row r="913" spans="1:18" hidden="1" x14ac:dyDescent="0.25">
      <c r="A913" s="82">
        <v>912</v>
      </c>
      <c r="B913" s="25">
        <v>919</v>
      </c>
      <c r="C913" s="26" t="s">
        <v>1485</v>
      </c>
      <c r="D913" s="26" t="s">
        <v>443</v>
      </c>
      <c r="E913" s="26" t="s">
        <v>2886</v>
      </c>
      <c r="F913" s="26" t="s">
        <v>336</v>
      </c>
      <c r="G913" s="26" t="s">
        <v>343</v>
      </c>
      <c r="H913" s="26">
        <v>1020827103</v>
      </c>
      <c r="I913" s="26" t="s">
        <v>3666</v>
      </c>
      <c r="J913" s="27">
        <v>42240000</v>
      </c>
      <c r="K913" s="28" t="s">
        <v>2871</v>
      </c>
      <c r="L913" s="27" t="s">
        <v>564</v>
      </c>
      <c r="M913" s="27">
        <v>3840000</v>
      </c>
      <c r="N913" s="29">
        <v>44585</v>
      </c>
      <c r="O913" s="30" t="s">
        <v>449</v>
      </c>
      <c r="P913" s="31" t="s">
        <v>445</v>
      </c>
      <c r="Q913" s="31" t="s">
        <v>9239</v>
      </c>
      <c r="R913" t="s">
        <v>8586</v>
      </c>
    </row>
    <row r="914" spans="1:18" hidden="1" x14ac:dyDescent="0.25">
      <c r="A914" s="82">
        <v>913</v>
      </c>
      <c r="B914" s="25">
        <v>920</v>
      </c>
      <c r="C914" s="26" t="s">
        <v>1486</v>
      </c>
      <c r="D914" s="26" t="s">
        <v>443</v>
      </c>
      <c r="E914" s="26" t="s">
        <v>2886</v>
      </c>
      <c r="F914" s="26" t="s">
        <v>336</v>
      </c>
      <c r="G914" s="26" t="s">
        <v>498</v>
      </c>
      <c r="H914" s="26">
        <v>53062371</v>
      </c>
      <c r="I914" s="26" t="s">
        <v>3667</v>
      </c>
      <c r="J914" s="27">
        <v>54263000</v>
      </c>
      <c r="K914" s="28" t="s">
        <v>2871</v>
      </c>
      <c r="L914" s="27" t="s">
        <v>564</v>
      </c>
      <c r="M914" s="27">
        <v>4933000</v>
      </c>
      <c r="N914" s="29">
        <v>44582</v>
      </c>
      <c r="O914" s="30" t="s">
        <v>449</v>
      </c>
      <c r="P914" s="31" t="s">
        <v>445</v>
      </c>
      <c r="Q914" s="31" t="s">
        <v>9240</v>
      </c>
      <c r="R914" t="s">
        <v>8586</v>
      </c>
    </row>
    <row r="915" spans="1:18" hidden="1" x14ac:dyDescent="0.25">
      <c r="A915" s="82">
        <v>914</v>
      </c>
      <c r="B915" s="25">
        <v>921</v>
      </c>
      <c r="C915" s="26" t="s">
        <v>1487</v>
      </c>
      <c r="D915" s="26" t="s">
        <v>443</v>
      </c>
      <c r="E915" s="26" t="s">
        <v>2886</v>
      </c>
      <c r="F915" s="26" t="s">
        <v>336</v>
      </c>
      <c r="G915" s="26" t="s">
        <v>2298</v>
      </c>
      <c r="H915" s="26">
        <v>1023913536</v>
      </c>
      <c r="I915" s="26" t="s">
        <v>3668</v>
      </c>
      <c r="J915" s="27">
        <v>69190000</v>
      </c>
      <c r="K915" s="28" t="s">
        <v>2871</v>
      </c>
      <c r="L915" s="27" t="s">
        <v>564</v>
      </c>
      <c r="M915" s="27">
        <v>6290000</v>
      </c>
      <c r="N915" s="29">
        <v>44582</v>
      </c>
      <c r="O915" s="30" t="s">
        <v>449</v>
      </c>
      <c r="P915" s="31" t="s">
        <v>445</v>
      </c>
      <c r="Q915" s="31" t="s">
        <v>9241</v>
      </c>
      <c r="R915" t="s">
        <v>8586</v>
      </c>
    </row>
    <row r="916" spans="1:18" hidden="1" x14ac:dyDescent="0.25">
      <c r="A916" s="82">
        <v>915</v>
      </c>
      <c r="B916" s="25">
        <v>922</v>
      </c>
      <c r="C916" s="26" t="s">
        <v>1488</v>
      </c>
      <c r="D916" s="26" t="s">
        <v>443</v>
      </c>
      <c r="E916" s="26" t="s">
        <v>2886</v>
      </c>
      <c r="F916" s="26" t="s">
        <v>336</v>
      </c>
      <c r="G916" s="26" t="s">
        <v>2299</v>
      </c>
      <c r="H916" s="26">
        <v>1015409442</v>
      </c>
      <c r="I916" s="26" t="s">
        <v>3669</v>
      </c>
      <c r="J916" s="27">
        <v>69190000</v>
      </c>
      <c r="K916" s="28" t="s">
        <v>2871</v>
      </c>
      <c r="L916" s="27" t="s">
        <v>564</v>
      </c>
      <c r="M916" s="27">
        <v>6290000</v>
      </c>
      <c r="N916" s="29">
        <v>44583</v>
      </c>
      <c r="O916" s="30" t="s">
        <v>449</v>
      </c>
      <c r="P916" s="31" t="s">
        <v>445</v>
      </c>
      <c r="Q916" s="31" t="s">
        <v>9242</v>
      </c>
      <c r="R916" t="s">
        <v>8586</v>
      </c>
    </row>
    <row r="917" spans="1:18" hidden="1" x14ac:dyDescent="0.25">
      <c r="A917" s="82">
        <v>916</v>
      </c>
      <c r="B917" s="25">
        <v>923</v>
      </c>
      <c r="C917" s="26" t="s">
        <v>1489</v>
      </c>
      <c r="D917" s="26" t="s">
        <v>443</v>
      </c>
      <c r="E917" s="26" t="s">
        <v>2886</v>
      </c>
      <c r="F917" s="26" t="s">
        <v>336</v>
      </c>
      <c r="G917" s="26" t="s">
        <v>2300</v>
      </c>
      <c r="H917" s="26">
        <v>80173606</v>
      </c>
      <c r="I917" s="26" t="s">
        <v>2718</v>
      </c>
      <c r="J917" s="27">
        <v>49330000</v>
      </c>
      <c r="K917" s="28" t="s">
        <v>2872</v>
      </c>
      <c r="L917" s="27" t="s">
        <v>564</v>
      </c>
      <c r="M917" s="27">
        <v>4933000</v>
      </c>
      <c r="N917" s="29">
        <v>44582</v>
      </c>
      <c r="O917" s="30" t="s">
        <v>449</v>
      </c>
      <c r="P917" s="31" t="s">
        <v>445</v>
      </c>
      <c r="Q917" s="31" t="s">
        <v>9243</v>
      </c>
      <c r="R917" t="s">
        <v>8586</v>
      </c>
    </row>
    <row r="918" spans="1:18" hidden="1" x14ac:dyDescent="0.25">
      <c r="A918" s="82">
        <v>917</v>
      </c>
      <c r="B918" s="25">
        <v>924</v>
      </c>
      <c r="C918" s="26" t="s">
        <v>1490</v>
      </c>
      <c r="D918" s="26" t="s">
        <v>443</v>
      </c>
      <c r="E918" s="26" t="s">
        <v>2886</v>
      </c>
      <c r="F918" s="26" t="s">
        <v>447</v>
      </c>
      <c r="G918" s="26" t="s">
        <v>2301</v>
      </c>
      <c r="H918" s="26">
        <v>1030566416</v>
      </c>
      <c r="I918" s="26" t="s">
        <v>3670</v>
      </c>
      <c r="J918" s="27">
        <v>37103000</v>
      </c>
      <c r="K918" s="28" t="s">
        <v>2871</v>
      </c>
      <c r="L918" s="27" t="s">
        <v>564</v>
      </c>
      <c r="M918" s="27">
        <v>3373000</v>
      </c>
      <c r="N918" s="29">
        <v>44589</v>
      </c>
      <c r="O918" s="30" t="s">
        <v>444</v>
      </c>
      <c r="P918" s="31" t="s">
        <v>445</v>
      </c>
      <c r="Q918" s="31" t="s">
        <v>9244</v>
      </c>
      <c r="R918" t="s">
        <v>8586</v>
      </c>
    </row>
    <row r="919" spans="1:18" hidden="1" x14ac:dyDescent="0.25">
      <c r="A919" s="82">
        <v>918</v>
      </c>
      <c r="B919" s="25">
        <v>925</v>
      </c>
      <c r="C919" s="26" t="s">
        <v>1491</v>
      </c>
      <c r="D919" s="26" t="s">
        <v>443</v>
      </c>
      <c r="E919" s="26" t="s">
        <v>2886</v>
      </c>
      <c r="F919" s="26" t="s">
        <v>336</v>
      </c>
      <c r="G919" s="26" t="s">
        <v>203</v>
      </c>
      <c r="H919" s="26">
        <v>80117639</v>
      </c>
      <c r="I919" s="26" t="s">
        <v>3671</v>
      </c>
      <c r="J919" s="27">
        <v>36710000</v>
      </c>
      <c r="K919" s="28" t="s">
        <v>2878</v>
      </c>
      <c r="L919" s="27" t="s">
        <v>564</v>
      </c>
      <c r="M919" s="27">
        <v>7342000</v>
      </c>
      <c r="N919" s="29">
        <v>44582</v>
      </c>
      <c r="O919" s="30" t="s">
        <v>449</v>
      </c>
      <c r="P919" s="31" t="s">
        <v>445</v>
      </c>
      <c r="Q919" s="31" t="s">
        <v>9245</v>
      </c>
      <c r="R919" t="s">
        <v>8586</v>
      </c>
    </row>
    <row r="920" spans="1:18" hidden="1" x14ac:dyDescent="0.25">
      <c r="A920" s="82">
        <v>919</v>
      </c>
      <c r="B920" s="25">
        <v>926</v>
      </c>
      <c r="C920" s="26" t="s">
        <v>1492</v>
      </c>
      <c r="D920" s="26" t="s">
        <v>443</v>
      </c>
      <c r="E920" s="26" t="s">
        <v>2886</v>
      </c>
      <c r="F920" s="26" t="s">
        <v>336</v>
      </c>
      <c r="G920" s="26" t="s">
        <v>2302</v>
      </c>
      <c r="H920" s="26">
        <v>79244238</v>
      </c>
      <c r="I920" s="26" t="s">
        <v>3672</v>
      </c>
      <c r="J920" s="27">
        <v>49330000</v>
      </c>
      <c r="K920" s="28" t="s">
        <v>2871</v>
      </c>
      <c r="L920" s="27" t="s">
        <v>564</v>
      </c>
      <c r="M920" s="27">
        <v>4933000</v>
      </c>
      <c r="N920" s="29">
        <v>44585</v>
      </c>
      <c r="O920" s="30" t="s">
        <v>449</v>
      </c>
      <c r="P920" s="31" t="s">
        <v>445</v>
      </c>
      <c r="Q920" s="31" t="s">
        <v>9246</v>
      </c>
      <c r="R920" t="s">
        <v>8586</v>
      </c>
    </row>
    <row r="921" spans="1:18" hidden="1" x14ac:dyDescent="0.25">
      <c r="A921" s="82">
        <v>920</v>
      </c>
      <c r="B921" s="25">
        <v>927</v>
      </c>
      <c r="C921" s="26" t="s">
        <v>1493</v>
      </c>
      <c r="D921" s="26" t="s">
        <v>443</v>
      </c>
      <c r="E921" s="26" t="s">
        <v>2886</v>
      </c>
      <c r="F921" s="26" t="s">
        <v>447</v>
      </c>
      <c r="G921" s="26" t="s">
        <v>2303</v>
      </c>
      <c r="H921" s="26">
        <v>15959460</v>
      </c>
      <c r="I921" s="26" t="s">
        <v>3618</v>
      </c>
      <c r="J921" s="27">
        <v>28589000</v>
      </c>
      <c r="K921" s="28" t="s">
        <v>2871</v>
      </c>
      <c r="L921" s="27" t="s">
        <v>564</v>
      </c>
      <c r="M921" s="27">
        <v>2599000</v>
      </c>
      <c r="N921" s="29">
        <v>44586</v>
      </c>
      <c r="O921" s="30" t="s">
        <v>449</v>
      </c>
      <c r="P921" s="31" t="s">
        <v>445</v>
      </c>
      <c r="Q921" s="31" t="s">
        <v>9247</v>
      </c>
      <c r="R921" t="s">
        <v>8586</v>
      </c>
    </row>
    <row r="922" spans="1:18" hidden="1" x14ac:dyDescent="0.25">
      <c r="A922" s="82">
        <v>921</v>
      </c>
      <c r="B922" s="25">
        <v>928</v>
      </c>
      <c r="C922" s="26" t="s">
        <v>1494</v>
      </c>
      <c r="D922" s="26" t="s">
        <v>443</v>
      </c>
      <c r="E922" s="26" t="s">
        <v>2886</v>
      </c>
      <c r="F922" s="26" t="s">
        <v>447</v>
      </c>
      <c r="G922" s="26" t="s">
        <v>362</v>
      </c>
      <c r="H922" s="26">
        <v>80095418</v>
      </c>
      <c r="I922" s="26" t="s">
        <v>3469</v>
      </c>
      <c r="J922" s="27">
        <v>54579000</v>
      </c>
      <c r="K922" s="28" t="s">
        <v>3464</v>
      </c>
      <c r="L922" s="27" t="s">
        <v>564</v>
      </c>
      <c r="M922" s="27">
        <v>5198000</v>
      </c>
      <c r="N922" s="29">
        <v>44587</v>
      </c>
      <c r="O922" s="30" t="s">
        <v>444</v>
      </c>
      <c r="P922" s="31" t="s">
        <v>445</v>
      </c>
      <c r="Q922" s="31">
        <v>0</v>
      </c>
      <c r="R922" t="s">
        <v>8586</v>
      </c>
    </row>
    <row r="923" spans="1:18" hidden="1" x14ac:dyDescent="0.25">
      <c r="A923" s="82">
        <v>922</v>
      </c>
      <c r="B923" s="25">
        <v>929</v>
      </c>
      <c r="C923" s="26" t="s">
        <v>1495</v>
      </c>
      <c r="D923" s="26" t="s">
        <v>443</v>
      </c>
      <c r="E923" s="26" t="s">
        <v>2886</v>
      </c>
      <c r="F923" s="26" t="s">
        <v>336</v>
      </c>
      <c r="G923" s="26" t="s">
        <v>333</v>
      </c>
      <c r="H923" s="26">
        <v>52858446</v>
      </c>
      <c r="I923" s="26" t="s">
        <v>3673</v>
      </c>
      <c r="J923" s="27">
        <v>58590000</v>
      </c>
      <c r="K923" s="28" t="s">
        <v>3464</v>
      </c>
      <c r="L923" s="27" t="s">
        <v>564</v>
      </c>
      <c r="M923" s="27">
        <v>5580000</v>
      </c>
      <c r="N923" s="29">
        <v>44587</v>
      </c>
      <c r="O923" s="30" t="s">
        <v>444</v>
      </c>
      <c r="P923" s="31" t="s">
        <v>445</v>
      </c>
      <c r="Q923" s="31">
        <v>0</v>
      </c>
      <c r="R923" t="s">
        <v>8586</v>
      </c>
    </row>
    <row r="924" spans="1:18" hidden="1" x14ac:dyDescent="0.25">
      <c r="A924" s="82">
        <v>923</v>
      </c>
      <c r="B924" s="25">
        <v>930</v>
      </c>
      <c r="C924" s="26" t="s">
        <v>3674</v>
      </c>
      <c r="D924" s="26" t="s">
        <v>443</v>
      </c>
      <c r="E924" s="26" t="s">
        <v>2886</v>
      </c>
      <c r="F924" s="26" t="s">
        <v>336</v>
      </c>
      <c r="G924" s="26" t="s">
        <v>2304</v>
      </c>
      <c r="H924" s="26">
        <v>52707799</v>
      </c>
      <c r="I924" s="26" t="s">
        <v>2674</v>
      </c>
      <c r="J924" s="27">
        <v>51796500</v>
      </c>
      <c r="K924" s="28" t="s">
        <v>3464</v>
      </c>
      <c r="L924" s="27" t="s">
        <v>564</v>
      </c>
      <c r="M924" s="27">
        <v>4933000</v>
      </c>
      <c r="N924" s="29">
        <v>44587</v>
      </c>
      <c r="O924" s="30" t="s">
        <v>444</v>
      </c>
      <c r="P924" s="31" t="s">
        <v>3478</v>
      </c>
      <c r="Q924" s="31">
        <v>0</v>
      </c>
      <c r="R924" t="s">
        <v>8586</v>
      </c>
    </row>
    <row r="925" spans="1:18" hidden="1" x14ac:dyDescent="0.25">
      <c r="A925" s="82">
        <v>924</v>
      </c>
      <c r="B925" s="25">
        <v>931</v>
      </c>
      <c r="C925" s="26" t="s">
        <v>1496</v>
      </c>
      <c r="D925" s="26" t="s">
        <v>443</v>
      </c>
      <c r="E925" s="26" t="s">
        <v>2886</v>
      </c>
      <c r="F925" s="26" t="s">
        <v>336</v>
      </c>
      <c r="G925" s="26" t="s">
        <v>2305</v>
      </c>
      <c r="H925" s="26">
        <v>52852004</v>
      </c>
      <c r="I925" s="26" t="s">
        <v>3675</v>
      </c>
      <c r="J925" s="27">
        <v>54263000</v>
      </c>
      <c r="K925" s="28" t="s">
        <v>2871</v>
      </c>
      <c r="L925" s="27" t="s">
        <v>564</v>
      </c>
      <c r="M925" s="27">
        <v>4933000</v>
      </c>
      <c r="N925" s="29">
        <v>44587</v>
      </c>
      <c r="O925" s="30" t="s">
        <v>444</v>
      </c>
      <c r="P925" s="31" t="s">
        <v>445</v>
      </c>
      <c r="Q925" s="31">
        <v>0</v>
      </c>
      <c r="R925" t="s">
        <v>8586</v>
      </c>
    </row>
    <row r="926" spans="1:18" hidden="1" x14ac:dyDescent="0.25">
      <c r="A926" s="82">
        <v>925</v>
      </c>
      <c r="B926" s="25">
        <v>932</v>
      </c>
      <c r="C926" s="26" t="s">
        <v>1497</v>
      </c>
      <c r="D926" s="26" t="s">
        <v>443</v>
      </c>
      <c r="E926" s="26" t="s">
        <v>2886</v>
      </c>
      <c r="F926" s="26" t="s">
        <v>336</v>
      </c>
      <c r="G926" s="26" t="s">
        <v>479</v>
      </c>
      <c r="H926" s="26">
        <v>13352095</v>
      </c>
      <c r="I926" s="26" t="s">
        <v>3527</v>
      </c>
      <c r="J926" s="27">
        <v>82656000</v>
      </c>
      <c r="K926" s="28" t="s">
        <v>3464</v>
      </c>
      <c r="L926" s="27" t="s">
        <v>564</v>
      </c>
      <c r="M926" s="27">
        <v>7872000</v>
      </c>
      <c r="N926" s="29">
        <v>44589</v>
      </c>
      <c r="O926" s="30" t="s">
        <v>444</v>
      </c>
      <c r="P926" s="31" t="s">
        <v>445</v>
      </c>
      <c r="Q926" s="31">
        <v>0</v>
      </c>
      <c r="R926" t="s">
        <v>8586</v>
      </c>
    </row>
    <row r="927" spans="1:18" hidden="1" x14ac:dyDescent="0.25">
      <c r="A927" s="82">
        <v>926</v>
      </c>
      <c r="B927" s="25">
        <v>933</v>
      </c>
      <c r="C927" s="26" t="s">
        <v>1498</v>
      </c>
      <c r="D927" s="26" t="s">
        <v>443</v>
      </c>
      <c r="E927" s="26" t="s">
        <v>2886</v>
      </c>
      <c r="F927" s="26" t="s">
        <v>447</v>
      </c>
      <c r="G927" s="26" t="s">
        <v>2306</v>
      </c>
      <c r="H927" s="26">
        <v>1016060047</v>
      </c>
      <c r="I927" s="26" t="s">
        <v>2735</v>
      </c>
      <c r="J927" s="27">
        <v>25725000</v>
      </c>
      <c r="K927" s="28" t="s">
        <v>3464</v>
      </c>
      <c r="L927" s="27" t="s">
        <v>564</v>
      </c>
      <c r="M927" s="27">
        <v>2450000</v>
      </c>
      <c r="N927" s="29">
        <v>44586</v>
      </c>
      <c r="O927" s="30" t="s">
        <v>444</v>
      </c>
      <c r="P927" s="31" t="s">
        <v>445</v>
      </c>
      <c r="Q927" s="31" t="s">
        <v>9021</v>
      </c>
      <c r="R927" t="s">
        <v>8586</v>
      </c>
    </row>
    <row r="928" spans="1:18" hidden="1" x14ac:dyDescent="0.25">
      <c r="A928" s="82">
        <v>927</v>
      </c>
      <c r="B928" s="25">
        <v>934</v>
      </c>
      <c r="C928" s="26" t="s">
        <v>1499</v>
      </c>
      <c r="D928" s="26" t="s">
        <v>443</v>
      </c>
      <c r="E928" s="26" t="s">
        <v>2886</v>
      </c>
      <c r="F928" s="26" t="s">
        <v>336</v>
      </c>
      <c r="G928" s="26" t="s">
        <v>547</v>
      </c>
      <c r="H928" s="26">
        <v>80014204</v>
      </c>
      <c r="I928" s="26" t="s">
        <v>3676</v>
      </c>
      <c r="J928" s="27">
        <v>82656000</v>
      </c>
      <c r="K928" s="28" t="s">
        <v>3464</v>
      </c>
      <c r="L928" s="27" t="s">
        <v>564</v>
      </c>
      <c r="M928" s="27">
        <v>7872000</v>
      </c>
      <c r="N928" s="29">
        <v>44587</v>
      </c>
      <c r="O928" s="30" t="s">
        <v>444</v>
      </c>
      <c r="P928" s="31" t="s">
        <v>445</v>
      </c>
      <c r="Q928" s="31" t="s">
        <v>9248</v>
      </c>
      <c r="R928" t="s">
        <v>8586</v>
      </c>
    </row>
    <row r="929" spans="1:18" hidden="1" x14ac:dyDescent="0.25">
      <c r="A929" s="82">
        <v>928</v>
      </c>
      <c r="B929" s="25">
        <v>935</v>
      </c>
      <c r="C929" s="26" t="s">
        <v>1500</v>
      </c>
      <c r="D929" s="26" t="s">
        <v>443</v>
      </c>
      <c r="E929" s="26" t="s">
        <v>2886</v>
      </c>
      <c r="F929" s="26" t="s">
        <v>447</v>
      </c>
      <c r="G929" s="26" t="s">
        <v>19</v>
      </c>
      <c r="H929" s="26">
        <v>53045862</v>
      </c>
      <c r="I929" s="26" t="s">
        <v>3677</v>
      </c>
      <c r="J929" s="27">
        <v>37103000</v>
      </c>
      <c r="K929" s="28" t="s">
        <v>2871</v>
      </c>
      <c r="L929" s="27" t="s">
        <v>564</v>
      </c>
      <c r="M929" s="27">
        <v>3373000</v>
      </c>
      <c r="N929" s="29">
        <v>44582</v>
      </c>
      <c r="O929" s="30" t="s">
        <v>444</v>
      </c>
      <c r="P929" s="31" t="s">
        <v>445</v>
      </c>
      <c r="Q929" s="31" t="s">
        <v>9249</v>
      </c>
      <c r="R929" t="s">
        <v>8586</v>
      </c>
    </row>
    <row r="930" spans="1:18" hidden="1" x14ac:dyDescent="0.25">
      <c r="A930" s="82">
        <v>929</v>
      </c>
      <c r="B930" s="25">
        <v>936</v>
      </c>
      <c r="C930" s="26" t="s">
        <v>1501</v>
      </c>
      <c r="D930" s="26" t="s">
        <v>443</v>
      </c>
      <c r="E930" s="26" t="s">
        <v>2886</v>
      </c>
      <c r="F930" s="26" t="s">
        <v>336</v>
      </c>
      <c r="G930" s="26" t="s">
        <v>414</v>
      </c>
      <c r="H930" s="26">
        <v>1012357840</v>
      </c>
      <c r="I930" s="26" t="s">
        <v>3678</v>
      </c>
      <c r="J930" s="27">
        <v>38511000</v>
      </c>
      <c r="K930" s="28" t="s">
        <v>2871</v>
      </c>
      <c r="L930" s="27" t="s">
        <v>564</v>
      </c>
      <c r="M930" s="27">
        <v>3501000</v>
      </c>
      <c r="N930" s="29">
        <v>44582</v>
      </c>
      <c r="O930" s="30" t="s">
        <v>444</v>
      </c>
      <c r="P930" s="31" t="s">
        <v>445</v>
      </c>
      <c r="Q930" s="31" t="s">
        <v>9250</v>
      </c>
      <c r="R930" t="s">
        <v>8586</v>
      </c>
    </row>
    <row r="931" spans="1:18" hidden="1" x14ac:dyDescent="0.25">
      <c r="A931" s="82">
        <v>930</v>
      </c>
      <c r="B931" s="25">
        <v>937</v>
      </c>
      <c r="C931" s="26" t="s">
        <v>1502</v>
      </c>
      <c r="D931" s="26" t="s">
        <v>443</v>
      </c>
      <c r="E931" s="26" t="s">
        <v>2886</v>
      </c>
      <c r="F931" s="26" t="s">
        <v>336</v>
      </c>
      <c r="G931" s="26" t="s">
        <v>2307</v>
      </c>
      <c r="H931" s="26">
        <v>1018416391</v>
      </c>
      <c r="I931" s="26" t="s">
        <v>3679</v>
      </c>
      <c r="J931" s="27">
        <v>39464000</v>
      </c>
      <c r="K931" s="28" t="s">
        <v>2874</v>
      </c>
      <c r="L931" s="27" t="s">
        <v>564</v>
      </c>
      <c r="M931" s="27">
        <v>4933000</v>
      </c>
      <c r="N931" s="29">
        <v>44581</v>
      </c>
      <c r="O931" s="30" t="s">
        <v>452</v>
      </c>
      <c r="P931" s="31" t="s">
        <v>445</v>
      </c>
      <c r="Q931" s="31" t="s">
        <v>9251</v>
      </c>
      <c r="R931" t="s">
        <v>8586</v>
      </c>
    </row>
    <row r="932" spans="1:18" hidden="1" x14ac:dyDescent="0.25">
      <c r="A932" s="82">
        <v>931</v>
      </c>
      <c r="B932" s="25">
        <v>938</v>
      </c>
      <c r="C932" s="26" t="s">
        <v>1503</v>
      </c>
      <c r="D932" s="26" t="s">
        <v>443</v>
      </c>
      <c r="E932" s="26" t="s">
        <v>2886</v>
      </c>
      <c r="F932" s="26" t="s">
        <v>336</v>
      </c>
      <c r="G932" s="26" t="s">
        <v>2308</v>
      </c>
      <c r="H932" s="26">
        <v>51639260</v>
      </c>
      <c r="I932" s="26" t="s">
        <v>2820</v>
      </c>
      <c r="J932" s="27">
        <v>27624000</v>
      </c>
      <c r="K932" s="28" t="s">
        <v>2876</v>
      </c>
      <c r="L932" s="27" t="s">
        <v>564</v>
      </c>
      <c r="M932" s="27">
        <v>4604000</v>
      </c>
      <c r="N932" s="29">
        <v>44581</v>
      </c>
      <c r="O932" s="30" t="s">
        <v>446</v>
      </c>
      <c r="P932" s="31" t="s">
        <v>3478</v>
      </c>
      <c r="Q932" s="31" t="s">
        <v>9252</v>
      </c>
      <c r="R932" t="s">
        <v>8586</v>
      </c>
    </row>
    <row r="933" spans="1:18" hidden="1" x14ac:dyDescent="0.25">
      <c r="A933" s="82">
        <v>932</v>
      </c>
      <c r="B933" s="25">
        <v>939</v>
      </c>
      <c r="C933" s="26" t="s">
        <v>1504</v>
      </c>
      <c r="D933" s="26" t="s">
        <v>443</v>
      </c>
      <c r="E933" s="26" t="s">
        <v>2886</v>
      </c>
      <c r="F933" s="26" t="s">
        <v>336</v>
      </c>
      <c r="G933" s="26" t="s">
        <v>2309</v>
      </c>
      <c r="H933" s="26">
        <v>1072644774</v>
      </c>
      <c r="I933" s="26" t="s">
        <v>3680</v>
      </c>
      <c r="J933" s="27">
        <v>30720000</v>
      </c>
      <c r="K933" s="28" t="s">
        <v>2874</v>
      </c>
      <c r="L933" s="27" t="s">
        <v>564</v>
      </c>
      <c r="M933" s="27">
        <v>3840000</v>
      </c>
      <c r="N933" s="29">
        <v>44582</v>
      </c>
      <c r="O933" s="30" t="s">
        <v>452</v>
      </c>
      <c r="P933" s="31" t="s">
        <v>445</v>
      </c>
      <c r="Q933" s="31" t="s">
        <v>9253</v>
      </c>
      <c r="R933" t="s">
        <v>8586</v>
      </c>
    </row>
    <row r="934" spans="1:18" hidden="1" x14ac:dyDescent="0.25">
      <c r="A934" s="82">
        <v>933</v>
      </c>
      <c r="B934" s="25">
        <v>940</v>
      </c>
      <c r="C934" s="26" t="s">
        <v>1505</v>
      </c>
      <c r="D934" s="26" t="s">
        <v>443</v>
      </c>
      <c r="E934" s="26" t="s">
        <v>2886</v>
      </c>
      <c r="F934" s="26" t="s">
        <v>336</v>
      </c>
      <c r="G934" s="26" t="s">
        <v>33</v>
      </c>
      <c r="H934" s="26">
        <v>52815673</v>
      </c>
      <c r="I934" s="26" t="s">
        <v>3681</v>
      </c>
      <c r="J934" s="27">
        <v>69190000</v>
      </c>
      <c r="K934" s="28" t="s">
        <v>2871</v>
      </c>
      <c r="L934" s="27" t="s">
        <v>564</v>
      </c>
      <c r="M934" s="27">
        <v>6290000</v>
      </c>
      <c r="N934" s="29">
        <v>44584</v>
      </c>
      <c r="O934" s="30" t="s">
        <v>444</v>
      </c>
      <c r="P934" s="31" t="s">
        <v>445</v>
      </c>
      <c r="Q934" s="31" t="s">
        <v>9254</v>
      </c>
      <c r="R934" t="s">
        <v>8586</v>
      </c>
    </row>
    <row r="935" spans="1:18" hidden="1" x14ac:dyDescent="0.25">
      <c r="A935" s="82">
        <v>934</v>
      </c>
      <c r="B935" s="25">
        <v>941</v>
      </c>
      <c r="C935" s="26" t="s">
        <v>1506</v>
      </c>
      <c r="D935" s="26" t="s">
        <v>443</v>
      </c>
      <c r="E935" s="26" t="s">
        <v>2886</v>
      </c>
      <c r="F935" s="26" t="s">
        <v>447</v>
      </c>
      <c r="G935" s="26" t="s">
        <v>216</v>
      </c>
      <c r="H935" s="26">
        <v>1032378176</v>
      </c>
      <c r="I935" s="26" t="s">
        <v>2593</v>
      </c>
      <c r="J935" s="27">
        <v>21945000</v>
      </c>
      <c r="K935" s="28" t="s">
        <v>3464</v>
      </c>
      <c r="L935" s="27" t="s">
        <v>564</v>
      </c>
      <c r="M935" s="27">
        <v>2090000</v>
      </c>
      <c r="N935" s="29">
        <v>44582</v>
      </c>
      <c r="O935" s="30" t="s">
        <v>444</v>
      </c>
      <c r="P935" s="31" t="s">
        <v>445</v>
      </c>
      <c r="Q935" s="31" t="s">
        <v>9255</v>
      </c>
      <c r="R935" t="s">
        <v>8586</v>
      </c>
    </row>
    <row r="936" spans="1:18" hidden="1" x14ac:dyDescent="0.25">
      <c r="A936" s="82">
        <v>935</v>
      </c>
      <c r="B936" s="25">
        <v>942</v>
      </c>
      <c r="C936" s="26" t="s">
        <v>1507</v>
      </c>
      <c r="D936" s="26" t="s">
        <v>443</v>
      </c>
      <c r="E936" s="26" t="s">
        <v>2886</v>
      </c>
      <c r="F936" s="26" t="s">
        <v>447</v>
      </c>
      <c r="G936" s="26" t="s">
        <v>2310</v>
      </c>
      <c r="H936" s="26">
        <v>1030546479</v>
      </c>
      <c r="I936" s="26" t="s">
        <v>2694</v>
      </c>
      <c r="J936" s="27">
        <v>22050000</v>
      </c>
      <c r="K936" s="28" t="s">
        <v>2875</v>
      </c>
      <c r="L936" s="27" t="s">
        <v>564</v>
      </c>
      <c r="M936" s="27">
        <v>2450000</v>
      </c>
      <c r="N936" s="29">
        <v>44582</v>
      </c>
      <c r="O936" s="30" t="s">
        <v>444</v>
      </c>
      <c r="P936" s="31" t="s">
        <v>445</v>
      </c>
      <c r="Q936" s="31" t="s">
        <v>9256</v>
      </c>
      <c r="R936" t="s">
        <v>8586</v>
      </c>
    </row>
    <row r="937" spans="1:18" hidden="1" x14ac:dyDescent="0.25">
      <c r="A937" s="82">
        <v>936</v>
      </c>
      <c r="B937" s="25">
        <v>943</v>
      </c>
      <c r="C937" s="26" t="s">
        <v>1508</v>
      </c>
      <c r="D937" s="26" t="s">
        <v>443</v>
      </c>
      <c r="E937" s="26" t="s">
        <v>2886</v>
      </c>
      <c r="F937" s="26" t="s">
        <v>447</v>
      </c>
      <c r="G937" s="26" t="s">
        <v>2311</v>
      </c>
      <c r="H937" s="26">
        <v>1015475251</v>
      </c>
      <c r="I937" s="26" t="s">
        <v>2588</v>
      </c>
      <c r="J937" s="27">
        <v>10208333</v>
      </c>
      <c r="K937" s="28" t="s">
        <v>3682</v>
      </c>
      <c r="L937" s="27" t="s">
        <v>564</v>
      </c>
      <c r="M937" s="27">
        <v>2450000</v>
      </c>
      <c r="N937" s="29">
        <v>44589</v>
      </c>
      <c r="O937" s="30" t="s">
        <v>444</v>
      </c>
      <c r="P937" s="31" t="s">
        <v>445</v>
      </c>
      <c r="Q937" s="31" t="s">
        <v>9257</v>
      </c>
      <c r="R937" t="s">
        <v>8586</v>
      </c>
    </row>
    <row r="938" spans="1:18" hidden="1" x14ac:dyDescent="0.25">
      <c r="A938" s="82">
        <v>937</v>
      </c>
      <c r="B938" s="25">
        <v>944</v>
      </c>
      <c r="C938" s="26" t="s">
        <v>1509</v>
      </c>
      <c r="D938" s="26" t="s">
        <v>443</v>
      </c>
      <c r="E938" s="26" t="s">
        <v>2886</v>
      </c>
      <c r="F938" s="26" t="s">
        <v>336</v>
      </c>
      <c r="G938" s="26" t="s">
        <v>2312</v>
      </c>
      <c r="H938" s="26">
        <v>1070006600</v>
      </c>
      <c r="I938" s="26" t="s">
        <v>3683</v>
      </c>
      <c r="J938" s="27">
        <v>51796500</v>
      </c>
      <c r="K938" s="28" t="s">
        <v>3464</v>
      </c>
      <c r="L938" s="27" t="s">
        <v>564</v>
      </c>
      <c r="M938" s="27">
        <v>4933000</v>
      </c>
      <c r="N938" s="29">
        <v>44587</v>
      </c>
      <c r="O938" s="30" t="s">
        <v>444</v>
      </c>
      <c r="P938" s="31" t="s">
        <v>445</v>
      </c>
      <c r="Q938" s="31" t="s">
        <v>9258</v>
      </c>
      <c r="R938" t="s">
        <v>8586</v>
      </c>
    </row>
    <row r="939" spans="1:18" hidden="1" x14ac:dyDescent="0.25">
      <c r="A939" s="82">
        <v>938</v>
      </c>
      <c r="B939" s="25">
        <v>945</v>
      </c>
      <c r="C939" s="26" t="s">
        <v>1510</v>
      </c>
      <c r="D939" s="26" t="s">
        <v>443</v>
      </c>
      <c r="E939" s="26" t="s">
        <v>2886</v>
      </c>
      <c r="F939" s="26" t="s">
        <v>336</v>
      </c>
      <c r="G939" s="26" t="s">
        <v>2313</v>
      </c>
      <c r="H939" s="26">
        <v>1018460854</v>
      </c>
      <c r="I939" s="26" t="s">
        <v>3641</v>
      </c>
      <c r="J939" s="27">
        <v>69190000</v>
      </c>
      <c r="K939" s="28" t="s">
        <v>2871</v>
      </c>
      <c r="L939" s="27" t="s">
        <v>564</v>
      </c>
      <c r="M939" s="27">
        <v>6290000</v>
      </c>
      <c r="N939" s="29">
        <v>44583</v>
      </c>
      <c r="O939" s="30" t="s">
        <v>444</v>
      </c>
      <c r="P939" s="31" t="s">
        <v>445</v>
      </c>
      <c r="Q939" s="31" t="s">
        <v>9259</v>
      </c>
      <c r="R939" t="s">
        <v>8586</v>
      </c>
    </row>
    <row r="940" spans="1:18" hidden="1" x14ac:dyDescent="0.25">
      <c r="A940" s="82">
        <v>939</v>
      </c>
      <c r="B940" s="25">
        <v>946</v>
      </c>
      <c r="C940" s="26" t="s">
        <v>1511</v>
      </c>
      <c r="D940" s="26" t="s">
        <v>443</v>
      </c>
      <c r="E940" s="26" t="s">
        <v>2886</v>
      </c>
      <c r="F940" s="26" t="s">
        <v>447</v>
      </c>
      <c r="G940" s="26" t="s">
        <v>2314</v>
      </c>
      <c r="H940" s="26">
        <v>1000382160</v>
      </c>
      <c r="I940" s="26" t="s">
        <v>3684</v>
      </c>
      <c r="J940" s="27">
        <v>13596000</v>
      </c>
      <c r="K940" s="28" t="s">
        <v>2871</v>
      </c>
      <c r="L940" s="27" t="s">
        <v>564</v>
      </c>
      <c r="M940" s="27">
        <v>1236000</v>
      </c>
      <c r="N940" s="29">
        <v>44587</v>
      </c>
      <c r="O940" s="30" t="s">
        <v>444</v>
      </c>
      <c r="P940" s="31" t="s">
        <v>492</v>
      </c>
      <c r="Q940" s="31" t="s">
        <v>9260</v>
      </c>
      <c r="R940" t="s">
        <v>8586</v>
      </c>
    </row>
    <row r="941" spans="1:18" hidden="1" x14ac:dyDescent="0.25">
      <c r="A941" s="82">
        <v>940</v>
      </c>
      <c r="B941" s="25">
        <v>947</v>
      </c>
      <c r="C941" s="26" t="s">
        <v>1512</v>
      </c>
      <c r="D941" s="26" t="s">
        <v>443</v>
      </c>
      <c r="E941" s="26" t="s">
        <v>2886</v>
      </c>
      <c r="F941" s="26" t="s">
        <v>447</v>
      </c>
      <c r="G941" s="26" t="s">
        <v>2315</v>
      </c>
      <c r="H941" s="26">
        <v>1018402173</v>
      </c>
      <c r="I941" s="26" t="s">
        <v>3684</v>
      </c>
      <c r="J941" s="27">
        <v>13596000</v>
      </c>
      <c r="K941" s="28" t="s">
        <v>2871</v>
      </c>
      <c r="L941" s="27" t="s">
        <v>564</v>
      </c>
      <c r="M941" s="27">
        <v>1236000</v>
      </c>
      <c r="N941" s="29">
        <v>44586</v>
      </c>
      <c r="O941" s="30" t="s">
        <v>444</v>
      </c>
      <c r="P941" s="31" t="s">
        <v>445</v>
      </c>
      <c r="Q941" s="31" t="s">
        <v>9261</v>
      </c>
      <c r="R941" t="s">
        <v>8586</v>
      </c>
    </row>
    <row r="942" spans="1:18" hidden="1" x14ac:dyDescent="0.25">
      <c r="A942" s="82">
        <v>941</v>
      </c>
      <c r="B942" s="25">
        <v>948</v>
      </c>
      <c r="C942" s="26" t="s">
        <v>1513</v>
      </c>
      <c r="D942" s="26" t="s">
        <v>443</v>
      </c>
      <c r="E942" s="26" t="s">
        <v>2886</v>
      </c>
      <c r="F942" s="26" t="s">
        <v>336</v>
      </c>
      <c r="G942" s="26" t="s">
        <v>292</v>
      </c>
      <c r="H942" s="26">
        <v>1023873306</v>
      </c>
      <c r="I942" s="26" t="s">
        <v>3685</v>
      </c>
      <c r="J942" s="27">
        <v>69190000</v>
      </c>
      <c r="K942" s="28" t="s">
        <v>2871</v>
      </c>
      <c r="L942" s="27" t="s">
        <v>564</v>
      </c>
      <c r="M942" s="27">
        <v>6290000</v>
      </c>
      <c r="N942" s="29">
        <v>44586</v>
      </c>
      <c r="O942" s="30" t="s">
        <v>444</v>
      </c>
      <c r="P942" s="31" t="s">
        <v>445</v>
      </c>
      <c r="Q942" s="31" t="s">
        <v>9262</v>
      </c>
      <c r="R942" t="s">
        <v>8586</v>
      </c>
    </row>
    <row r="943" spans="1:18" hidden="1" x14ac:dyDescent="0.25">
      <c r="A943" s="82">
        <v>942</v>
      </c>
      <c r="B943" s="25">
        <v>949</v>
      </c>
      <c r="C943" s="26" t="s">
        <v>1514</v>
      </c>
      <c r="D943" s="26" t="s">
        <v>443</v>
      </c>
      <c r="E943" s="26" t="s">
        <v>2886</v>
      </c>
      <c r="F943" s="26" t="s">
        <v>336</v>
      </c>
      <c r="G943" s="26" t="s">
        <v>2316</v>
      </c>
      <c r="H943" s="26">
        <v>80761205</v>
      </c>
      <c r="I943" s="26" t="s">
        <v>3643</v>
      </c>
      <c r="J943" s="27">
        <v>44562000</v>
      </c>
      <c r="K943" s="28" t="s">
        <v>3464</v>
      </c>
      <c r="L943" s="27" t="s">
        <v>564</v>
      </c>
      <c r="M943" s="27">
        <v>4244000</v>
      </c>
      <c r="N943" s="29">
        <v>44587</v>
      </c>
      <c r="O943" s="30" t="s">
        <v>444</v>
      </c>
      <c r="P943" s="31" t="s">
        <v>445</v>
      </c>
      <c r="Q943" s="31" t="s">
        <v>9263</v>
      </c>
      <c r="R943" t="s">
        <v>8586</v>
      </c>
    </row>
    <row r="944" spans="1:18" hidden="1" x14ac:dyDescent="0.25">
      <c r="A944" s="82">
        <v>943</v>
      </c>
      <c r="B944" s="25">
        <v>950</v>
      </c>
      <c r="C944" s="26" t="s">
        <v>1515</v>
      </c>
      <c r="D944" s="26" t="s">
        <v>443</v>
      </c>
      <c r="E944" s="26" t="s">
        <v>2886</v>
      </c>
      <c r="F944" s="26" t="s">
        <v>336</v>
      </c>
      <c r="G944" s="26" t="s">
        <v>2317</v>
      </c>
      <c r="H944" s="26">
        <v>1031158311</v>
      </c>
      <c r="I944" s="26" t="s">
        <v>3686</v>
      </c>
      <c r="J944" s="27">
        <v>51796500</v>
      </c>
      <c r="K944" s="28" t="s">
        <v>3464</v>
      </c>
      <c r="L944" s="27" t="s">
        <v>564</v>
      </c>
      <c r="M944" s="27">
        <v>4933000</v>
      </c>
      <c r="N944" s="29">
        <v>44587</v>
      </c>
      <c r="O944" s="30" t="s">
        <v>444</v>
      </c>
      <c r="P944" s="31" t="s">
        <v>445</v>
      </c>
      <c r="Q944" s="31" t="s">
        <v>9264</v>
      </c>
      <c r="R944" t="s">
        <v>8586</v>
      </c>
    </row>
    <row r="945" spans="1:18" hidden="1" x14ac:dyDescent="0.25">
      <c r="A945" s="82">
        <v>944</v>
      </c>
      <c r="B945" s="25">
        <v>951</v>
      </c>
      <c r="C945" s="26" t="s">
        <v>1516</v>
      </c>
      <c r="D945" s="26" t="s">
        <v>443</v>
      </c>
      <c r="E945" s="26" t="s">
        <v>2886</v>
      </c>
      <c r="F945" s="26" t="s">
        <v>447</v>
      </c>
      <c r="G945" s="26" t="s">
        <v>87</v>
      </c>
      <c r="H945" s="26">
        <v>79750276</v>
      </c>
      <c r="I945" s="26" t="s">
        <v>3687</v>
      </c>
      <c r="J945" s="27">
        <v>61267500</v>
      </c>
      <c r="K945" s="28" t="s">
        <v>3464</v>
      </c>
      <c r="L945" s="27" t="s">
        <v>564</v>
      </c>
      <c r="M945" s="27">
        <v>5835000</v>
      </c>
      <c r="N945" s="29">
        <v>44583</v>
      </c>
      <c r="O945" s="30" t="s">
        <v>444</v>
      </c>
      <c r="P945" s="31" t="s">
        <v>445</v>
      </c>
      <c r="Q945" s="31" t="s">
        <v>9265</v>
      </c>
      <c r="R945" t="s">
        <v>8586</v>
      </c>
    </row>
    <row r="946" spans="1:18" hidden="1" x14ac:dyDescent="0.25">
      <c r="A946" s="82">
        <v>945</v>
      </c>
      <c r="B946" s="25">
        <v>952</v>
      </c>
      <c r="C946" s="26" t="s">
        <v>1517</v>
      </c>
      <c r="D946" s="26" t="s">
        <v>443</v>
      </c>
      <c r="E946" s="26" t="s">
        <v>2886</v>
      </c>
      <c r="F946" s="26" t="s">
        <v>336</v>
      </c>
      <c r="G946" s="26" t="s">
        <v>2318</v>
      </c>
      <c r="H946" s="26">
        <v>80765430</v>
      </c>
      <c r="I946" s="26" t="s">
        <v>3688</v>
      </c>
      <c r="J946" s="27">
        <v>77022000</v>
      </c>
      <c r="K946" s="28" t="s">
        <v>2871</v>
      </c>
      <c r="L946" s="27" t="s">
        <v>565</v>
      </c>
      <c r="M946" s="27">
        <v>7002000</v>
      </c>
      <c r="N946" s="29">
        <v>44587</v>
      </c>
      <c r="O946" s="30" t="s">
        <v>444</v>
      </c>
      <c r="P946" s="31" t="s">
        <v>445</v>
      </c>
      <c r="Q946" s="31" t="s">
        <v>9266</v>
      </c>
      <c r="R946" t="s">
        <v>8586</v>
      </c>
    </row>
    <row r="947" spans="1:18" hidden="1" x14ac:dyDescent="0.25">
      <c r="A947" s="82">
        <v>946</v>
      </c>
      <c r="B947" s="25">
        <v>953</v>
      </c>
      <c r="C947" s="26" t="s">
        <v>1518</v>
      </c>
      <c r="D947" s="26" t="s">
        <v>443</v>
      </c>
      <c r="E947" s="26" t="s">
        <v>2886</v>
      </c>
      <c r="F947" s="26" t="s">
        <v>447</v>
      </c>
      <c r="G947" s="26" t="s">
        <v>2319</v>
      </c>
      <c r="H947" s="26">
        <v>1019151585</v>
      </c>
      <c r="I947" s="26" t="s">
        <v>2773</v>
      </c>
      <c r="J947" s="27">
        <v>14895000</v>
      </c>
      <c r="K947" s="28" t="s">
        <v>2875</v>
      </c>
      <c r="L947" s="27" t="s">
        <v>564</v>
      </c>
      <c r="M947" s="27">
        <v>1655000</v>
      </c>
      <c r="N947" s="29">
        <v>44582</v>
      </c>
      <c r="O947" s="30" t="s">
        <v>444</v>
      </c>
      <c r="P947" s="31" t="s">
        <v>445</v>
      </c>
      <c r="Q947" s="31" t="s">
        <v>9267</v>
      </c>
      <c r="R947" t="s">
        <v>8586</v>
      </c>
    </row>
    <row r="948" spans="1:18" hidden="1" x14ac:dyDescent="0.25">
      <c r="A948" s="82">
        <v>947</v>
      </c>
      <c r="B948" s="25">
        <v>954</v>
      </c>
      <c r="C948" s="26" t="s">
        <v>1519</v>
      </c>
      <c r="D948" s="26" t="s">
        <v>443</v>
      </c>
      <c r="E948" s="26" t="s">
        <v>2886</v>
      </c>
      <c r="F948" s="26" t="s">
        <v>336</v>
      </c>
      <c r="G948" s="26" t="s">
        <v>278</v>
      </c>
      <c r="H948" s="26">
        <v>53037583</v>
      </c>
      <c r="I948" s="26" t="s">
        <v>3690</v>
      </c>
      <c r="J948" s="27">
        <v>69190000</v>
      </c>
      <c r="K948" s="28" t="s">
        <v>2871</v>
      </c>
      <c r="L948" s="27" t="s">
        <v>564</v>
      </c>
      <c r="M948" s="27">
        <v>6290000</v>
      </c>
      <c r="N948" s="29">
        <v>44587</v>
      </c>
      <c r="O948" s="30" t="s">
        <v>444</v>
      </c>
      <c r="P948" s="31" t="s">
        <v>445</v>
      </c>
      <c r="Q948" s="31" t="s">
        <v>9268</v>
      </c>
      <c r="R948" t="s">
        <v>8586</v>
      </c>
    </row>
    <row r="949" spans="1:18" hidden="1" x14ac:dyDescent="0.25">
      <c r="A949" s="82">
        <v>948</v>
      </c>
      <c r="B949" s="25">
        <v>955</v>
      </c>
      <c r="C949" s="26" t="s">
        <v>1520</v>
      </c>
      <c r="D949" s="26" t="s">
        <v>443</v>
      </c>
      <c r="E949" s="26" t="s">
        <v>2886</v>
      </c>
      <c r="F949" s="26" t="s">
        <v>447</v>
      </c>
      <c r="G949" s="26" t="s">
        <v>2320</v>
      </c>
      <c r="H949" s="26">
        <v>1015423986</v>
      </c>
      <c r="I949" s="26" t="s">
        <v>2821</v>
      </c>
      <c r="J949" s="27">
        <v>26950000</v>
      </c>
      <c r="K949" s="28" t="s">
        <v>2871</v>
      </c>
      <c r="L949" s="27" t="s">
        <v>565</v>
      </c>
      <c r="M949" s="27">
        <v>2450000</v>
      </c>
      <c r="N949" s="29">
        <v>44587</v>
      </c>
      <c r="O949" s="30" t="s">
        <v>444</v>
      </c>
      <c r="P949" s="31" t="s">
        <v>445</v>
      </c>
      <c r="Q949" s="31">
        <v>0</v>
      </c>
      <c r="R949" t="s">
        <v>8586</v>
      </c>
    </row>
    <row r="950" spans="1:18" hidden="1" x14ac:dyDescent="0.25">
      <c r="A950" s="82">
        <v>949</v>
      </c>
      <c r="B950" s="25">
        <v>956</v>
      </c>
      <c r="C950" s="26" t="s">
        <v>1521</v>
      </c>
      <c r="D950" s="26" t="s">
        <v>443</v>
      </c>
      <c r="E950" s="26" t="s">
        <v>2886</v>
      </c>
      <c r="F950" s="26" t="s">
        <v>336</v>
      </c>
      <c r="G950" s="26" t="s">
        <v>2321</v>
      </c>
      <c r="H950" s="26">
        <v>1030640485</v>
      </c>
      <c r="I950" s="26" t="s">
        <v>3691</v>
      </c>
      <c r="J950" s="27">
        <v>38511000</v>
      </c>
      <c r="K950" s="28" t="s">
        <v>2871</v>
      </c>
      <c r="L950" s="27" t="s">
        <v>565</v>
      </c>
      <c r="M950" s="27">
        <v>3501000</v>
      </c>
      <c r="N950" s="29">
        <v>44581</v>
      </c>
      <c r="O950" s="30" t="s">
        <v>444</v>
      </c>
      <c r="P950" s="31" t="s">
        <v>445</v>
      </c>
      <c r="Q950" s="31">
        <v>0</v>
      </c>
      <c r="R950" t="s">
        <v>8586</v>
      </c>
    </row>
    <row r="951" spans="1:18" hidden="1" x14ac:dyDescent="0.25">
      <c r="A951" s="82">
        <v>950</v>
      </c>
      <c r="B951" s="25">
        <v>957</v>
      </c>
      <c r="C951" s="26" t="s">
        <v>1522</v>
      </c>
      <c r="D951" s="26" t="s">
        <v>443</v>
      </c>
      <c r="E951" s="26" t="s">
        <v>2886</v>
      </c>
      <c r="F951" s="26" t="s">
        <v>336</v>
      </c>
      <c r="G951" s="26" t="s">
        <v>2322</v>
      </c>
      <c r="H951" s="26">
        <v>52461618</v>
      </c>
      <c r="I951" s="26" t="s">
        <v>2822</v>
      </c>
      <c r="J951" s="27">
        <v>44562000</v>
      </c>
      <c r="K951" s="28" t="s">
        <v>3464</v>
      </c>
      <c r="L951" s="27" t="s">
        <v>565</v>
      </c>
      <c r="M951" s="27">
        <v>4244000</v>
      </c>
      <c r="N951" s="29">
        <v>44588</v>
      </c>
      <c r="O951" s="30" t="s">
        <v>444</v>
      </c>
      <c r="P951" s="31" t="s">
        <v>445</v>
      </c>
      <c r="Q951" s="31">
        <v>0</v>
      </c>
      <c r="R951" t="s">
        <v>8586</v>
      </c>
    </row>
    <row r="952" spans="1:18" hidden="1" x14ac:dyDescent="0.25">
      <c r="A952" s="82">
        <v>951</v>
      </c>
      <c r="B952" s="25">
        <v>958</v>
      </c>
      <c r="C952" s="26" t="s">
        <v>1523</v>
      </c>
      <c r="D952" s="26" t="s">
        <v>443</v>
      </c>
      <c r="E952" s="26" t="s">
        <v>2886</v>
      </c>
      <c r="F952" s="26" t="s">
        <v>336</v>
      </c>
      <c r="G952" s="26" t="s">
        <v>2323</v>
      </c>
      <c r="H952" s="26">
        <v>1015440395</v>
      </c>
      <c r="I952" s="26" t="s">
        <v>2823</v>
      </c>
      <c r="J952" s="27">
        <v>51796500</v>
      </c>
      <c r="K952" s="28" t="s">
        <v>3464</v>
      </c>
      <c r="L952" s="27" t="s">
        <v>565</v>
      </c>
      <c r="M952" s="27">
        <v>4933000</v>
      </c>
      <c r="N952" s="29">
        <v>44587</v>
      </c>
      <c r="O952" s="30" t="s">
        <v>444</v>
      </c>
      <c r="P952" s="31" t="s">
        <v>543</v>
      </c>
      <c r="Q952" s="31">
        <v>0</v>
      </c>
      <c r="R952" t="s">
        <v>8586</v>
      </c>
    </row>
    <row r="953" spans="1:18" hidden="1" x14ac:dyDescent="0.25">
      <c r="A953" s="82">
        <v>952</v>
      </c>
      <c r="B953" s="25">
        <v>959</v>
      </c>
      <c r="C953" s="26" t="s">
        <v>1524</v>
      </c>
      <c r="D953" s="26" t="s">
        <v>443</v>
      </c>
      <c r="E953" s="26" t="s">
        <v>2886</v>
      </c>
      <c r="F953" s="26" t="s">
        <v>336</v>
      </c>
      <c r="G953" s="26" t="s">
        <v>2324</v>
      </c>
      <c r="H953" s="26">
        <v>1053807856</v>
      </c>
      <c r="I953" s="26" t="s">
        <v>2824</v>
      </c>
      <c r="J953" s="27">
        <v>86592000</v>
      </c>
      <c r="K953" s="28" t="s">
        <v>2871</v>
      </c>
      <c r="L953" s="27" t="s">
        <v>565</v>
      </c>
      <c r="M953" s="27">
        <v>7872000</v>
      </c>
      <c r="N953" s="29">
        <v>44586</v>
      </c>
      <c r="O953" s="30" t="s">
        <v>444</v>
      </c>
      <c r="P953" s="31" t="s">
        <v>543</v>
      </c>
      <c r="Q953" s="31">
        <v>0</v>
      </c>
      <c r="R953" t="s">
        <v>8586</v>
      </c>
    </row>
    <row r="954" spans="1:18" hidden="1" x14ac:dyDescent="0.25">
      <c r="A954" s="82">
        <v>953</v>
      </c>
      <c r="B954" s="25">
        <v>960</v>
      </c>
      <c r="C954" s="26" t="s">
        <v>1525</v>
      </c>
      <c r="D954" s="26" t="s">
        <v>443</v>
      </c>
      <c r="E954" s="26" t="s">
        <v>2886</v>
      </c>
      <c r="F954" s="26" t="s">
        <v>336</v>
      </c>
      <c r="G954" s="26" t="s">
        <v>39</v>
      </c>
      <c r="H954" s="26">
        <v>1018445416</v>
      </c>
      <c r="I954" s="26" t="s">
        <v>3692</v>
      </c>
      <c r="J954" s="27">
        <v>42012000</v>
      </c>
      <c r="K954" s="28" t="s">
        <v>2873</v>
      </c>
      <c r="L954" s="27" t="s">
        <v>564</v>
      </c>
      <c r="M954" s="27">
        <v>3501000</v>
      </c>
      <c r="N954" s="29">
        <v>44582</v>
      </c>
      <c r="O954" s="30" t="s">
        <v>446</v>
      </c>
      <c r="P954" s="31" t="s">
        <v>445</v>
      </c>
      <c r="Q954" s="31" t="s">
        <v>9269</v>
      </c>
      <c r="R954" t="s">
        <v>8586</v>
      </c>
    </row>
    <row r="955" spans="1:18" hidden="1" x14ac:dyDescent="0.25">
      <c r="A955" s="82">
        <v>954</v>
      </c>
      <c r="B955" s="25">
        <v>961</v>
      </c>
      <c r="C955" s="26" t="s">
        <v>1526</v>
      </c>
      <c r="D955" s="26" t="s">
        <v>443</v>
      </c>
      <c r="E955" s="26" t="s">
        <v>2886</v>
      </c>
      <c r="F955" s="26" t="s">
        <v>447</v>
      </c>
      <c r="G955" s="26" t="s">
        <v>2325</v>
      </c>
      <c r="H955" s="26">
        <v>1061857</v>
      </c>
      <c r="I955" s="26" t="s">
        <v>3693</v>
      </c>
      <c r="J955" s="27">
        <v>31188000</v>
      </c>
      <c r="K955" s="28" t="s">
        <v>2873</v>
      </c>
      <c r="L955" s="27" t="s">
        <v>564</v>
      </c>
      <c r="M955" s="27">
        <v>2599000</v>
      </c>
      <c r="N955" s="29">
        <v>44585</v>
      </c>
      <c r="O955" s="30" t="s">
        <v>446</v>
      </c>
      <c r="P955" s="31" t="s">
        <v>445</v>
      </c>
      <c r="Q955" s="31" t="s">
        <v>9270</v>
      </c>
      <c r="R955" t="s">
        <v>8586</v>
      </c>
    </row>
    <row r="956" spans="1:18" hidden="1" x14ac:dyDescent="0.25">
      <c r="A956" s="82">
        <v>955</v>
      </c>
      <c r="B956" s="25">
        <v>962</v>
      </c>
      <c r="C956" s="26" t="s">
        <v>1527</v>
      </c>
      <c r="D956" s="26" t="s">
        <v>443</v>
      </c>
      <c r="E956" s="26" t="s">
        <v>2886</v>
      </c>
      <c r="F956" s="26" t="s">
        <v>336</v>
      </c>
      <c r="G956" s="26" t="s">
        <v>371</v>
      </c>
      <c r="H956" s="26">
        <v>1023936219</v>
      </c>
      <c r="I956" s="26" t="s">
        <v>3694</v>
      </c>
      <c r="J956" s="27">
        <v>70020000</v>
      </c>
      <c r="K956" s="28" t="s">
        <v>2872</v>
      </c>
      <c r="L956" s="27" t="s">
        <v>564</v>
      </c>
      <c r="M956" s="27">
        <v>7002000</v>
      </c>
      <c r="N956" s="29">
        <v>44587</v>
      </c>
      <c r="O956" s="30" t="s">
        <v>444</v>
      </c>
      <c r="P956" s="31" t="s">
        <v>445</v>
      </c>
      <c r="Q956" s="31" t="s">
        <v>9271</v>
      </c>
      <c r="R956" t="s">
        <v>8586</v>
      </c>
    </row>
    <row r="957" spans="1:18" hidden="1" x14ac:dyDescent="0.25">
      <c r="A957" s="82">
        <v>956</v>
      </c>
      <c r="B957" s="25">
        <v>963</v>
      </c>
      <c r="C957" s="26" t="s">
        <v>1528</v>
      </c>
      <c r="D957" s="26" t="s">
        <v>443</v>
      </c>
      <c r="E957" s="26" t="s">
        <v>2886</v>
      </c>
      <c r="F957" s="26" t="s">
        <v>336</v>
      </c>
      <c r="G957" s="26" t="s">
        <v>2326</v>
      </c>
      <c r="H957" s="26">
        <v>1026562373</v>
      </c>
      <c r="I957" s="26" t="s">
        <v>3621</v>
      </c>
      <c r="J957" s="27">
        <v>44562000</v>
      </c>
      <c r="K957" s="28" t="s">
        <v>3464</v>
      </c>
      <c r="L957" s="27" t="s">
        <v>564</v>
      </c>
      <c r="M957" s="27">
        <v>4244000</v>
      </c>
      <c r="N957" s="29">
        <v>44586</v>
      </c>
      <c r="O957" s="30" t="s">
        <v>444</v>
      </c>
      <c r="P957" s="31" t="s">
        <v>445</v>
      </c>
      <c r="Q957" s="31" t="s">
        <v>9272</v>
      </c>
      <c r="R957" t="s">
        <v>8586</v>
      </c>
    </row>
    <row r="958" spans="1:18" hidden="1" x14ac:dyDescent="0.25">
      <c r="A958" s="82">
        <v>957</v>
      </c>
      <c r="B958" s="25">
        <v>964</v>
      </c>
      <c r="C958" s="26" t="s">
        <v>1529</v>
      </c>
      <c r="D958" s="26" t="s">
        <v>443</v>
      </c>
      <c r="E958" s="26" t="s">
        <v>2886</v>
      </c>
      <c r="F958" s="26" t="s">
        <v>447</v>
      </c>
      <c r="G958" s="26" t="s">
        <v>2327</v>
      </c>
      <c r="H958" s="26">
        <v>1015471384</v>
      </c>
      <c r="I958" s="26" t="s">
        <v>3695</v>
      </c>
      <c r="J958" s="27">
        <v>8275000</v>
      </c>
      <c r="K958" s="28" t="s">
        <v>2878</v>
      </c>
      <c r="L958" s="27" t="s">
        <v>564</v>
      </c>
      <c r="M958" s="27">
        <v>1655000</v>
      </c>
      <c r="N958" s="29">
        <v>44582</v>
      </c>
      <c r="O958" s="30" t="s">
        <v>446</v>
      </c>
      <c r="P958" s="31" t="s">
        <v>445</v>
      </c>
      <c r="Q958" s="31" t="s">
        <v>9273</v>
      </c>
      <c r="R958" t="s">
        <v>8586</v>
      </c>
    </row>
    <row r="959" spans="1:18" hidden="1" x14ac:dyDescent="0.25">
      <c r="A959" s="82">
        <v>958</v>
      </c>
      <c r="B959" s="25">
        <v>965</v>
      </c>
      <c r="C959" s="26" t="s">
        <v>1530</v>
      </c>
      <c r="D959" s="26" t="s">
        <v>443</v>
      </c>
      <c r="E959" s="26" t="s">
        <v>2886</v>
      </c>
      <c r="F959" s="26" t="s">
        <v>447</v>
      </c>
      <c r="G959" s="26" t="s">
        <v>2328</v>
      </c>
      <c r="H959" s="26">
        <v>1118843859</v>
      </c>
      <c r="I959" s="26" t="s">
        <v>3696</v>
      </c>
      <c r="J959" s="27">
        <v>26950000</v>
      </c>
      <c r="K959" s="28" t="s">
        <v>2871</v>
      </c>
      <c r="L959" s="27" t="s">
        <v>564</v>
      </c>
      <c r="M959" s="27">
        <v>2450000</v>
      </c>
      <c r="N959" s="29">
        <v>44585</v>
      </c>
      <c r="O959" s="30" t="s">
        <v>449</v>
      </c>
      <c r="P959" s="31" t="s">
        <v>3478</v>
      </c>
      <c r="Q959" s="31" t="s">
        <v>9274</v>
      </c>
      <c r="R959" t="s">
        <v>8586</v>
      </c>
    </row>
    <row r="960" spans="1:18" hidden="1" x14ac:dyDescent="0.25">
      <c r="A960" s="82">
        <v>959</v>
      </c>
      <c r="B960" s="25">
        <v>966</v>
      </c>
      <c r="C960" s="26" t="s">
        <v>1531</v>
      </c>
      <c r="D960" s="26" t="s">
        <v>443</v>
      </c>
      <c r="E960" s="26" t="s">
        <v>2886</v>
      </c>
      <c r="F960" s="26" t="s">
        <v>447</v>
      </c>
      <c r="G960" s="26" t="s">
        <v>2329</v>
      </c>
      <c r="H960" s="26">
        <v>79149616</v>
      </c>
      <c r="I960" s="26" t="s">
        <v>3697</v>
      </c>
      <c r="J960" s="27">
        <v>26950000</v>
      </c>
      <c r="K960" s="28" t="s">
        <v>2871</v>
      </c>
      <c r="L960" s="27" t="s">
        <v>564</v>
      </c>
      <c r="M960" s="27">
        <v>2450000</v>
      </c>
      <c r="N960" s="29">
        <v>44586</v>
      </c>
      <c r="O960" s="30" t="s">
        <v>449</v>
      </c>
      <c r="P960" s="31" t="s">
        <v>445</v>
      </c>
      <c r="Q960" s="31" t="s">
        <v>9275</v>
      </c>
      <c r="R960" t="s">
        <v>8586</v>
      </c>
    </row>
    <row r="961" spans="1:18" hidden="1" x14ac:dyDescent="0.25">
      <c r="A961" s="82">
        <v>960</v>
      </c>
      <c r="B961" s="25">
        <v>967</v>
      </c>
      <c r="C961" s="26" t="s">
        <v>1532</v>
      </c>
      <c r="D961" s="26" t="s">
        <v>443</v>
      </c>
      <c r="E961" s="26" t="s">
        <v>2886</v>
      </c>
      <c r="F961" s="26" t="s">
        <v>336</v>
      </c>
      <c r="G961" s="26" t="s">
        <v>2330</v>
      </c>
      <c r="H961" s="26">
        <v>80804617</v>
      </c>
      <c r="I961" s="26" t="s">
        <v>3698</v>
      </c>
      <c r="J961" s="27">
        <v>24665000</v>
      </c>
      <c r="K961" s="28" t="s">
        <v>2878</v>
      </c>
      <c r="L961" s="27" t="s">
        <v>564</v>
      </c>
      <c r="M961" s="27">
        <v>4933000</v>
      </c>
      <c r="N961" s="29">
        <v>44586</v>
      </c>
      <c r="O961" s="30" t="s">
        <v>449</v>
      </c>
      <c r="P961" s="31" t="s">
        <v>445</v>
      </c>
      <c r="Q961" s="31" t="s">
        <v>9276</v>
      </c>
      <c r="R961" t="s">
        <v>8586</v>
      </c>
    </row>
    <row r="962" spans="1:18" hidden="1" x14ac:dyDescent="0.25">
      <c r="A962" s="82">
        <v>961</v>
      </c>
      <c r="B962" s="25">
        <v>968</v>
      </c>
      <c r="C962" s="26" t="s">
        <v>1533</v>
      </c>
      <c r="D962" s="26" t="s">
        <v>443</v>
      </c>
      <c r="E962" s="26" t="s">
        <v>2886</v>
      </c>
      <c r="F962" s="26" t="s">
        <v>447</v>
      </c>
      <c r="G962" s="26" t="s">
        <v>2331</v>
      </c>
      <c r="H962" s="26">
        <v>1026289595</v>
      </c>
      <c r="I962" s="26" t="s">
        <v>3699</v>
      </c>
      <c r="J962" s="27">
        <v>26950000</v>
      </c>
      <c r="K962" s="28" t="s">
        <v>2872</v>
      </c>
      <c r="L962" s="27" t="s">
        <v>564</v>
      </c>
      <c r="M962" s="27">
        <v>2450000</v>
      </c>
      <c r="N962" s="29">
        <v>44588</v>
      </c>
      <c r="O962" s="30" t="s">
        <v>449</v>
      </c>
      <c r="P962" s="31" t="s">
        <v>445</v>
      </c>
      <c r="Q962" s="31" t="s">
        <v>9277</v>
      </c>
      <c r="R962" t="s">
        <v>8586</v>
      </c>
    </row>
    <row r="963" spans="1:18" hidden="1" x14ac:dyDescent="0.25">
      <c r="A963" s="82">
        <v>962</v>
      </c>
      <c r="B963" s="25">
        <v>969</v>
      </c>
      <c r="C963" s="26" t="s">
        <v>1534</v>
      </c>
      <c r="D963" s="26" t="s">
        <v>443</v>
      </c>
      <c r="E963" s="26" t="s">
        <v>2886</v>
      </c>
      <c r="F963" s="26" t="s">
        <v>336</v>
      </c>
      <c r="G963" s="26" t="s">
        <v>2332</v>
      </c>
      <c r="H963" s="26">
        <v>53068750</v>
      </c>
      <c r="I963" s="26" t="s">
        <v>2686</v>
      </c>
      <c r="J963" s="27">
        <v>49330000</v>
      </c>
      <c r="K963" s="28" t="s">
        <v>2872</v>
      </c>
      <c r="L963" s="27" t="s">
        <v>564</v>
      </c>
      <c r="M963" s="27">
        <v>4933000</v>
      </c>
      <c r="N963" s="29">
        <v>44586</v>
      </c>
      <c r="O963" s="30" t="s">
        <v>449</v>
      </c>
      <c r="P963" s="31" t="s">
        <v>445</v>
      </c>
      <c r="Q963" s="31" t="s">
        <v>9277</v>
      </c>
      <c r="R963" t="s">
        <v>8586</v>
      </c>
    </row>
    <row r="964" spans="1:18" hidden="1" x14ac:dyDescent="0.25">
      <c r="A964" s="82">
        <v>963</v>
      </c>
      <c r="B964" s="25">
        <v>970</v>
      </c>
      <c r="C964" s="26" t="s">
        <v>1535</v>
      </c>
      <c r="D964" s="26" t="s">
        <v>443</v>
      </c>
      <c r="E964" s="26" t="s">
        <v>2886</v>
      </c>
      <c r="F964" s="26" t="s">
        <v>336</v>
      </c>
      <c r="G964" s="26" t="s">
        <v>2333</v>
      </c>
      <c r="H964" s="26">
        <v>79836116</v>
      </c>
      <c r="I964" s="26" t="s">
        <v>2686</v>
      </c>
      <c r="J964" s="27">
        <v>49330000</v>
      </c>
      <c r="K964" s="28" t="s">
        <v>2872</v>
      </c>
      <c r="L964" s="27" t="s">
        <v>564</v>
      </c>
      <c r="M964" s="27">
        <v>4933000</v>
      </c>
      <c r="N964" s="29">
        <v>44588</v>
      </c>
      <c r="O964" s="30" t="s">
        <v>449</v>
      </c>
      <c r="P964" s="31" t="s">
        <v>445</v>
      </c>
      <c r="Q964" s="31" t="s">
        <v>9277</v>
      </c>
      <c r="R964" t="s">
        <v>8586</v>
      </c>
    </row>
    <row r="965" spans="1:18" hidden="1" x14ac:dyDescent="0.25">
      <c r="A965" s="82">
        <v>964</v>
      </c>
      <c r="B965" s="25">
        <v>971</v>
      </c>
      <c r="C965" s="26" t="s">
        <v>1536</v>
      </c>
      <c r="D965" s="26" t="s">
        <v>443</v>
      </c>
      <c r="E965" s="26" t="s">
        <v>2886</v>
      </c>
      <c r="F965" s="26" t="s">
        <v>447</v>
      </c>
      <c r="G965" s="26" t="s">
        <v>2334</v>
      </c>
      <c r="H965" s="26">
        <v>75105769</v>
      </c>
      <c r="I965" s="26" t="s">
        <v>2826</v>
      </c>
      <c r="J965" s="27">
        <v>22050000</v>
      </c>
      <c r="K965" s="28" t="s">
        <v>2875</v>
      </c>
      <c r="L965" s="27" t="s">
        <v>564</v>
      </c>
      <c r="M965" s="27">
        <v>2450000</v>
      </c>
      <c r="N965" s="29">
        <v>44582</v>
      </c>
      <c r="O965" s="30" t="s">
        <v>444</v>
      </c>
      <c r="P965" s="31" t="s">
        <v>445</v>
      </c>
      <c r="Q965" s="31" t="s">
        <v>9278</v>
      </c>
      <c r="R965" t="s">
        <v>8586</v>
      </c>
    </row>
    <row r="966" spans="1:18" hidden="1" x14ac:dyDescent="0.25">
      <c r="A966" s="82">
        <v>965</v>
      </c>
      <c r="B966" s="25">
        <v>972</v>
      </c>
      <c r="C966" s="26" t="s">
        <v>1537</v>
      </c>
      <c r="D966" s="26" t="s">
        <v>443</v>
      </c>
      <c r="E966" s="26" t="s">
        <v>2886</v>
      </c>
      <c r="F966" s="26" t="s">
        <v>336</v>
      </c>
      <c r="G966" s="26" t="s">
        <v>2335</v>
      </c>
      <c r="H966" s="26">
        <v>30338315</v>
      </c>
      <c r="I966" s="26" t="s">
        <v>3700</v>
      </c>
      <c r="J966" s="27">
        <v>58736000</v>
      </c>
      <c r="K966" s="28" t="s">
        <v>2874</v>
      </c>
      <c r="L966" s="27" t="s">
        <v>564</v>
      </c>
      <c r="M966" s="27">
        <v>7342000</v>
      </c>
      <c r="N966" s="29">
        <v>44589</v>
      </c>
      <c r="O966" s="30" t="s">
        <v>452</v>
      </c>
      <c r="P966" s="31" t="s">
        <v>445</v>
      </c>
      <c r="Q966" s="31" t="s">
        <v>9279</v>
      </c>
      <c r="R966" t="s">
        <v>8586</v>
      </c>
    </row>
    <row r="967" spans="1:18" hidden="1" x14ac:dyDescent="0.25">
      <c r="A967" s="82">
        <v>966</v>
      </c>
      <c r="B967" s="25">
        <v>973</v>
      </c>
      <c r="C967" s="26" t="s">
        <v>1538</v>
      </c>
      <c r="D967" s="26" t="s">
        <v>443</v>
      </c>
      <c r="E967" s="26" t="s">
        <v>2886</v>
      </c>
      <c r="F967" s="26" t="s">
        <v>447</v>
      </c>
      <c r="G967" s="26" t="s">
        <v>2336</v>
      </c>
      <c r="H967" s="26">
        <v>1022419887</v>
      </c>
      <c r="I967" s="26" t="s">
        <v>3701</v>
      </c>
      <c r="J967" s="27">
        <v>28589000</v>
      </c>
      <c r="K967" s="28" t="s">
        <v>2871</v>
      </c>
      <c r="L967" s="27" t="s">
        <v>564</v>
      </c>
      <c r="M967" s="27">
        <v>2599000</v>
      </c>
      <c r="N967" s="29">
        <v>44585</v>
      </c>
      <c r="O967" s="30" t="s">
        <v>446</v>
      </c>
      <c r="P967" s="31" t="s">
        <v>445</v>
      </c>
      <c r="Q967" s="31" t="s">
        <v>9280</v>
      </c>
      <c r="R967" t="s">
        <v>8586</v>
      </c>
    </row>
    <row r="968" spans="1:18" hidden="1" x14ac:dyDescent="0.25">
      <c r="A968" s="82">
        <v>967</v>
      </c>
      <c r="B968" s="25">
        <v>974</v>
      </c>
      <c r="C968" s="26" t="s">
        <v>1539</v>
      </c>
      <c r="D968" s="26" t="s">
        <v>443</v>
      </c>
      <c r="E968" s="26" t="s">
        <v>2886</v>
      </c>
      <c r="F968" s="26" t="s">
        <v>336</v>
      </c>
      <c r="G968" s="26" t="s">
        <v>162</v>
      </c>
      <c r="H968" s="26">
        <v>1024530839</v>
      </c>
      <c r="I968" s="26" t="s">
        <v>3651</v>
      </c>
      <c r="J968" s="27">
        <v>69190000</v>
      </c>
      <c r="K968" s="28" t="s">
        <v>2871</v>
      </c>
      <c r="L968" s="27" t="s">
        <v>564</v>
      </c>
      <c r="M968" s="27">
        <v>6290000</v>
      </c>
      <c r="N968" s="29">
        <v>44587</v>
      </c>
      <c r="O968" s="30" t="s">
        <v>444</v>
      </c>
      <c r="P968" s="31" t="s">
        <v>445</v>
      </c>
      <c r="Q968" s="31" t="s">
        <v>9281</v>
      </c>
      <c r="R968" t="s">
        <v>8586</v>
      </c>
    </row>
    <row r="969" spans="1:18" hidden="1" x14ac:dyDescent="0.25">
      <c r="A969" s="82">
        <v>968</v>
      </c>
      <c r="B969" s="25">
        <v>975</v>
      </c>
      <c r="C969" s="26" t="s">
        <v>1540</v>
      </c>
      <c r="D969" s="26" t="s">
        <v>443</v>
      </c>
      <c r="E969" s="26" t="s">
        <v>2886</v>
      </c>
      <c r="F969" s="26" t="s">
        <v>336</v>
      </c>
      <c r="G969" s="26" t="s">
        <v>2337</v>
      </c>
      <c r="H969" s="26">
        <v>93396818</v>
      </c>
      <c r="I969" s="26" t="s">
        <v>3702</v>
      </c>
      <c r="J969" s="27">
        <v>69190000</v>
      </c>
      <c r="K969" s="28" t="s">
        <v>2871</v>
      </c>
      <c r="L969" s="27" t="s">
        <v>564</v>
      </c>
      <c r="M969" s="27">
        <v>6290000</v>
      </c>
      <c r="N969" s="29">
        <v>44589</v>
      </c>
      <c r="O969" s="30" t="s">
        <v>449</v>
      </c>
      <c r="P969" s="31" t="s">
        <v>543</v>
      </c>
      <c r="Q969" s="31" t="s">
        <v>9282</v>
      </c>
      <c r="R969" t="s">
        <v>8586</v>
      </c>
    </row>
    <row r="970" spans="1:18" hidden="1" x14ac:dyDescent="0.25">
      <c r="A970" s="82">
        <v>969</v>
      </c>
      <c r="B970" s="25">
        <v>976</v>
      </c>
      <c r="C970" s="26" t="s">
        <v>1541</v>
      </c>
      <c r="D970" s="26" t="s">
        <v>443</v>
      </c>
      <c r="E970" s="26" t="s">
        <v>2886</v>
      </c>
      <c r="F970" s="26" t="s">
        <v>336</v>
      </c>
      <c r="G970" s="26" t="s">
        <v>519</v>
      </c>
      <c r="H970" s="26">
        <v>79651493</v>
      </c>
      <c r="I970" s="26" t="s">
        <v>3625</v>
      </c>
      <c r="J970" s="27">
        <v>54263000</v>
      </c>
      <c r="K970" s="28" t="s">
        <v>2871</v>
      </c>
      <c r="L970" s="27" t="s">
        <v>564</v>
      </c>
      <c r="M970" s="27">
        <v>4933000</v>
      </c>
      <c r="N970" s="29">
        <v>44585</v>
      </c>
      <c r="O970" s="30" t="s">
        <v>444</v>
      </c>
      <c r="P970" s="31" t="s">
        <v>492</v>
      </c>
      <c r="Q970" s="31" t="s">
        <v>9283</v>
      </c>
      <c r="R970" t="s">
        <v>8586</v>
      </c>
    </row>
    <row r="971" spans="1:18" hidden="1" x14ac:dyDescent="0.25">
      <c r="A971" s="82">
        <v>970</v>
      </c>
      <c r="B971" s="25">
        <v>977</v>
      </c>
      <c r="C971" s="26" t="s">
        <v>1542</v>
      </c>
      <c r="D971" s="26" t="s">
        <v>443</v>
      </c>
      <c r="E971" s="26" t="s">
        <v>2886</v>
      </c>
      <c r="F971" s="26" t="s">
        <v>447</v>
      </c>
      <c r="G971" s="26" t="s">
        <v>92</v>
      </c>
      <c r="H971" s="26">
        <v>79825598</v>
      </c>
      <c r="I971" s="26" t="s">
        <v>3703</v>
      </c>
      <c r="J971" s="27">
        <v>37103000</v>
      </c>
      <c r="K971" s="28" t="s">
        <v>2871</v>
      </c>
      <c r="L971" s="27" t="s">
        <v>564</v>
      </c>
      <c r="M971" s="27">
        <v>3373000</v>
      </c>
      <c r="N971" s="29">
        <v>44584</v>
      </c>
      <c r="O971" s="30" t="s">
        <v>444</v>
      </c>
      <c r="P971" s="31" t="s">
        <v>445</v>
      </c>
      <c r="Q971" s="31" t="s">
        <v>9284</v>
      </c>
      <c r="R971" t="s">
        <v>8586</v>
      </c>
    </row>
    <row r="972" spans="1:18" hidden="1" x14ac:dyDescent="0.25">
      <c r="A972" s="82">
        <v>971</v>
      </c>
      <c r="B972" s="25">
        <v>978</v>
      </c>
      <c r="C972" s="26" t="s">
        <v>1543</v>
      </c>
      <c r="D972" s="26" t="s">
        <v>443</v>
      </c>
      <c r="E972" s="26" t="s">
        <v>2886</v>
      </c>
      <c r="F972" s="26" t="s">
        <v>447</v>
      </c>
      <c r="G972" s="26" t="s">
        <v>416</v>
      </c>
      <c r="H972" s="26">
        <v>79958691</v>
      </c>
      <c r="I972" s="26" t="s">
        <v>3704</v>
      </c>
      <c r="J972" s="27">
        <v>37103000</v>
      </c>
      <c r="K972" s="28" t="s">
        <v>2871</v>
      </c>
      <c r="L972" s="27" t="s">
        <v>564</v>
      </c>
      <c r="M972" s="27">
        <v>3373000</v>
      </c>
      <c r="N972" s="29">
        <v>44584</v>
      </c>
      <c r="O972" s="30" t="s">
        <v>444</v>
      </c>
      <c r="P972" s="31" t="s">
        <v>445</v>
      </c>
      <c r="Q972" s="31" t="s">
        <v>9285</v>
      </c>
      <c r="R972" t="s">
        <v>8586</v>
      </c>
    </row>
    <row r="973" spans="1:18" hidden="1" x14ac:dyDescent="0.25">
      <c r="A973" s="82">
        <v>972</v>
      </c>
      <c r="B973" s="25">
        <v>979</v>
      </c>
      <c r="C973" s="26" t="s">
        <v>1544</v>
      </c>
      <c r="D973" s="26" t="s">
        <v>443</v>
      </c>
      <c r="E973" s="26" t="s">
        <v>2886</v>
      </c>
      <c r="F973" s="26" t="s">
        <v>336</v>
      </c>
      <c r="G973" s="26" t="s">
        <v>2338</v>
      </c>
      <c r="H973" s="26">
        <v>52700714</v>
      </c>
      <c r="I973" s="26" t="s">
        <v>3625</v>
      </c>
      <c r="J973" s="27">
        <v>54263000</v>
      </c>
      <c r="K973" s="28" t="s">
        <v>2871</v>
      </c>
      <c r="L973" s="27" t="s">
        <v>564</v>
      </c>
      <c r="M973" s="27">
        <v>4933000</v>
      </c>
      <c r="N973" s="29">
        <v>44588</v>
      </c>
      <c r="O973" s="30" t="s">
        <v>444</v>
      </c>
      <c r="P973" s="31" t="s">
        <v>445</v>
      </c>
      <c r="Q973" s="31" t="s">
        <v>9286</v>
      </c>
      <c r="R973" t="s">
        <v>8586</v>
      </c>
    </row>
    <row r="974" spans="1:18" hidden="1" x14ac:dyDescent="0.25">
      <c r="A974" s="82">
        <v>973</v>
      </c>
      <c r="B974" s="25">
        <v>980</v>
      </c>
      <c r="C974" s="26" t="s">
        <v>1545</v>
      </c>
      <c r="D974" s="26" t="s">
        <v>443</v>
      </c>
      <c r="E974" s="26" t="s">
        <v>2886</v>
      </c>
      <c r="F974" s="26" t="s">
        <v>447</v>
      </c>
      <c r="G974" s="26" t="s">
        <v>2339</v>
      </c>
      <c r="H974" s="26">
        <v>1000454349</v>
      </c>
      <c r="I974" s="26" t="s">
        <v>3705</v>
      </c>
      <c r="J974" s="27">
        <v>14895000</v>
      </c>
      <c r="K974" s="28" t="s">
        <v>2875</v>
      </c>
      <c r="L974" s="27" t="s">
        <v>564</v>
      </c>
      <c r="M974" s="27">
        <v>1655000</v>
      </c>
      <c r="N974" s="29">
        <v>44588</v>
      </c>
      <c r="O974" s="30" t="s">
        <v>444</v>
      </c>
      <c r="P974" s="31" t="s">
        <v>445</v>
      </c>
      <c r="Q974" s="31" t="s">
        <v>9287</v>
      </c>
      <c r="R974" t="s">
        <v>8586</v>
      </c>
    </row>
    <row r="975" spans="1:18" hidden="1" x14ac:dyDescent="0.25">
      <c r="A975" s="82">
        <v>974</v>
      </c>
      <c r="B975" s="25">
        <v>981</v>
      </c>
      <c r="C975" s="26" t="s">
        <v>1546</v>
      </c>
      <c r="D975" s="26" t="s">
        <v>443</v>
      </c>
      <c r="E975" s="26" t="s">
        <v>2886</v>
      </c>
      <c r="F975" s="26" t="s">
        <v>336</v>
      </c>
      <c r="G975" s="26" t="s">
        <v>472</v>
      </c>
      <c r="H975" s="26">
        <v>79872978</v>
      </c>
      <c r="I975" s="26" t="s">
        <v>2734</v>
      </c>
      <c r="J975" s="27">
        <v>49330000</v>
      </c>
      <c r="K975" s="28" t="s">
        <v>2872</v>
      </c>
      <c r="L975" s="27" t="s">
        <v>564</v>
      </c>
      <c r="M975" s="27">
        <v>4933000</v>
      </c>
      <c r="N975" s="29">
        <v>44586</v>
      </c>
      <c r="O975" s="30" t="s">
        <v>444</v>
      </c>
      <c r="P975" s="31" t="s">
        <v>445</v>
      </c>
      <c r="Q975" s="31" t="s">
        <v>9288</v>
      </c>
      <c r="R975" t="s">
        <v>8586</v>
      </c>
    </row>
    <row r="976" spans="1:18" hidden="1" x14ac:dyDescent="0.25">
      <c r="A976" s="82">
        <v>975</v>
      </c>
      <c r="B976" s="25">
        <v>982</v>
      </c>
      <c r="C976" s="26" t="s">
        <v>1547</v>
      </c>
      <c r="D976" s="26" t="s">
        <v>443</v>
      </c>
      <c r="E976" s="26" t="s">
        <v>2886</v>
      </c>
      <c r="F976" s="26" t="s">
        <v>336</v>
      </c>
      <c r="G976" s="26" t="s">
        <v>2340</v>
      </c>
      <c r="H976" s="26">
        <v>1113779638</v>
      </c>
      <c r="I976" s="26" t="s">
        <v>3706</v>
      </c>
      <c r="J976" s="27">
        <v>54263000</v>
      </c>
      <c r="K976" s="28" t="s">
        <v>2871</v>
      </c>
      <c r="L976" s="27" t="s">
        <v>564</v>
      </c>
      <c r="M976" s="27">
        <v>4933000</v>
      </c>
      <c r="N976" s="29">
        <v>44589</v>
      </c>
      <c r="O976" s="30" t="s">
        <v>444</v>
      </c>
      <c r="P976" s="31" t="s">
        <v>445</v>
      </c>
      <c r="Q976" s="31" t="s">
        <v>9289</v>
      </c>
      <c r="R976" t="s">
        <v>8586</v>
      </c>
    </row>
    <row r="977" spans="1:18" hidden="1" x14ac:dyDescent="0.25">
      <c r="A977" s="82">
        <v>976</v>
      </c>
      <c r="B977" s="25">
        <v>983</v>
      </c>
      <c r="C977" s="26" t="s">
        <v>1548</v>
      </c>
      <c r="D977" s="26" t="s">
        <v>443</v>
      </c>
      <c r="E977" s="26" t="s">
        <v>2886</v>
      </c>
      <c r="F977" s="26" t="s">
        <v>447</v>
      </c>
      <c r="G977" s="26" t="s">
        <v>2341</v>
      </c>
      <c r="H977" s="26">
        <v>1019035048</v>
      </c>
      <c r="I977" s="26" t="s">
        <v>2690</v>
      </c>
      <c r="J977" s="27">
        <v>28589000</v>
      </c>
      <c r="K977" s="28" t="s">
        <v>2871</v>
      </c>
      <c r="L977" s="27" t="s">
        <v>564</v>
      </c>
      <c r="M977" s="27">
        <v>2599000</v>
      </c>
      <c r="N977" s="29">
        <v>44588</v>
      </c>
      <c r="O977" s="30" t="s">
        <v>444</v>
      </c>
      <c r="P977" s="31" t="s">
        <v>445</v>
      </c>
      <c r="Q977" s="31" t="s">
        <v>9290</v>
      </c>
      <c r="R977" t="s">
        <v>8586</v>
      </c>
    </row>
    <row r="978" spans="1:18" hidden="1" x14ac:dyDescent="0.25">
      <c r="A978" s="82">
        <v>977</v>
      </c>
      <c r="B978" s="25">
        <v>984</v>
      </c>
      <c r="C978" s="26" t="s">
        <v>1549</v>
      </c>
      <c r="D978" s="26" t="s">
        <v>443</v>
      </c>
      <c r="E978" s="26" t="s">
        <v>2886</v>
      </c>
      <c r="F978" s="26" t="s">
        <v>336</v>
      </c>
      <c r="G978" s="26" t="s">
        <v>195</v>
      </c>
      <c r="H978" s="26">
        <v>60360886</v>
      </c>
      <c r="I978" s="26" t="s">
        <v>3707</v>
      </c>
      <c r="J978" s="27">
        <v>66045000</v>
      </c>
      <c r="K978" s="28" t="s">
        <v>3464</v>
      </c>
      <c r="L978" s="27" t="s">
        <v>564</v>
      </c>
      <c r="M978" s="27">
        <v>6290000</v>
      </c>
      <c r="N978" s="29">
        <v>44587</v>
      </c>
      <c r="O978" s="30" t="s">
        <v>444</v>
      </c>
      <c r="P978" s="31" t="s">
        <v>445</v>
      </c>
      <c r="Q978" s="31" t="s">
        <v>9291</v>
      </c>
      <c r="R978" t="s">
        <v>8586</v>
      </c>
    </row>
    <row r="979" spans="1:18" hidden="1" x14ac:dyDescent="0.25">
      <c r="A979" s="82">
        <v>978</v>
      </c>
      <c r="B979" s="25">
        <v>985</v>
      </c>
      <c r="C979" s="26" t="s">
        <v>1550</v>
      </c>
      <c r="D979" s="26" t="s">
        <v>443</v>
      </c>
      <c r="E979" s="26" t="s">
        <v>2886</v>
      </c>
      <c r="F979" s="26" t="s">
        <v>447</v>
      </c>
      <c r="G979" s="26" t="s">
        <v>2342</v>
      </c>
      <c r="H979" s="26">
        <v>1014253043</v>
      </c>
      <c r="I979" s="26" t="s">
        <v>3588</v>
      </c>
      <c r="J979" s="27">
        <v>26950000</v>
      </c>
      <c r="K979" s="28" t="s">
        <v>2871</v>
      </c>
      <c r="L979" s="27" t="s">
        <v>564</v>
      </c>
      <c r="M979" s="27">
        <v>2450000</v>
      </c>
      <c r="N979" s="29">
        <v>44589</v>
      </c>
      <c r="O979" s="30" t="s">
        <v>444</v>
      </c>
      <c r="P979" s="31" t="s">
        <v>445</v>
      </c>
      <c r="Q979" s="31" t="s">
        <v>9292</v>
      </c>
      <c r="R979" t="s">
        <v>8586</v>
      </c>
    </row>
    <row r="980" spans="1:18" hidden="1" x14ac:dyDescent="0.25">
      <c r="A980" s="82">
        <v>979</v>
      </c>
      <c r="B980" s="25">
        <v>986</v>
      </c>
      <c r="C980" s="26" t="s">
        <v>1551</v>
      </c>
      <c r="D980" s="26" t="s">
        <v>443</v>
      </c>
      <c r="E980" s="26" t="s">
        <v>2886</v>
      </c>
      <c r="F980" s="26" t="s">
        <v>336</v>
      </c>
      <c r="G980" s="26" t="s">
        <v>553</v>
      </c>
      <c r="H980" s="26">
        <v>1030529160</v>
      </c>
      <c r="I980" s="26" t="s">
        <v>3708</v>
      </c>
      <c r="J980" s="27">
        <v>69190000</v>
      </c>
      <c r="K980" s="28" t="s">
        <v>2871</v>
      </c>
      <c r="L980" s="27" t="s">
        <v>564</v>
      </c>
      <c r="M980" s="27">
        <v>6290000</v>
      </c>
      <c r="N980" s="29">
        <v>44587</v>
      </c>
      <c r="O980" s="30" t="s">
        <v>444</v>
      </c>
      <c r="P980" s="31" t="s">
        <v>445</v>
      </c>
      <c r="Q980" s="31" t="s">
        <v>9293</v>
      </c>
      <c r="R980" t="s">
        <v>8586</v>
      </c>
    </row>
    <row r="981" spans="1:18" hidden="1" x14ac:dyDescent="0.25">
      <c r="A981" s="82">
        <v>980</v>
      </c>
      <c r="B981" s="25">
        <v>987</v>
      </c>
      <c r="C981" s="26" t="s">
        <v>1552</v>
      </c>
      <c r="D981" s="26" t="s">
        <v>443</v>
      </c>
      <c r="E981" s="26" t="s">
        <v>2886</v>
      </c>
      <c r="F981" s="26" t="s">
        <v>447</v>
      </c>
      <c r="G981" s="26" t="s">
        <v>390</v>
      </c>
      <c r="H981" s="26">
        <v>1012357868</v>
      </c>
      <c r="I981" s="26" t="s">
        <v>2735</v>
      </c>
      <c r="J981" s="27">
        <v>25725000</v>
      </c>
      <c r="K981" s="28" t="s">
        <v>3464</v>
      </c>
      <c r="L981" s="27" t="s">
        <v>564</v>
      </c>
      <c r="M981" s="27">
        <v>2450000</v>
      </c>
      <c r="N981" s="29">
        <v>44586</v>
      </c>
      <c r="O981" s="30" t="s">
        <v>444</v>
      </c>
      <c r="P981" s="31" t="s">
        <v>445</v>
      </c>
      <c r="Q981" s="31" t="s">
        <v>9021</v>
      </c>
      <c r="R981" t="s">
        <v>8586</v>
      </c>
    </row>
    <row r="982" spans="1:18" hidden="1" x14ac:dyDescent="0.25">
      <c r="A982" s="82">
        <v>981</v>
      </c>
      <c r="B982" s="25">
        <v>988</v>
      </c>
      <c r="C982" s="26" t="s">
        <v>1553</v>
      </c>
      <c r="D982" s="26" t="s">
        <v>443</v>
      </c>
      <c r="E982" s="26" t="s">
        <v>2886</v>
      </c>
      <c r="F982" s="26" t="s">
        <v>447</v>
      </c>
      <c r="G982" s="26" t="s">
        <v>418</v>
      </c>
      <c r="H982" s="26">
        <v>1019059449</v>
      </c>
      <c r="I982" s="26" t="s">
        <v>2735</v>
      </c>
      <c r="J982" s="27">
        <v>25725000</v>
      </c>
      <c r="K982" s="28" t="s">
        <v>3464</v>
      </c>
      <c r="L982" s="27" t="s">
        <v>564</v>
      </c>
      <c r="M982" s="27">
        <v>2450000</v>
      </c>
      <c r="N982" s="29">
        <v>44587</v>
      </c>
      <c r="O982" s="30" t="s">
        <v>444</v>
      </c>
      <c r="P982" s="31" t="s">
        <v>445</v>
      </c>
      <c r="Q982" s="31" t="s">
        <v>9021</v>
      </c>
      <c r="R982" t="s">
        <v>8586</v>
      </c>
    </row>
    <row r="983" spans="1:18" hidden="1" x14ac:dyDescent="0.25">
      <c r="A983" s="82">
        <v>982</v>
      </c>
      <c r="B983" s="25">
        <v>989</v>
      </c>
      <c r="C983" s="26" t="s">
        <v>1554</v>
      </c>
      <c r="D983" s="26" t="s">
        <v>443</v>
      </c>
      <c r="E983" s="26" t="s">
        <v>2886</v>
      </c>
      <c r="F983" s="26" t="s">
        <v>447</v>
      </c>
      <c r="G983" s="26" t="s">
        <v>389</v>
      </c>
      <c r="H983" s="26">
        <v>79940036</v>
      </c>
      <c r="I983" s="26" t="s">
        <v>2735</v>
      </c>
      <c r="J983" s="27">
        <v>25725000</v>
      </c>
      <c r="K983" s="28" t="s">
        <v>3464</v>
      </c>
      <c r="L983" s="27" t="s">
        <v>564</v>
      </c>
      <c r="M983" s="27">
        <v>2450000</v>
      </c>
      <c r="N983" s="29">
        <v>44588</v>
      </c>
      <c r="O983" s="30" t="s">
        <v>444</v>
      </c>
      <c r="P983" s="31" t="s">
        <v>445</v>
      </c>
      <c r="Q983" s="31" t="s">
        <v>9021</v>
      </c>
      <c r="R983" t="s">
        <v>8586</v>
      </c>
    </row>
    <row r="984" spans="1:18" hidden="1" x14ac:dyDescent="0.25">
      <c r="A984" s="82">
        <v>983</v>
      </c>
      <c r="B984" s="25">
        <v>990</v>
      </c>
      <c r="C984" s="26" t="s">
        <v>1555</v>
      </c>
      <c r="D984" s="26" t="s">
        <v>443</v>
      </c>
      <c r="E984" s="26" t="s">
        <v>2886</v>
      </c>
      <c r="F984" s="26" t="s">
        <v>447</v>
      </c>
      <c r="G984" s="26" t="s">
        <v>2343</v>
      </c>
      <c r="H984" s="26">
        <v>11803582</v>
      </c>
      <c r="I984" s="26" t="s">
        <v>2735</v>
      </c>
      <c r="J984" s="27">
        <v>25725000</v>
      </c>
      <c r="K984" s="28" t="s">
        <v>3464</v>
      </c>
      <c r="L984" s="27" t="s">
        <v>564</v>
      </c>
      <c r="M984" s="27">
        <v>2450000</v>
      </c>
      <c r="N984" s="29">
        <v>44588</v>
      </c>
      <c r="O984" s="30" t="s">
        <v>444</v>
      </c>
      <c r="P984" s="31" t="s">
        <v>445</v>
      </c>
      <c r="Q984" s="31" t="s">
        <v>9021</v>
      </c>
      <c r="R984" t="s">
        <v>8586</v>
      </c>
    </row>
    <row r="985" spans="1:18" hidden="1" x14ac:dyDescent="0.25">
      <c r="A985" s="82">
        <v>984</v>
      </c>
      <c r="B985" s="25">
        <v>991</v>
      </c>
      <c r="C985" s="26" t="s">
        <v>1556</v>
      </c>
      <c r="D985" s="26" t="s">
        <v>443</v>
      </c>
      <c r="E985" s="26" t="s">
        <v>2886</v>
      </c>
      <c r="F985" s="26" t="s">
        <v>447</v>
      </c>
      <c r="G985" s="26" t="s">
        <v>88</v>
      </c>
      <c r="H985" s="26">
        <v>98619340</v>
      </c>
      <c r="I985" s="26" t="s">
        <v>2835</v>
      </c>
      <c r="J985" s="27">
        <v>70738500</v>
      </c>
      <c r="K985" s="28" t="s">
        <v>3464</v>
      </c>
      <c r="L985" s="27" t="s">
        <v>564</v>
      </c>
      <c r="M985" s="27">
        <v>6737000</v>
      </c>
      <c r="N985" s="29">
        <v>44587</v>
      </c>
      <c r="O985" s="30" t="s">
        <v>444</v>
      </c>
      <c r="P985" s="31" t="s">
        <v>445</v>
      </c>
      <c r="Q985" s="31" t="s">
        <v>9294</v>
      </c>
      <c r="R985" t="s">
        <v>8586</v>
      </c>
    </row>
    <row r="986" spans="1:18" hidden="1" x14ac:dyDescent="0.25">
      <c r="A986" s="82">
        <v>985</v>
      </c>
      <c r="B986" s="25">
        <v>992</v>
      </c>
      <c r="C986" s="26" t="s">
        <v>1557</v>
      </c>
      <c r="D986" s="26" t="s">
        <v>443</v>
      </c>
      <c r="E986" s="26" t="s">
        <v>2886</v>
      </c>
      <c r="F986" s="26" t="s">
        <v>336</v>
      </c>
      <c r="G986" s="26" t="s">
        <v>409</v>
      </c>
      <c r="H986" s="26">
        <v>1024487081</v>
      </c>
      <c r="I986" s="26" t="s">
        <v>2828</v>
      </c>
      <c r="J986" s="27">
        <v>49330000</v>
      </c>
      <c r="K986" s="28" t="s">
        <v>2872</v>
      </c>
      <c r="L986" s="27" t="s">
        <v>564</v>
      </c>
      <c r="M986" s="27">
        <v>4933000</v>
      </c>
      <c r="N986" s="29">
        <v>44586</v>
      </c>
      <c r="O986" s="30" t="s">
        <v>444</v>
      </c>
      <c r="P986" s="31" t="s">
        <v>445</v>
      </c>
      <c r="Q986" s="31" t="s">
        <v>9295</v>
      </c>
      <c r="R986" t="s">
        <v>8586</v>
      </c>
    </row>
    <row r="987" spans="1:18" hidden="1" x14ac:dyDescent="0.25">
      <c r="A987" s="82">
        <v>986</v>
      </c>
      <c r="B987" s="25">
        <v>993</v>
      </c>
      <c r="C987" s="26" t="s">
        <v>1558</v>
      </c>
      <c r="D987" s="26" t="s">
        <v>443</v>
      </c>
      <c r="E987" s="26" t="s">
        <v>2886</v>
      </c>
      <c r="F987" s="26" t="s">
        <v>447</v>
      </c>
      <c r="G987" s="26" t="s">
        <v>2344</v>
      </c>
      <c r="H987" s="26">
        <v>80882262</v>
      </c>
      <c r="I987" s="26" t="s">
        <v>3709</v>
      </c>
      <c r="J987" s="27">
        <v>19860000</v>
      </c>
      <c r="K987" s="28" t="s">
        <v>2873</v>
      </c>
      <c r="L987" s="27" t="s">
        <v>564</v>
      </c>
      <c r="M987" s="27">
        <v>1655000</v>
      </c>
      <c r="N987" s="29">
        <v>44587</v>
      </c>
      <c r="O987" s="30" t="s">
        <v>444</v>
      </c>
      <c r="P987" s="31" t="s">
        <v>445</v>
      </c>
      <c r="Q987" s="31" t="s">
        <v>9296</v>
      </c>
      <c r="R987" t="s">
        <v>8586</v>
      </c>
    </row>
    <row r="988" spans="1:18" hidden="1" x14ac:dyDescent="0.25">
      <c r="A988" s="82">
        <v>987</v>
      </c>
      <c r="B988" s="25">
        <v>994</v>
      </c>
      <c r="C988" s="26" t="s">
        <v>1559</v>
      </c>
      <c r="D988" s="26" t="s">
        <v>443</v>
      </c>
      <c r="E988" s="26" t="s">
        <v>2886</v>
      </c>
      <c r="F988" s="26" t="s">
        <v>336</v>
      </c>
      <c r="G988" s="26" t="s">
        <v>2345</v>
      </c>
      <c r="H988" s="26">
        <v>1026273109</v>
      </c>
      <c r="I988" s="26" t="s">
        <v>3710</v>
      </c>
      <c r="J988" s="27">
        <v>46684000</v>
      </c>
      <c r="K988" s="28" t="s">
        <v>2871</v>
      </c>
      <c r="L988" s="27" t="s">
        <v>564</v>
      </c>
      <c r="M988" s="27">
        <v>4244000</v>
      </c>
      <c r="N988" s="29">
        <v>44587</v>
      </c>
      <c r="O988" s="30" t="s">
        <v>444</v>
      </c>
      <c r="P988" s="31" t="s">
        <v>445</v>
      </c>
      <c r="Q988" s="31" t="s">
        <v>9297</v>
      </c>
      <c r="R988" t="s">
        <v>8586</v>
      </c>
    </row>
    <row r="989" spans="1:18" hidden="1" x14ac:dyDescent="0.25">
      <c r="A989" s="82">
        <v>988</v>
      </c>
      <c r="B989" s="25">
        <v>995</v>
      </c>
      <c r="C989" s="26" t="s">
        <v>1560</v>
      </c>
      <c r="D989" s="26" t="s">
        <v>443</v>
      </c>
      <c r="E989" s="26" t="s">
        <v>2886</v>
      </c>
      <c r="F989" s="26" t="s">
        <v>336</v>
      </c>
      <c r="G989" s="26" t="s">
        <v>2346</v>
      </c>
      <c r="H989" s="26">
        <v>65769488</v>
      </c>
      <c r="I989" s="26" t="s">
        <v>3710</v>
      </c>
      <c r="J989" s="27">
        <v>61380000</v>
      </c>
      <c r="K989" s="28" t="s">
        <v>2871</v>
      </c>
      <c r="L989" s="27" t="s">
        <v>564</v>
      </c>
      <c r="M989" s="27">
        <v>5580000</v>
      </c>
      <c r="N989" s="29">
        <v>44585</v>
      </c>
      <c r="O989" s="30" t="s">
        <v>444</v>
      </c>
      <c r="P989" s="31" t="s">
        <v>445</v>
      </c>
      <c r="Q989" s="31" t="s">
        <v>9298</v>
      </c>
      <c r="R989" t="s">
        <v>8586</v>
      </c>
    </row>
    <row r="990" spans="1:18" hidden="1" x14ac:dyDescent="0.25">
      <c r="A990" s="82">
        <v>989</v>
      </c>
      <c r="B990" s="25">
        <v>996</v>
      </c>
      <c r="C990" s="26" t="s">
        <v>1561</v>
      </c>
      <c r="D990" s="26" t="s">
        <v>443</v>
      </c>
      <c r="E990" s="26" t="s">
        <v>2886</v>
      </c>
      <c r="F990" s="26" t="s">
        <v>336</v>
      </c>
      <c r="G990" s="26" t="s">
        <v>222</v>
      </c>
      <c r="H990" s="26">
        <v>52500715</v>
      </c>
      <c r="I990" s="26" t="s">
        <v>481</v>
      </c>
      <c r="J990" s="27">
        <v>54263000</v>
      </c>
      <c r="K990" s="28" t="s">
        <v>2871</v>
      </c>
      <c r="L990" s="27" t="s">
        <v>564</v>
      </c>
      <c r="M990" s="27">
        <v>4933000</v>
      </c>
      <c r="N990" s="29">
        <v>44584</v>
      </c>
      <c r="O990" s="30" t="s">
        <v>444</v>
      </c>
      <c r="P990" s="31" t="s">
        <v>445</v>
      </c>
      <c r="Q990" s="31" t="s">
        <v>9299</v>
      </c>
      <c r="R990" t="s">
        <v>8586</v>
      </c>
    </row>
    <row r="991" spans="1:18" hidden="1" x14ac:dyDescent="0.25">
      <c r="A991" s="82">
        <v>990</v>
      </c>
      <c r="B991" s="25">
        <v>998</v>
      </c>
      <c r="C991" s="26" t="s">
        <v>1562</v>
      </c>
      <c r="D991" s="26" t="s">
        <v>443</v>
      </c>
      <c r="E991" s="26" t="s">
        <v>2886</v>
      </c>
      <c r="F991" s="26" t="s">
        <v>336</v>
      </c>
      <c r="G991" s="26" t="s">
        <v>2347</v>
      </c>
      <c r="H991" s="26">
        <v>1032396090</v>
      </c>
      <c r="I991" s="26" t="s">
        <v>3711</v>
      </c>
      <c r="J991" s="27">
        <v>92452500</v>
      </c>
      <c r="K991" s="28" t="s">
        <v>3464</v>
      </c>
      <c r="L991" s="27" t="s">
        <v>564</v>
      </c>
      <c r="M991" s="27">
        <v>8805000</v>
      </c>
      <c r="N991" s="29">
        <v>44589</v>
      </c>
      <c r="O991" s="30" t="s">
        <v>444</v>
      </c>
      <c r="P991" s="31" t="s">
        <v>445</v>
      </c>
      <c r="Q991" s="31" t="s">
        <v>9300</v>
      </c>
      <c r="R991" t="s">
        <v>8586</v>
      </c>
    </row>
    <row r="992" spans="1:18" hidden="1" x14ac:dyDescent="0.25">
      <c r="A992" s="82">
        <v>991</v>
      </c>
      <c r="B992" s="25">
        <v>999</v>
      </c>
      <c r="C992" s="26" t="s">
        <v>1563</v>
      </c>
      <c r="D992" s="26" t="s">
        <v>443</v>
      </c>
      <c r="E992" s="26" t="s">
        <v>2886</v>
      </c>
      <c r="F992" s="26" t="s">
        <v>336</v>
      </c>
      <c r="G992" s="26" t="s">
        <v>2348</v>
      </c>
      <c r="H992" s="26">
        <v>11349926</v>
      </c>
      <c r="I992" s="26" t="s">
        <v>3712</v>
      </c>
      <c r="J992" s="27">
        <v>33952000</v>
      </c>
      <c r="K992" s="28" t="s">
        <v>2874</v>
      </c>
      <c r="L992" s="27" t="s">
        <v>564</v>
      </c>
      <c r="M992" s="27">
        <v>4244000</v>
      </c>
      <c r="N992" s="29">
        <v>44588</v>
      </c>
      <c r="O992" s="30" t="s">
        <v>444</v>
      </c>
      <c r="P992" s="31" t="s">
        <v>445</v>
      </c>
      <c r="Q992" s="31" t="s">
        <v>9301</v>
      </c>
      <c r="R992" t="s">
        <v>8586</v>
      </c>
    </row>
    <row r="993" spans="1:18" hidden="1" x14ac:dyDescent="0.25">
      <c r="A993" s="82">
        <v>992</v>
      </c>
      <c r="B993" s="25">
        <v>1000</v>
      </c>
      <c r="C993" s="26" t="s">
        <v>1564</v>
      </c>
      <c r="D993" s="26" t="s">
        <v>443</v>
      </c>
      <c r="E993" s="26" t="s">
        <v>2886</v>
      </c>
      <c r="F993" s="26" t="s">
        <v>336</v>
      </c>
      <c r="G993" s="26" t="s">
        <v>2349</v>
      </c>
      <c r="H993" s="26">
        <v>80037304</v>
      </c>
      <c r="I993" s="26" t="s">
        <v>3713</v>
      </c>
      <c r="J993" s="27">
        <v>101970000</v>
      </c>
      <c r="K993" s="28" t="s">
        <v>2871</v>
      </c>
      <c r="L993" s="27" t="s">
        <v>564</v>
      </c>
      <c r="M993" s="27">
        <v>9270000</v>
      </c>
      <c r="N993" s="29">
        <v>44589</v>
      </c>
      <c r="O993" s="30" t="s">
        <v>444</v>
      </c>
      <c r="P993" s="31" t="s">
        <v>445</v>
      </c>
      <c r="Q993" s="31" t="s">
        <v>9302</v>
      </c>
      <c r="R993" t="s">
        <v>8586</v>
      </c>
    </row>
    <row r="994" spans="1:18" hidden="1" x14ac:dyDescent="0.25">
      <c r="A994" s="82">
        <v>993</v>
      </c>
      <c r="B994" s="25">
        <v>1001</v>
      </c>
      <c r="C994" s="26" t="s">
        <v>1565</v>
      </c>
      <c r="D994" s="26" t="s">
        <v>443</v>
      </c>
      <c r="E994" s="26" t="s">
        <v>2886</v>
      </c>
      <c r="F994" s="26" t="s">
        <v>447</v>
      </c>
      <c r="G994" s="26" t="s">
        <v>2350</v>
      </c>
      <c r="H994" s="26">
        <v>1026301396</v>
      </c>
      <c r="I994" s="26" t="s">
        <v>3714</v>
      </c>
      <c r="J994" s="27">
        <v>29400000</v>
      </c>
      <c r="K994" s="28" t="s">
        <v>2873</v>
      </c>
      <c r="L994" s="27" t="s">
        <v>564</v>
      </c>
      <c r="M994" s="27">
        <v>2450000</v>
      </c>
      <c r="N994" s="29">
        <v>44588</v>
      </c>
      <c r="O994" s="30" t="s">
        <v>446</v>
      </c>
      <c r="P994" s="31" t="s">
        <v>445</v>
      </c>
      <c r="Q994" s="31" t="s">
        <v>9303</v>
      </c>
      <c r="R994" t="s">
        <v>8586</v>
      </c>
    </row>
    <row r="995" spans="1:18" hidden="1" x14ac:dyDescent="0.25">
      <c r="A995" s="82">
        <v>994</v>
      </c>
      <c r="B995" s="25">
        <v>1002</v>
      </c>
      <c r="C995" s="26" t="s">
        <v>1566</v>
      </c>
      <c r="D995" s="26" t="s">
        <v>443</v>
      </c>
      <c r="E995" s="26" t="s">
        <v>2886</v>
      </c>
      <c r="F995" s="26" t="s">
        <v>336</v>
      </c>
      <c r="G995" s="26" t="s">
        <v>15</v>
      </c>
      <c r="H995" s="26">
        <v>1030592800</v>
      </c>
      <c r="I995" s="26" t="s">
        <v>2830</v>
      </c>
      <c r="J995" s="27">
        <v>77022000</v>
      </c>
      <c r="K995" s="28" t="s">
        <v>2871</v>
      </c>
      <c r="L995" s="27" t="s">
        <v>565</v>
      </c>
      <c r="M995" s="27">
        <v>7002000</v>
      </c>
      <c r="N995" s="29">
        <v>44587</v>
      </c>
      <c r="O995" s="30" t="s">
        <v>444</v>
      </c>
      <c r="P995" s="31" t="s">
        <v>445</v>
      </c>
      <c r="Q995" s="31" t="s">
        <v>9304</v>
      </c>
      <c r="R995" t="s">
        <v>8586</v>
      </c>
    </row>
    <row r="996" spans="1:18" hidden="1" x14ac:dyDescent="0.25">
      <c r="A996" s="82">
        <v>995</v>
      </c>
      <c r="B996" s="25">
        <v>1003</v>
      </c>
      <c r="C996" s="26" t="s">
        <v>1567</v>
      </c>
      <c r="D996" s="26" t="s">
        <v>443</v>
      </c>
      <c r="E996" s="26" t="s">
        <v>2886</v>
      </c>
      <c r="F996" s="26" t="s">
        <v>336</v>
      </c>
      <c r="G996" s="26" t="s">
        <v>2304</v>
      </c>
      <c r="H996" s="26">
        <v>52707799</v>
      </c>
      <c r="I996" s="26" t="s">
        <v>2674</v>
      </c>
      <c r="J996" s="27">
        <v>51796500</v>
      </c>
      <c r="K996" s="28" t="s">
        <v>3464</v>
      </c>
      <c r="L996" s="27" t="s">
        <v>564</v>
      </c>
      <c r="M996" s="27">
        <v>4933000</v>
      </c>
      <c r="N996" s="29">
        <v>44589</v>
      </c>
      <c r="O996" s="30" t="s">
        <v>444</v>
      </c>
      <c r="P996" s="31" t="s">
        <v>445</v>
      </c>
      <c r="Q996" s="31" t="s">
        <v>9305</v>
      </c>
      <c r="R996" t="s">
        <v>8586</v>
      </c>
    </row>
    <row r="997" spans="1:18" hidden="1" x14ac:dyDescent="0.25">
      <c r="A997" s="82">
        <v>996</v>
      </c>
      <c r="B997" s="25">
        <v>1004</v>
      </c>
      <c r="C997" s="26" t="s">
        <v>1568</v>
      </c>
      <c r="D997" s="26" t="s">
        <v>443</v>
      </c>
      <c r="E997" s="26" t="s">
        <v>2886</v>
      </c>
      <c r="F997" s="26" t="s">
        <v>336</v>
      </c>
      <c r="G997" s="26" t="s">
        <v>2351</v>
      </c>
      <c r="H997" s="26">
        <v>79670933</v>
      </c>
      <c r="I997" s="26" t="s">
        <v>3715</v>
      </c>
      <c r="J997" s="27">
        <v>55800000</v>
      </c>
      <c r="K997" s="28" t="s">
        <v>2872</v>
      </c>
      <c r="L997" s="27" t="s">
        <v>565</v>
      </c>
      <c r="M997" s="27">
        <v>5580000</v>
      </c>
      <c r="N997" s="29">
        <v>44586</v>
      </c>
      <c r="O997" s="30" t="s">
        <v>444</v>
      </c>
      <c r="P997" s="31" t="s">
        <v>445</v>
      </c>
      <c r="Q997" s="31" t="s">
        <v>9306</v>
      </c>
      <c r="R997" t="s">
        <v>8586</v>
      </c>
    </row>
    <row r="998" spans="1:18" hidden="1" x14ac:dyDescent="0.25">
      <c r="A998" s="82">
        <v>997</v>
      </c>
      <c r="B998" s="25">
        <v>1005</v>
      </c>
      <c r="C998" s="26" t="s">
        <v>1569</v>
      </c>
      <c r="D998" s="26" t="s">
        <v>443</v>
      </c>
      <c r="E998" s="26" t="s">
        <v>2886</v>
      </c>
      <c r="F998" s="26" t="s">
        <v>336</v>
      </c>
      <c r="G998" s="26" t="s">
        <v>2352</v>
      </c>
      <c r="H998" s="26">
        <v>80192363</v>
      </c>
      <c r="I998" s="26" t="s">
        <v>2831</v>
      </c>
      <c r="J998" s="27">
        <v>69190000</v>
      </c>
      <c r="K998" s="28" t="s">
        <v>2871</v>
      </c>
      <c r="L998" s="27" t="s">
        <v>565</v>
      </c>
      <c r="M998" s="27">
        <v>6290000</v>
      </c>
      <c r="N998" s="29">
        <v>44587</v>
      </c>
      <c r="O998" s="30" t="s">
        <v>444</v>
      </c>
      <c r="P998" s="31" t="s">
        <v>445</v>
      </c>
      <c r="Q998" s="31" t="s">
        <v>9307</v>
      </c>
      <c r="R998" t="s">
        <v>8586</v>
      </c>
    </row>
    <row r="999" spans="1:18" hidden="1" x14ac:dyDescent="0.25">
      <c r="A999" s="82">
        <v>998</v>
      </c>
      <c r="B999" s="25">
        <v>1006</v>
      </c>
      <c r="C999" s="26" t="s">
        <v>1570</v>
      </c>
      <c r="D999" s="26" t="s">
        <v>443</v>
      </c>
      <c r="E999" s="26" t="s">
        <v>2886</v>
      </c>
      <c r="F999" s="26" t="s">
        <v>336</v>
      </c>
      <c r="G999" s="26" t="s">
        <v>2353</v>
      </c>
      <c r="H999" s="26">
        <v>1032370771</v>
      </c>
      <c r="I999" s="26" t="s">
        <v>2832</v>
      </c>
      <c r="J999" s="27">
        <v>54263000</v>
      </c>
      <c r="K999" s="28" t="s">
        <v>2871</v>
      </c>
      <c r="L999" s="27" t="s">
        <v>565</v>
      </c>
      <c r="M999" s="27">
        <v>4933000</v>
      </c>
      <c r="N999" s="29">
        <v>44588</v>
      </c>
      <c r="O999" s="30" t="s">
        <v>444</v>
      </c>
      <c r="P999" s="31" t="s">
        <v>445</v>
      </c>
      <c r="Q999" s="31" t="s">
        <v>9308</v>
      </c>
      <c r="R999" t="s">
        <v>8586</v>
      </c>
    </row>
    <row r="1000" spans="1:18" hidden="1" x14ac:dyDescent="0.25">
      <c r="A1000" s="82">
        <v>999</v>
      </c>
      <c r="B1000" s="25">
        <v>1007</v>
      </c>
      <c r="C1000" s="26" t="s">
        <v>1571</v>
      </c>
      <c r="D1000" s="26" t="s">
        <v>443</v>
      </c>
      <c r="E1000" s="26" t="s">
        <v>2886</v>
      </c>
      <c r="F1000" s="26" t="s">
        <v>447</v>
      </c>
      <c r="G1000" s="26" t="s">
        <v>2354</v>
      </c>
      <c r="H1000" s="26">
        <v>1033789068</v>
      </c>
      <c r="I1000" s="26" t="s">
        <v>2855</v>
      </c>
      <c r="J1000" s="27">
        <v>26950000</v>
      </c>
      <c r="K1000" s="28" t="s">
        <v>2871</v>
      </c>
      <c r="L1000" s="27" t="s">
        <v>564</v>
      </c>
      <c r="M1000" s="27">
        <v>2450000</v>
      </c>
      <c r="N1000" s="29">
        <v>44587</v>
      </c>
      <c r="O1000" s="30" t="s">
        <v>444</v>
      </c>
      <c r="P1000" s="31" t="s">
        <v>445</v>
      </c>
      <c r="Q1000" s="31" t="s">
        <v>9309</v>
      </c>
      <c r="R1000" t="s">
        <v>8586</v>
      </c>
    </row>
    <row r="1001" spans="1:18" hidden="1" x14ac:dyDescent="0.25">
      <c r="A1001" s="82">
        <v>1000</v>
      </c>
      <c r="B1001" s="25">
        <v>1008</v>
      </c>
      <c r="C1001" s="26" t="s">
        <v>1572</v>
      </c>
      <c r="D1001" s="26" t="s">
        <v>443</v>
      </c>
      <c r="E1001" s="26" t="s">
        <v>2886</v>
      </c>
      <c r="F1001" s="26" t="s">
        <v>447</v>
      </c>
      <c r="G1001" s="26" t="s">
        <v>96</v>
      </c>
      <c r="H1001" s="26">
        <v>79435110</v>
      </c>
      <c r="I1001" s="26" t="s">
        <v>2835</v>
      </c>
      <c r="J1001" s="27">
        <v>70738500</v>
      </c>
      <c r="K1001" s="28" t="s">
        <v>3464</v>
      </c>
      <c r="L1001" s="27" t="s">
        <v>564</v>
      </c>
      <c r="M1001" s="27">
        <v>6737000</v>
      </c>
      <c r="N1001" s="29">
        <v>44587</v>
      </c>
      <c r="O1001" s="30" t="s">
        <v>444</v>
      </c>
      <c r="P1001" s="31" t="s">
        <v>445</v>
      </c>
      <c r="Q1001" s="31" t="s">
        <v>9310</v>
      </c>
      <c r="R1001" t="s">
        <v>8586</v>
      </c>
    </row>
    <row r="1002" spans="1:18" hidden="1" x14ac:dyDescent="0.25">
      <c r="A1002" s="82">
        <v>1001</v>
      </c>
      <c r="B1002" s="25">
        <v>1009</v>
      </c>
      <c r="C1002" s="26" t="s">
        <v>1573</v>
      </c>
      <c r="D1002" s="26" t="s">
        <v>443</v>
      </c>
      <c r="E1002" s="26" t="s">
        <v>2886</v>
      </c>
      <c r="F1002" s="26" t="s">
        <v>336</v>
      </c>
      <c r="G1002" s="26" t="s">
        <v>324</v>
      </c>
      <c r="H1002" s="26">
        <v>91527437</v>
      </c>
      <c r="I1002" s="26" t="s">
        <v>3716</v>
      </c>
      <c r="J1002" s="27">
        <v>90640000</v>
      </c>
      <c r="K1002" s="28" t="s">
        <v>2871</v>
      </c>
      <c r="L1002" s="27" t="s">
        <v>564</v>
      </c>
      <c r="M1002" s="27">
        <v>8240000</v>
      </c>
      <c r="N1002" s="29">
        <v>44586</v>
      </c>
      <c r="O1002" s="30" t="s">
        <v>444</v>
      </c>
      <c r="P1002" s="31" t="s">
        <v>445</v>
      </c>
      <c r="Q1002" s="31" t="s">
        <v>9311</v>
      </c>
      <c r="R1002" t="s">
        <v>8586</v>
      </c>
    </row>
    <row r="1003" spans="1:18" hidden="1" x14ac:dyDescent="0.25">
      <c r="A1003" s="82">
        <v>1002</v>
      </c>
      <c r="B1003" s="25">
        <v>1010</v>
      </c>
      <c r="C1003" s="26" t="s">
        <v>1574</v>
      </c>
      <c r="D1003" s="26" t="s">
        <v>443</v>
      </c>
      <c r="E1003" s="26" t="s">
        <v>2886</v>
      </c>
      <c r="F1003" s="26" t="s">
        <v>336</v>
      </c>
      <c r="G1003" s="26" t="s">
        <v>81</v>
      </c>
      <c r="H1003" s="26">
        <v>80123800</v>
      </c>
      <c r="I1003" s="26" t="s">
        <v>3717</v>
      </c>
      <c r="J1003" s="27">
        <v>80762000</v>
      </c>
      <c r="K1003" s="28" t="s">
        <v>2871</v>
      </c>
      <c r="L1003" s="27" t="s">
        <v>564</v>
      </c>
      <c r="M1003" s="27">
        <v>7342000</v>
      </c>
      <c r="N1003" s="29">
        <v>44585</v>
      </c>
      <c r="O1003" s="30" t="s">
        <v>444</v>
      </c>
      <c r="P1003" s="31" t="s">
        <v>445</v>
      </c>
      <c r="Q1003" s="31" t="s">
        <v>9312</v>
      </c>
      <c r="R1003" t="s">
        <v>8586</v>
      </c>
    </row>
    <row r="1004" spans="1:18" hidden="1" x14ac:dyDescent="0.25">
      <c r="A1004" s="82">
        <v>1003</v>
      </c>
      <c r="B1004" s="25">
        <v>1011</v>
      </c>
      <c r="C1004" s="26" t="s">
        <v>1575</v>
      </c>
      <c r="D1004" s="26" t="s">
        <v>443</v>
      </c>
      <c r="E1004" s="26" t="s">
        <v>2886</v>
      </c>
      <c r="F1004" s="26" t="s">
        <v>336</v>
      </c>
      <c r="G1004" s="26" t="s">
        <v>302</v>
      </c>
      <c r="H1004" s="26">
        <v>80872416</v>
      </c>
      <c r="I1004" s="26" t="s">
        <v>2834</v>
      </c>
      <c r="J1004" s="27">
        <v>51796500</v>
      </c>
      <c r="K1004" s="28" t="s">
        <v>3464</v>
      </c>
      <c r="L1004" s="27" t="s">
        <v>564</v>
      </c>
      <c r="M1004" s="27">
        <v>4933000</v>
      </c>
      <c r="N1004" s="29">
        <v>44588</v>
      </c>
      <c r="O1004" s="30" t="s">
        <v>444</v>
      </c>
      <c r="P1004" s="31" t="s">
        <v>445</v>
      </c>
      <c r="Q1004" s="31" t="s">
        <v>9313</v>
      </c>
      <c r="R1004" t="s">
        <v>8586</v>
      </c>
    </row>
    <row r="1005" spans="1:18" hidden="1" x14ac:dyDescent="0.25">
      <c r="A1005" s="82">
        <v>1004</v>
      </c>
      <c r="B1005" s="25">
        <v>1012</v>
      </c>
      <c r="C1005" s="26" t="s">
        <v>1576</v>
      </c>
      <c r="D1005" s="26" t="s">
        <v>443</v>
      </c>
      <c r="E1005" s="26" t="s">
        <v>2886</v>
      </c>
      <c r="F1005" s="26" t="s">
        <v>447</v>
      </c>
      <c r="G1005" s="26" t="s">
        <v>99</v>
      </c>
      <c r="H1005" s="26">
        <v>14227839</v>
      </c>
      <c r="I1005" s="26" t="s">
        <v>2835</v>
      </c>
      <c r="J1005" s="27">
        <v>70738500</v>
      </c>
      <c r="K1005" s="28" t="s">
        <v>3464</v>
      </c>
      <c r="L1005" s="27" t="s">
        <v>564</v>
      </c>
      <c r="M1005" s="27">
        <v>6737000</v>
      </c>
      <c r="N1005" s="29">
        <v>44587</v>
      </c>
      <c r="O1005" s="30" t="s">
        <v>444</v>
      </c>
      <c r="P1005" s="31" t="s">
        <v>445</v>
      </c>
      <c r="Q1005" s="31" t="s">
        <v>9314</v>
      </c>
      <c r="R1005" t="s">
        <v>8586</v>
      </c>
    </row>
    <row r="1006" spans="1:18" hidden="1" x14ac:dyDescent="0.25">
      <c r="A1006" s="82">
        <v>1005</v>
      </c>
      <c r="B1006" s="25">
        <v>1013</v>
      </c>
      <c r="C1006" s="26" t="s">
        <v>1577</v>
      </c>
      <c r="D1006" s="26" t="s">
        <v>443</v>
      </c>
      <c r="E1006" s="26" t="s">
        <v>2886</v>
      </c>
      <c r="F1006" s="26" t="s">
        <v>447</v>
      </c>
      <c r="G1006" s="26" t="s">
        <v>112</v>
      </c>
      <c r="H1006" s="26">
        <v>79628941</v>
      </c>
      <c r="I1006" s="26" t="s">
        <v>2835</v>
      </c>
      <c r="J1006" s="27">
        <v>70738500</v>
      </c>
      <c r="K1006" s="28" t="s">
        <v>3464</v>
      </c>
      <c r="L1006" s="27" t="s">
        <v>564</v>
      </c>
      <c r="M1006" s="27">
        <v>6737000</v>
      </c>
      <c r="N1006" s="29">
        <v>44587</v>
      </c>
      <c r="O1006" s="30" t="s">
        <v>444</v>
      </c>
      <c r="P1006" s="31" t="s">
        <v>445</v>
      </c>
      <c r="Q1006" s="31" t="s">
        <v>9315</v>
      </c>
      <c r="R1006" t="s">
        <v>8586</v>
      </c>
    </row>
    <row r="1007" spans="1:18" hidden="1" x14ac:dyDescent="0.25">
      <c r="A1007" s="82">
        <v>1006</v>
      </c>
      <c r="B1007" s="25">
        <v>1014</v>
      </c>
      <c r="C1007" s="26" t="s">
        <v>1578</v>
      </c>
      <c r="D1007" s="26" t="s">
        <v>443</v>
      </c>
      <c r="E1007" s="26" t="s">
        <v>2886</v>
      </c>
      <c r="F1007" s="26" t="s">
        <v>447</v>
      </c>
      <c r="G1007" s="26" t="s">
        <v>2355</v>
      </c>
      <c r="H1007" s="26">
        <v>1098734872</v>
      </c>
      <c r="I1007" s="26" t="s">
        <v>3718</v>
      </c>
      <c r="J1007" s="27">
        <v>29400000</v>
      </c>
      <c r="K1007" s="28" t="s">
        <v>2873</v>
      </c>
      <c r="L1007" s="27" t="s">
        <v>564</v>
      </c>
      <c r="M1007" s="27">
        <v>2450000</v>
      </c>
      <c r="N1007" s="29">
        <v>44588</v>
      </c>
      <c r="O1007" s="30" t="s">
        <v>446</v>
      </c>
      <c r="P1007" s="31" t="s">
        <v>445</v>
      </c>
      <c r="Q1007" s="31" t="s">
        <v>9316</v>
      </c>
      <c r="R1007" t="s">
        <v>8586</v>
      </c>
    </row>
    <row r="1008" spans="1:18" hidden="1" x14ac:dyDescent="0.25">
      <c r="A1008" s="82">
        <v>1007</v>
      </c>
      <c r="B1008" s="25">
        <v>1015</v>
      </c>
      <c r="C1008" s="26" t="s">
        <v>1579</v>
      </c>
      <c r="D1008" s="26" t="s">
        <v>443</v>
      </c>
      <c r="E1008" s="26" t="s">
        <v>2886</v>
      </c>
      <c r="F1008" s="26" t="s">
        <v>447</v>
      </c>
      <c r="G1008" s="26" t="s">
        <v>2356</v>
      </c>
      <c r="H1008" s="26">
        <v>1007295670</v>
      </c>
      <c r="I1008" s="26" t="s">
        <v>2855</v>
      </c>
      <c r="J1008" s="27">
        <v>26950000</v>
      </c>
      <c r="K1008" s="28" t="s">
        <v>2871</v>
      </c>
      <c r="L1008" s="27" t="s">
        <v>564</v>
      </c>
      <c r="M1008" s="27">
        <v>2450000</v>
      </c>
      <c r="N1008" s="29">
        <v>44587</v>
      </c>
      <c r="O1008" s="30" t="s">
        <v>444</v>
      </c>
      <c r="P1008" s="31" t="s">
        <v>445</v>
      </c>
      <c r="Q1008" s="31" t="s">
        <v>9317</v>
      </c>
      <c r="R1008" t="s">
        <v>8586</v>
      </c>
    </row>
    <row r="1009" spans="1:18" hidden="1" x14ac:dyDescent="0.25">
      <c r="A1009" s="82">
        <v>1008</v>
      </c>
      <c r="B1009" s="25">
        <v>1016</v>
      </c>
      <c r="C1009" s="26" t="s">
        <v>1580</v>
      </c>
      <c r="D1009" s="26" t="s">
        <v>443</v>
      </c>
      <c r="E1009" s="26" t="s">
        <v>2886</v>
      </c>
      <c r="F1009" s="26" t="s">
        <v>336</v>
      </c>
      <c r="G1009" s="26" t="s">
        <v>2357</v>
      </c>
      <c r="H1009" s="26">
        <v>52010349</v>
      </c>
      <c r="I1009" s="26" t="s">
        <v>3719</v>
      </c>
      <c r="J1009" s="27">
        <v>66045000</v>
      </c>
      <c r="K1009" s="28" t="s">
        <v>3464</v>
      </c>
      <c r="L1009" s="27" t="s">
        <v>564</v>
      </c>
      <c r="M1009" s="27">
        <v>6290000</v>
      </c>
      <c r="N1009" s="29">
        <v>44588</v>
      </c>
      <c r="O1009" s="30" t="s">
        <v>444</v>
      </c>
      <c r="P1009" s="31" t="s">
        <v>445</v>
      </c>
      <c r="Q1009" s="31" t="s">
        <v>9318</v>
      </c>
      <c r="R1009" t="s">
        <v>8586</v>
      </c>
    </row>
    <row r="1010" spans="1:18" hidden="1" x14ac:dyDescent="0.25">
      <c r="A1010" s="82">
        <v>1009</v>
      </c>
      <c r="B1010" s="25">
        <v>1017</v>
      </c>
      <c r="C1010" s="26" t="s">
        <v>1581</v>
      </c>
      <c r="D1010" s="26" t="s">
        <v>443</v>
      </c>
      <c r="E1010" s="26" t="s">
        <v>2886</v>
      </c>
      <c r="F1010" s="26" t="s">
        <v>336</v>
      </c>
      <c r="G1010" s="26" t="s">
        <v>2358</v>
      </c>
      <c r="H1010" s="26">
        <v>52865232</v>
      </c>
      <c r="I1010" s="26" t="s">
        <v>3720</v>
      </c>
      <c r="J1010" s="27">
        <v>69190000</v>
      </c>
      <c r="K1010" s="28" t="s">
        <v>2871</v>
      </c>
      <c r="L1010" s="27" t="s">
        <v>564</v>
      </c>
      <c r="M1010" s="27">
        <v>6290000</v>
      </c>
      <c r="N1010" s="29">
        <v>44587</v>
      </c>
      <c r="O1010" s="30" t="s">
        <v>444</v>
      </c>
      <c r="P1010" s="31" t="s">
        <v>445</v>
      </c>
      <c r="Q1010" s="31" t="s">
        <v>9319</v>
      </c>
      <c r="R1010" t="s">
        <v>8586</v>
      </c>
    </row>
    <row r="1011" spans="1:18" hidden="1" x14ac:dyDescent="0.25">
      <c r="A1011" s="82">
        <v>1010</v>
      </c>
      <c r="B1011" s="25">
        <v>1018</v>
      </c>
      <c r="C1011" s="26" t="s">
        <v>1582</v>
      </c>
      <c r="D1011" s="26" t="s">
        <v>443</v>
      </c>
      <c r="E1011" s="26" t="s">
        <v>2886</v>
      </c>
      <c r="F1011" s="26" t="s">
        <v>336</v>
      </c>
      <c r="G1011" s="26" t="s">
        <v>490</v>
      </c>
      <c r="H1011" s="26">
        <v>1015463441</v>
      </c>
      <c r="I1011" s="26" t="s">
        <v>3721</v>
      </c>
      <c r="J1011" s="27">
        <v>42240000</v>
      </c>
      <c r="K1011" s="28" t="s">
        <v>2871</v>
      </c>
      <c r="L1011" s="27" t="s">
        <v>565</v>
      </c>
      <c r="M1011" s="27">
        <v>3840000</v>
      </c>
      <c r="N1011" s="29">
        <v>44585</v>
      </c>
      <c r="O1011" s="30" t="s">
        <v>444</v>
      </c>
      <c r="P1011" s="31" t="s">
        <v>445</v>
      </c>
      <c r="Q1011" s="31" t="s">
        <v>9320</v>
      </c>
      <c r="R1011" t="s">
        <v>8586</v>
      </c>
    </row>
    <row r="1012" spans="1:18" hidden="1" x14ac:dyDescent="0.25">
      <c r="A1012" s="82">
        <v>1011</v>
      </c>
      <c r="B1012" s="25">
        <v>1019</v>
      </c>
      <c r="C1012" s="26" t="s">
        <v>1583</v>
      </c>
      <c r="D1012" s="26" t="s">
        <v>443</v>
      </c>
      <c r="E1012" s="26" t="s">
        <v>2886</v>
      </c>
      <c r="F1012" s="26" t="s">
        <v>447</v>
      </c>
      <c r="G1012" s="26" t="s">
        <v>2359</v>
      </c>
      <c r="H1012" s="26">
        <v>1020797542</v>
      </c>
      <c r="I1012" s="26" t="s">
        <v>2767</v>
      </c>
      <c r="J1012" s="27">
        <v>25725000</v>
      </c>
      <c r="K1012" s="28" t="s">
        <v>3464</v>
      </c>
      <c r="L1012" s="27" t="s">
        <v>564</v>
      </c>
      <c r="M1012" s="27">
        <v>2450000</v>
      </c>
      <c r="N1012" s="29">
        <v>44587</v>
      </c>
      <c r="O1012" s="30" t="s">
        <v>444</v>
      </c>
      <c r="P1012" s="31" t="s">
        <v>445</v>
      </c>
      <c r="Q1012" s="31" t="s">
        <v>9321</v>
      </c>
      <c r="R1012" t="s">
        <v>8586</v>
      </c>
    </row>
    <row r="1013" spans="1:18" hidden="1" x14ac:dyDescent="0.25">
      <c r="A1013" s="82">
        <v>1012</v>
      </c>
      <c r="B1013" s="25">
        <v>1020</v>
      </c>
      <c r="C1013" s="26" t="s">
        <v>1584</v>
      </c>
      <c r="D1013" s="26" t="s">
        <v>443</v>
      </c>
      <c r="E1013" s="26" t="s">
        <v>2886</v>
      </c>
      <c r="F1013" s="26" t="s">
        <v>336</v>
      </c>
      <c r="G1013" s="26" t="s">
        <v>2360</v>
      </c>
      <c r="H1013" s="26">
        <v>1031127252</v>
      </c>
      <c r="I1013" s="26" t="s">
        <v>3480</v>
      </c>
      <c r="J1013" s="27">
        <v>51796500</v>
      </c>
      <c r="K1013" s="28" t="s">
        <v>3464</v>
      </c>
      <c r="L1013" s="27" t="s">
        <v>564</v>
      </c>
      <c r="M1013" s="27">
        <v>4933000</v>
      </c>
      <c r="N1013" s="29">
        <v>44587</v>
      </c>
      <c r="O1013" s="30" t="s">
        <v>444</v>
      </c>
      <c r="P1013" s="31" t="s">
        <v>445</v>
      </c>
      <c r="Q1013" s="31" t="s">
        <v>9322</v>
      </c>
      <c r="R1013" t="s">
        <v>8586</v>
      </c>
    </row>
    <row r="1014" spans="1:18" hidden="1" x14ac:dyDescent="0.25">
      <c r="A1014" s="82">
        <v>1013</v>
      </c>
      <c r="B1014" s="25">
        <v>1021</v>
      </c>
      <c r="C1014" s="26" t="s">
        <v>1585</v>
      </c>
      <c r="D1014" s="26" t="s">
        <v>443</v>
      </c>
      <c r="E1014" s="26" t="s">
        <v>2886</v>
      </c>
      <c r="F1014" s="26" t="s">
        <v>336</v>
      </c>
      <c r="G1014" s="26" t="s">
        <v>199</v>
      </c>
      <c r="H1014" s="26">
        <v>19442130</v>
      </c>
      <c r="I1014" s="26" t="s">
        <v>3632</v>
      </c>
      <c r="J1014" s="27">
        <v>51796500</v>
      </c>
      <c r="K1014" s="28" t="s">
        <v>3464</v>
      </c>
      <c r="L1014" s="27" t="s">
        <v>564</v>
      </c>
      <c r="M1014" s="27">
        <v>4933000</v>
      </c>
      <c r="N1014" s="29">
        <v>44587</v>
      </c>
      <c r="O1014" s="30" t="s">
        <v>444</v>
      </c>
      <c r="P1014" s="31" t="s">
        <v>445</v>
      </c>
      <c r="Q1014" s="31" t="s">
        <v>9323</v>
      </c>
      <c r="R1014" t="s">
        <v>8586</v>
      </c>
    </row>
    <row r="1015" spans="1:18" hidden="1" x14ac:dyDescent="0.25">
      <c r="A1015" s="82">
        <v>1014</v>
      </c>
      <c r="B1015" s="25">
        <v>1022</v>
      </c>
      <c r="C1015" s="26" t="s">
        <v>1586</v>
      </c>
      <c r="D1015" s="26" t="s">
        <v>443</v>
      </c>
      <c r="E1015" s="26" t="s">
        <v>2886</v>
      </c>
      <c r="F1015" s="26" t="s">
        <v>447</v>
      </c>
      <c r="G1015" s="26" t="s">
        <v>280</v>
      </c>
      <c r="H1015" s="26">
        <v>1030573960</v>
      </c>
      <c r="I1015" s="26" t="s">
        <v>3722</v>
      </c>
      <c r="J1015" s="27">
        <v>25725000</v>
      </c>
      <c r="K1015" s="28" t="s">
        <v>3464</v>
      </c>
      <c r="L1015" s="27" t="s">
        <v>564</v>
      </c>
      <c r="M1015" s="27">
        <v>2450000</v>
      </c>
      <c r="N1015" s="29">
        <v>44586</v>
      </c>
      <c r="O1015" s="30" t="s">
        <v>444</v>
      </c>
      <c r="P1015" s="31" t="s">
        <v>445</v>
      </c>
      <c r="Q1015" s="31" t="s">
        <v>9324</v>
      </c>
      <c r="R1015" t="s">
        <v>8586</v>
      </c>
    </row>
    <row r="1016" spans="1:18" hidden="1" x14ac:dyDescent="0.25">
      <c r="A1016" s="82">
        <v>1015</v>
      </c>
      <c r="B1016" s="25">
        <v>1023</v>
      </c>
      <c r="C1016" s="26" t="s">
        <v>1587</v>
      </c>
      <c r="D1016" s="26" t="s">
        <v>443</v>
      </c>
      <c r="E1016" s="26" t="s">
        <v>2886</v>
      </c>
      <c r="F1016" s="26" t="s">
        <v>336</v>
      </c>
      <c r="G1016" s="26" t="s">
        <v>2361</v>
      </c>
      <c r="H1016" s="26">
        <v>1022356103</v>
      </c>
      <c r="I1016" s="26" t="s">
        <v>2838</v>
      </c>
      <c r="J1016" s="27">
        <v>41436000</v>
      </c>
      <c r="K1016" s="28" t="s">
        <v>2875</v>
      </c>
      <c r="L1016" s="27" t="s">
        <v>564</v>
      </c>
      <c r="M1016" s="27">
        <v>4604000</v>
      </c>
      <c r="N1016" s="29">
        <v>44587</v>
      </c>
      <c r="O1016" s="30" t="s">
        <v>449</v>
      </c>
      <c r="P1016" s="31" t="s">
        <v>445</v>
      </c>
      <c r="Q1016" s="31" t="s">
        <v>9325</v>
      </c>
      <c r="R1016" t="s">
        <v>8586</v>
      </c>
    </row>
    <row r="1017" spans="1:18" hidden="1" x14ac:dyDescent="0.25">
      <c r="A1017" s="82">
        <v>1016</v>
      </c>
      <c r="B1017" s="25">
        <v>1024</v>
      </c>
      <c r="C1017" s="26" t="s">
        <v>1588</v>
      </c>
      <c r="D1017" s="26" t="s">
        <v>443</v>
      </c>
      <c r="E1017" s="26" t="s">
        <v>2886</v>
      </c>
      <c r="F1017" s="26" t="s">
        <v>447</v>
      </c>
      <c r="G1017" s="26" t="s">
        <v>2362</v>
      </c>
      <c r="H1017" s="26">
        <v>79558716</v>
      </c>
      <c r="I1017" s="26" t="s">
        <v>3723</v>
      </c>
      <c r="J1017" s="27">
        <v>22990000</v>
      </c>
      <c r="K1017" s="28" t="s">
        <v>2871</v>
      </c>
      <c r="L1017" s="27" t="s">
        <v>564</v>
      </c>
      <c r="M1017" s="27">
        <v>2090000</v>
      </c>
      <c r="N1017" s="29">
        <v>44589</v>
      </c>
      <c r="O1017" s="30" t="s">
        <v>449</v>
      </c>
      <c r="P1017" s="31" t="s">
        <v>445</v>
      </c>
      <c r="Q1017" s="31" t="s">
        <v>9326</v>
      </c>
      <c r="R1017" t="s">
        <v>8586</v>
      </c>
    </row>
    <row r="1018" spans="1:18" hidden="1" x14ac:dyDescent="0.25">
      <c r="A1018" s="82">
        <v>1017</v>
      </c>
      <c r="B1018" s="25">
        <v>1025</v>
      </c>
      <c r="C1018" s="26" t="s">
        <v>1589</v>
      </c>
      <c r="D1018" s="26" t="s">
        <v>443</v>
      </c>
      <c r="E1018" s="26" t="s">
        <v>2886</v>
      </c>
      <c r="F1018" s="26" t="s">
        <v>447</v>
      </c>
      <c r="G1018" s="26" t="s">
        <v>2363</v>
      </c>
      <c r="H1018" s="26">
        <v>1019129289</v>
      </c>
      <c r="I1018" s="26" t="s">
        <v>2549</v>
      </c>
      <c r="J1018" s="27">
        <v>26950000</v>
      </c>
      <c r="K1018" s="28" t="s">
        <v>2871</v>
      </c>
      <c r="L1018" s="27" t="s">
        <v>564</v>
      </c>
      <c r="M1018" s="27">
        <v>2450000</v>
      </c>
      <c r="N1018" s="29">
        <v>44589</v>
      </c>
      <c r="O1018" s="30" t="s">
        <v>449</v>
      </c>
      <c r="P1018" s="31" t="s">
        <v>445</v>
      </c>
      <c r="Q1018" s="31" t="s">
        <v>9327</v>
      </c>
      <c r="R1018" t="s">
        <v>8586</v>
      </c>
    </row>
    <row r="1019" spans="1:18" hidden="1" x14ac:dyDescent="0.25">
      <c r="A1019" s="82">
        <v>1018</v>
      </c>
      <c r="B1019" s="25">
        <v>1026</v>
      </c>
      <c r="C1019" s="26" t="s">
        <v>1590</v>
      </c>
      <c r="D1019" s="26" t="s">
        <v>443</v>
      </c>
      <c r="E1019" s="26" t="s">
        <v>2886</v>
      </c>
      <c r="F1019" s="26" t="s">
        <v>336</v>
      </c>
      <c r="G1019" s="26" t="s">
        <v>398</v>
      </c>
      <c r="H1019" s="26">
        <v>1019053389</v>
      </c>
      <c r="I1019" s="26" t="s">
        <v>3724</v>
      </c>
      <c r="J1019" s="27">
        <v>54263000</v>
      </c>
      <c r="K1019" s="28" t="s">
        <v>2871</v>
      </c>
      <c r="L1019" s="27" t="s">
        <v>564</v>
      </c>
      <c r="M1019" s="27">
        <v>4933000</v>
      </c>
      <c r="N1019" s="29">
        <v>44589</v>
      </c>
      <c r="O1019" s="30" t="s">
        <v>449</v>
      </c>
      <c r="P1019" s="31" t="s">
        <v>445</v>
      </c>
      <c r="Q1019" s="31" t="s">
        <v>9328</v>
      </c>
      <c r="R1019" t="s">
        <v>8586</v>
      </c>
    </row>
    <row r="1020" spans="1:18" hidden="1" x14ac:dyDescent="0.25">
      <c r="A1020" s="82">
        <v>1019</v>
      </c>
      <c r="B1020" s="25">
        <v>1027</v>
      </c>
      <c r="C1020" s="26" t="s">
        <v>1591</v>
      </c>
      <c r="D1020" s="26" t="s">
        <v>443</v>
      </c>
      <c r="E1020" s="26" t="s">
        <v>2886</v>
      </c>
      <c r="F1020" s="26" t="s">
        <v>336</v>
      </c>
      <c r="G1020" s="26" t="s">
        <v>2364</v>
      </c>
      <c r="H1020" s="26">
        <v>11440399</v>
      </c>
      <c r="I1020" s="26" t="s">
        <v>2718</v>
      </c>
      <c r="J1020" s="27">
        <v>49330000</v>
      </c>
      <c r="K1020" s="28" t="s">
        <v>2872</v>
      </c>
      <c r="L1020" s="27" t="s">
        <v>564</v>
      </c>
      <c r="M1020" s="27">
        <v>4933000</v>
      </c>
      <c r="N1020" s="29">
        <v>44588</v>
      </c>
      <c r="O1020" s="30" t="s">
        <v>449</v>
      </c>
      <c r="P1020" s="31" t="s">
        <v>445</v>
      </c>
      <c r="Q1020" s="31" t="s">
        <v>9329</v>
      </c>
      <c r="R1020" t="s">
        <v>8586</v>
      </c>
    </row>
    <row r="1021" spans="1:18" hidden="1" x14ac:dyDescent="0.25">
      <c r="A1021" s="82">
        <v>1020</v>
      </c>
      <c r="B1021" s="25">
        <v>1028</v>
      </c>
      <c r="C1021" s="26" t="s">
        <v>1592</v>
      </c>
      <c r="D1021" s="26" t="s">
        <v>443</v>
      </c>
      <c r="E1021" s="26" t="s">
        <v>2886</v>
      </c>
      <c r="F1021" s="26" t="s">
        <v>336</v>
      </c>
      <c r="G1021" s="26" t="s">
        <v>2365</v>
      </c>
      <c r="H1021" s="26">
        <v>1014195181</v>
      </c>
      <c r="I1021" s="26" t="s">
        <v>2740</v>
      </c>
      <c r="J1021" s="27">
        <v>69190000</v>
      </c>
      <c r="K1021" s="28" t="s">
        <v>2871</v>
      </c>
      <c r="L1021" s="27" t="s">
        <v>564</v>
      </c>
      <c r="M1021" s="27">
        <v>6290000</v>
      </c>
      <c r="N1021" s="29">
        <v>44588</v>
      </c>
      <c r="O1021" s="30" t="s">
        <v>449</v>
      </c>
      <c r="P1021" s="31" t="s">
        <v>445</v>
      </c>
      <c r="Q1021" s="31" t="s">
        <v>9330</v>
      </c>
      <c r="R1021" t="s">
        <v>8586</v>
      </c>
    </row>
    <row r="1022" spans="1:18" hidden="1" x14ac:dyDescent="0.25">
      <c r="A1022" s="82">
        <v>1021</v>
      </c>
      <c r="B1022" s="25">
        <v>1029</v>
      </c>
      <c r="C1022" s="26" t="s">
        <v>1593</v>
      </c>
      <c r="D1022" s="26" t="s">
        <v>443</v>
      </c>
      <c r="E1022" s="26" t="s">
        <v>2886</v>
      </c>
      <c r="F1022" s="26" t="s">
        <v>447</v>
      </c>
      <c r="G1022" s="26" t="s">
        <v>2366</v>
      </c>
      <c r="H1022" s="26">
        <v>1030581625</v>
      </c>
      <c r="I1022" s="26" t="s">
        <v>2870</v>
      </c>
      <c r="J1022" s="27">
        <v>26950000</v>
      </c>
      <c r="K1022" s="28" t="s">
        <v>2871</v>
      </c>
      <c r="L1022" s="27" t="s">
        <v>564</v>
      </c>
      <c r="M1022" s="27">
        <v>2450000</v>
      </c>
      <c r="N1022" s="29">
        <v>44589</v>
      </c>
      <c r="O1022" s="30" t="s">
        <v>449</v>
      </c>
      <c r="P1022" s="31" t="s">
        <v>445</v>
      </c>
      <c r="Q1022" s="31" t="s">
        <v>9327</v>
      </c>
      <c r="R1022" t="s">
        <v>8586</v>
      </c>
    </row>
    <row r="1023" spans="1:18" hidden="1" x14ac:dyDescent="0.25">
      <c r="A1023" s="82">
        <v>1022</v>
      </c>
      <c r="B1023" s="25">
        <v>1030</v>
      </c>
      <c r="C1023" s="26" t="s">
        <v>1594</v>
      </c>
      <c r="D1023" s="26" t="s">
        <v>443</v>
      </c>
      <c r="E1023" s="26" t="s">
        <v>2886</v>
      </c>
      <c r="F1023" s="26" t="s">
        <v>336</v>
      </c>
      <c r="G1023" s="26" t="s">
        <v>2367</v>
      </c>
      <c r="H1023" s="26">
        <v>88230935</v>
      </c>
      <c r="I1023" s="26" t="s">
        <v>3725</v>
      </c>
      <c r="J1023" s="27">
        <v>42440000</v>
      </c>
      <c r="K1023" s="28" t="s">
        <v>2872</v>
      </c>
      <c r="L1023" s="27" t="s">
        <v>564</v>
      </c>
      <c r="M1023" s="27">
        <v>4244000</v>
      </c>
      <c r="N1023" s="29">
        <v>44589</v>
      </c>
      <c r="O1023" s="30" t="s">
        <v>449</v>
      </c>
      <c r="P1023" s="31" t="s">
        <v>445</v>
      </c>
      <c r="Q1023" s="31" t="s">
        <v>9331</v>
      </c>
      <c r="R1023" t="s">
        <v>8586</v>
      </c>
    </row>
    <row r="1024" spans="1:18" hidden="1" x14ac:dyDescent="0.25">
      <c r="A1024" s="82">
        <v>1023</v>
      </c>
      <c r="B1024" s="25">
        <v>1031</v>
      </c>
      <c r="C1024" s="26" t="s">
        <v>1595</v>
      </c>
      <c r="D1024" s="26" t="s">
        <v>443</v>
      </c>
      <c r="E1024" s="26" t="s">
        <v>2886</v>
      </c>
      <c r="F1024" s="26" t="s">
        <v>336</v>
      </c>
      <c r="G1024" s="26" t="s">
        <v>2368</v>
      </c>
      <c r="H1024" s="26">
        <v>74281445</v>
      </c>
      <c r="I1024" s="26" t="s">
        <v>2718</v>
      </c>
      <c r="J1024" s="27">
        <v>54263000</v>
      </c>
      <c r="K1024" s="28" t="s">
        <v>2871</v>
      </c>
      <c r="L1024" s="27" t="s">
        <v>564</v>
      </c>
      <c r="M1024" s="27">
        <v>4933000</v>
      </c>
      <c r="N1024" s="29">
        <v>44589</v>
      </c>
      <c r="O1024" s="30" t="s">
        <v>449</v>
      </c>
      <c r="P1024" s="31" t="s">
        <v>3478</v>
      </c>
      <c r="Q1024" s="31" t="s">
        <v>9332</v>
      </c>
      <c r="R1024" t="s">
        <v>8586</v>
      </c>
    </row>
    <row r="1025" spans="1:18" hidden="1" x14ac:dyDescent="0.25">
      <c r="A1025" s="82">
        <v>1024</v>
      </c>
      <c r="B1025" s="25">
        <v>1032</v>
      </c>
      <c r="C1025" s="26" t="s">
        <v>1596</v>
      </c>
      <c r="D1025" s="26" t="s">
        <v>443</v>
      </c>
      <c r="E1025" s="26" t="s">
        <v>2886</v>
      </c>
      <c r="F1025" s="26" t="s">
        <v>447</v>
      </c>
      <c r="G1025" s="26" t="s">
        <v>2369</v>
      </c>
      <c r="H1025" s="26">
        <v>1018510600</v>
      </c>
      <c r="I1025" s="26" t="s">
        <v>3492</v>
      </c>
      <c r="J1025" s="27">
        <v>18205000</v>
      </c>
      <c r="K1025" s="28" t="s">
        <v>2871</v>
      </c>
      <c r="L1025" s="27" t="s">
        <v>564</v>
      </c>
      <c r="M1025" s="27">
        <v>1655000</v>
      </c>
      <c r="N1025" s="29">
        <v>44589</v>
      </c>
      <c r="O1025" s="30" t="s">
        <v>449</v>
      </c>
      <c r="P1025" s="31" t="s">
        <v>445</v>
      </c>
      <c r="Q1025" s="31" t="s">
        <v>9333</v>
      </c>
      <c r="R1025" t="s">
        <v>8586</v>
      </c>
    </row>
    <row r="1026" spans="1:18" hidden="1" x14ac:dyDescent="0.25">
      <c r="A1026" s="82">
        <v>1025</v>
      </c>
      <c r="B1026" s="25">
        <v>1033</v>
      </c>
      <c r="C1026" s="26" t="s">
        <v>1597</v>
      </c>
      <c r="D1026" s="26" t="s">
        <v>443</v>
      </c>
      <c r="E1026" s="26" t="s">
        <v>2886</v>
      </c>
      <c r="F1026" s="26" t="s">
        <v>336</v>
      </c>
      <c r="G1026" s="26" t="s">
        <v>2370</v>
      </c>
      <c r="H1026" s="26">
        <v>40614366</v>
      </c>
      <c r="I1026" s="26" t="s">
        <v>3667</v>
      </c>
      <c r="J1026" s="27">
        <v>54263000</v>
      </c>
      <c r="K1026" s="28" t="s">
        <v>2871</v>
      </c>
      <c r="L1026" s="27" t="s">
        <v>564</v>
      </c>
      <c r="M1026" s="27">
        <v>4933000</v>
      </c>
      <c r="N1026" s="29">
        <v>44588</v>
      </c>
      <c r="O1026" s="30" t="s">
        <v>449</v>
      </c>
      <c r="P1026" s="31" t="s">
        <v>445</v>
      </c>
      <c r="Q1026" s="31" t="s">
        <v>9334</v>
      </c>
      <c r="R1026" t="s">
        <v>8586</v>
      </c>
    </row>
    <row r="1027" spans="1:18" hidden="1" x14ac:dyDescent="0.25">
      <c r="A1027" s="82">
        <v>1026</v>
      </c>
      <c r="B1027" s="25">
        <v>1034</v>
      </c>
      <c r="C1027" s="26" t="s">
        <v>1598</v>
      </c>
      <c r="D1027" s="26" t="s">
        <v>443</v>
      </c>
      <c r="E1027" s="26" t="s">
        <v>2886</v>
      </c>
      <c r="F1027" s="26" t="s">
        <v>336</v>
      </c>
      <c r="G1027" s="26" t="s">
        <v>2371</v>
      </c>
      <c r="H1027" s="26">
        <v>84033777</v>
      </c>
      <c r="I1027" s="26" t="s">
        <v>2718</v>
      </c>
      <c r="J1027" s="27">
        <v>49330000</v>
      </c>
      <c r="K1027" s="28" t="s">
        <v>2872</v>
      </c>
      <c r="L1027" s="27" t="s">
        <v>564</v>
      </c>
      <c r="M1027" s="27">
        <v>4933000</v>
      </c>
      <c r="N1027" s="29">
        <v>44588</v>
      </c>
      <c r="O1027" s="30" t="s">
        <v>449</v>
      </c>
      <c r="P1027" s="31" t="s">
        <v>3478</v>
      </c>
      <c r="Q1027" s="31" t="s">
        <v>9329</v>
      </c>
      <c r="R1027" t="s">
        <v>8586</v>
      </c>
    </row>
    <row r="1028" spans="1:18" hidden="1" x14ac:dyDescent="0.25">
      <c r="A1028" s="82">
        <v>1027</v>
      </c>
      <c r="B1028" s="25">
        <v>1035</v>
      </c>
      <c r="C1028" s="26" t="s">
        <v>1599</v>
      </c>
      <c r="D1028" s="26" t="s">
        <v>443</v>
      </c>
      <c r="E1028" s="26" t="s">
        <v>2886</v>
      </c>
      <c r="F1028" s="26" t="s">
        <v>447</v>
      </c>
      <c r="G1028" s="26" t="s">
        <v>2372</v>
      </c>
      <c r="H1028" s="26">
        <v>80441311</v>
      </c>
      <c r="I1028" s="26" t="s">
        <v>2839</v>
      </c>
      <c r="J1028" s="27">
        <v>28589000</v>
      </c>
      <c r="K1028" s="28" t="s">
        <v>2871</v>
      </c>
      <c r="L1028" s="27" t="s">
        <v>564</v>
      </c>
      <c r="M1028" s="27">
        <v>2599000</v>
      </c>
      <c r="N1028" s="29">
        <v>44589</v>
      </c>
      <c r="O1028" s="30" t="s">
        <v>449</v>
      </c>
      <c r="P1028" s="31" t="s">
        <v>445</v>
      </c>
      <c r="Q1028" s="31" t="s">
        <v>9335</v>
      </c>
      <c r="R1028" t="s">
        <v>8586</v>
      </c>
    </row>
    <row r="1029" spans="1:18" hidden="1" x14ac:dyDescent="0.25">
      <c r="A1029" s="82">
        <v>1028</v>
      </c>
      <c r="B1029" s="25">
        <v>1036</v>
      </c>
      <c r="C1029" s="26" t="s">
        <v>1600</v>
      </c>
      <c r="D1029" s="26" t="s">
        <v>443</v>
      </c>
      <c r="E1029" s="26" t="s">
        <v>2886</v>
      </c>
      <c r="F1029" s="26" t="s">
        <v>447</v>
      </c>
      <c r="G1029" s="26" t="s">
        <v>2373</v>
      </c>
      <c r="H1029" s="26">
        <v>78701709</v>
      </c>
      <c r="I1029" s="26" t="s">
        <v>2840</v>
      </c>
      <c r="J1029" s="27">
        <v>41884500</v>
      </c>
      <c r="K1029" s="28" t="s">
        <v>3464</v>
      </c>
      <c r="L1029" s="27" t="s">
        <v>565</v>
      </c>
      <c r="M1029" s="27">
        <v>3989000</v>
      </c>
      <c r="N1029" s="29">
        <v>44588</v>
      </c>
      <c r="O1029" s="30" t="s">
        <v>444</v>
      </c>
      <c r="P1029" s="31" t="s">
        <v>445</v>
      </c>
      <c r="Q1029" s="31" t="s">
        <v>9336</v>
      </c>
      <c r="R1029" t="s">
        <v>8586</v>
      </c>
    </row>
    <row r="1030" spans="1:18" hidden="1" x14ac:dyDescent="0.25">
      <c r="A1030" s="82">
        <v>1029</v>
      </c>
      <c r="B1030" s="25">
        <v>1037</v>
      </c>
      <c r="C1030" s="26" t="s">
        <v>1601</v>
      </c>
      <c r="D1030" s="26" t="s">
        <v>443</v>
      </c>
      <c r="E1030" s="26" t="s">
        <v>2886</v>
      </c>
      <c r="F1030" s="26" t="s">
        <v>447</v>
      </c>
      <c r="G1030" s="26" t="s">
        <v>2374</v>
      </c>
      <c r="H1030" s="26">
        <v>1020728424</v>
      </c>
      <c r="I1030" s="26" t="s">
        <v>2840</v>
      </c>
      <c r="J1030" s="27">
        <v>41884500</v>
      </c>
      <c r="K1030" s="28" t="s">
        <v>3464</v>
      </c>
      <c r="L1030" s="27" t="s">
        <v>565</v>
      </c>
      <c r="M1030" s="27">
        <v>3989000</v>
      </c>
      <c r="N1030" s="29">
        <v>44589</v>
      </c>
      <c r="O1030" s="30" t="s">
        <v>444</v>
      </c>
      <c r="P1030" s="31" t="s">
        <v>445</v>
      </c>
      <c r="Q1030" s="31" t="s">
        <v>9337</v>
      </c>
      <c r="R1030" t="s">
        <v>8586</v>
      </c>
    </row>
    <row r="1031" spans="1:18" hidden="1" x14ac:dyDescent="0.25">
      <c r="A1031" s="82">
        <v>1030</v>
      </c>
      <c r="B1031" s="25">
        <v>1038</v>
      </c>
      <c r="C1031" s="26" t="s">
        <v>1602</v>
      </c>
      <c r="D1031" s="26" t="s">
        <v>443</v>
      </c>
      <c r="E1031" s="26" t="s">
        <v>2886</v>
      </c>
      <c r="F1031" s="26" t="s">
        <v>447</v>
      </c>
      <c r="G1031" s="26" t="s">
        <v>2375</v>
      </c>
      <c r="H1031" s="26">
        <v>1013628094</v>
      </c>
      <c r="I1031" s="26" t="s">
        <v>2841</v>
      </c>
      <c r="J1031" s="27">
        <v>25725000</v>
      </c>
      <c r="K1031" s="28" t="s">
        <v>3464</v>
      </c>
      <c r="L1031" s="27" t="s">
        <v>565</v>
      </c>
      <c r="M1031" s="27">
        <v>2450000</v>
      </c>
      <c r="N1031" s="29">
        <v>44588</v>
      </c>
      <c r="O1031" s="30" t="s">
        <v>444</v>
      </c>
      <c r="P1031" s="31" t="s">
        <v>445</v>
      </c>
      <c r="Q1031" s="31" t="s">
        <v>9338</v>
      </c>
      <c r="R1031" t="s">
        <v>8586</v>
      </c>
    </row>
    <row r="1032" spans="1:18" hidden="1" x14ac:dyDescent="0.25">
      <c r="A1032" s="82">
        <v>1031</v>
      </c>
      <c r="B1032" s="25">
        <v>1039</v>
      </c>
      <c r="C1032" s="26" t="s">
        <v>1603</v>
      </c>
      <c r="D1032" s="26" t="s">
        <v>443</v>
      </c>
      <c r="E1032" s="26" t="s">
        <v>2886</v>
      </c>
      <c r="F1032" s="26" t="s">
        <v>447</v>
      </c>
      <c r="G1032" s="26" t="s">
        <v>2376</v>
      </c>
      <c r="H1032" s="26">
        <v>1014275746</v>
      </c>
      <c r="I1032" s="26" t="s">
        <v>2733</v>
      </c>
      <c r="J1032" s="27">
        <v>26950000</v>
      </c>
      <c r="K1032" s="28" t="s">
        <v>2871</v>
      </c>
      <c r="L1032" s="27" t="s">
        <v>565</v>
      </c>
      <c r="M1032" s="27">
        <v>2450000</v>
      </c>
      <c r="N1032" s="29">
        <v>44588</v>
      </c>
      <c r="O1032" s="30" t="s">
        <v>444</v>
      </c>
      <c r="P1032" s="31" t="s">
        <v>445</v>
      </c>
      <c r="Q1032" s="31" t="s">
        <v>9339</v>
      </c>
      <c r="R1032" t="s">
        <v>8586</v>
      </c>
    </row>
    <row r="1033" spans="1:18" hidden="1" x14ac:dyDescent="0.25">
      <c r="A1033" s="82">
        <v>1032</v>
      </c>
      <c r="B1033" s="25">
        <v>1040</v>
      </c>
      <c r="C1033" s="26" t="s">
        <v>1604</v>
      </c>
      <c r="D1033" s="26" t="s">
        <v>443</v>
      </c>
      <c r="E1033" s="26" t="s">
        <v>2886</v>
      </c>
      <c r="F1033" s="26" t="s">
        <v>447</v>
      </c>
      <c r="G1033" s="26" t="s">
        <v>2377</v>
      </c>
      <c r="H1033" s="26">
        <v>1030674943</v>
      </c>
      <c r="I1033" s="26" t="s">
        <v>2596</v>
      </c>
      <c r="J1033" s="27">
        <v>26950000</v>
      </c>
      <c r="K1033" s="28" t="s">
        <v>2871</v>
      </c>
      <c r="L1033" s="27" t="s">
        <v>564</v>
      </c>
      <c r="M1033" s="27">
        <v>2450000</v>
      </c>
      <c r="N1033" s="29">
        <v>44586</v>
      </c>
      <c r="O1033" s="30" t="s">
        <v>449</v>
      </c>
      <c r="P1033" s="31" t="s">
        <v>445</v>
      </c>
      <c r="Q1033" s="31" t="s">
        <v>9340</v>
      </c>
      <c r="R1033" t="s">
        <v>8586</v>
      </c>
    </row>
    <row r="1034" spans="1:18" hidden="1" x14ac:dyDescent="0.25">
      <c r="A1034" s="82">
        <v>1033</v>
      </c>
      <c r="B1034" s="25">
        <v>1041</v>
      </c>
      <c r="C1034" s="26" t="s">
        <v>1605</v>
      </c>
      <c r="D1034" s="26" t="s">
        <v>443</v>
      </c>
      <c r="E1034" s="26" t="s">
        <v>2886</v>
      </c>
      <c r="F1034" s="26" t="s">
        <v>447</v>
      </c>
      <c r="G1034" s="26" t="s">
        <v>2378</v>
      </c>
      <c r="H1034" s="26">
        <v>1019089908</v>
      </c>
      <c r="I1034" s="26" t="s">
        <v>2596</v>
      </c>
      <c r="J1034" s="27">
        <v>26950000</v>
      </c>
      <c r="K1034" s="28" t="s">
        <v>2871</v>
      </c>
      <c r="L1034" s="27" t="s">
        <v>564</v>
      </c>
      <c r="M1034" s="27">
        <v>2450000</v>
      </c>
      <c r="N1034" s="29">
        <v>44586</v>
      </c>
      <c r="O1034" s="30" t="s">
        <v>449</v>
      </c>
      <c r="P1034" s="31" t="s">
        <v>445</v>
      </c>
      <c r="Q1034" s="31" t="s">
        <v>9340</v>
      </c>
      <c r="R1034" t="s">
        <v>8586</v>
      </c>
    </row>
    <row r="1035" spans="1:18" hidden="1" x14ac:dyDescent="0.25">
      <c r="A1035" s="82">
        <v>1034</v>
      </c>
      <c r="B1035" s="25">
        <v>1042</v>
      </c>
      <c r="C1035" s="26" t="s">
        <v>1606</v>
      </c>
      <c r="D1035" s="26" t="s">
        <v>443</v>
      </c>
      <c r="E1035" s="26" t="s">
        <v>2886</v>
      </c>
      <c r="F1035" s="26" t="s">
        <v>447</v>
      </c>
      <c r="G1035" s="26" t="s">
        <v>2379</v>
      </c>
      <c r="H1035" s="26">
        <v>1030622558</v>
      </c>
      <c r="I1035" s="26" t="s">
        <v>2596</v>
      </c>
      <c r="J1035" s="27">
        <v>26950000</v>
      </c>
      <c r="K1035" s="28" t="s">
        <v>2871</v>
      </c>
      <c r="L1035" s="27" t="s">
        <v>564</v>
      </c>
      <c r="M1035" s="27">
        <v>2450000</v>
      </c>
      <c r="N1035" s="29">
        <v>44586</v>
      </c>
      <c r="O1035" s="30" t="s">
        <v>449</v>
      </c>
      <c r="P1035" s="31" t="s">
        <v>445</v>
      </c>
      <c r="Q1035" s="31" t="s">
        <v>9340</v>
      </c>
      <c r="R1035" t="s">
        <v>8586</v>
      </c>
    </row>
    <row r="1036" spans="1:18" hidden="1" x14ac:dyDescent="0.25">
      <c r="A1036" s="82">
        <v>1035</v>
      </c>
      <c r="B1036" s="25">
        <v>1043</v>
      </c>
      <c r="C1036" s="26" t="s">
        <v>1607</v>
      </c>
      <c r="D1036" s="26" t="s">
        <v>443</v>
      </c>
      <c r="E1036" s="26" t="s">
        <v>2886</v>
      </c>
      <c r="F1036" s="26" t="s">
        <v>447</v>
      </c>
      <c r="G1036" s="26" t="s">
        <v>2380</v>
      </c>
      <c r="H1036" s="26">
        <v>1013628766</v>
      </c>
      <c r="I1036" s="26" t="s">
        <v>3726</v>
      </c>
      <c r="J1036" s="27">
        <v>26950000</v>
      </c>
      <c r="K1036" s="28" t="s">
        <v>2871</v>
      </c>
      <c r="L1036" s="27" t="s">
        <v>564</v>
      </c>
      <c r="M1036" s="27">
        <v>2450000</v>
      </c>
      <c r="N1036" s="29">
        <v>44588</v>
      </c>
      <c r="O1036" s="30" t="s">
        <v>449</v>
      </c>
      <c r="P1036" s="31" t="s">
        <v>445</v>
      </c>
      <c r="Q1036" s="31" t="s">
        <v>9340</v>
      </c>
      <c r="R1036" t="s">
        <v>8586</v>
      </c>
    </row>
    <row r="1037" spans="1:18" hidden="1" x14ac:dyDescent="0.25">
      <c r="A1037" s="82">
        <v>1036</v>
      </c>
      <c r="B1037" s="25">
        <v>1044</v>
      </c>
      <c r="C1037" s="26" t="s">
        <v>1608</v>
      </c>
      <c r="D1037" s="26" t="s">
        <v>443</v>
      </c>
      <c r="E1037" s="26" t="s">
        <v>2886</v>
      </c>
      <c r="F1037" s="26" t="s">
        <v>447</v>
      </c>
      <c r="G1037" s="26" t="s">
        <v>2381</v>
      </c>
      <c r="H1037" s="26">
        <v>1193140130</v>
      </c>
      <c r="I1037" s="26" t="s">
        <v>2596</v>
      </c>
      <c r="J1037" s="27">
        <v>26950000</v>
      </c>
      <c r="K1037" s="28" t="s">
        <v>2871</v>
      </c>
      <c r="L1037" s="27" t="s">
        <v>564</v>
      </c>
      <c r="M1037" s="27">
        <v>2450000</v>
      </c>
      <c r="N1037" s="29">
        <v>44588</v>
      </c>
      <c r="O1037" s="30" t="s">
        <v>449</v>
      </c>
      <c r="P1037" s="31" t="s">
        <v>445</v>
      </c>
      <c r="Q1037" s="31" t="s">
        <v>9340</v>
      </c>
      <c r="R1037" t="s">
        <v>8586</v>
      </c>
    </row>
    <row r="1038" spans="1:18" hidden="1" x14ac:dyDescent="0.25">
      <c r="A1038" s="82">
        <v>1037</v>
      </c>
      <c r="B1038" s="25">
        <v>1045</v>
      </c>
      <c r="C1038" s="26" t="s">
        <v>1609</v>
      </c>
      <c r="D1038" s="26" t="s">
        <v>443</v>
      </c>
      <c r="E1038" s="26" t="s">
        <v>2886</v>
      </c>
      <c r="F1038" s="26" t="s">
        <v>447</v>
      </c>
      <c r="G1038" s="26" t="s">
        <v>2382</v>
      </c>
      <c r="H1038" s="26">
        <v>1070985805</v>
      </c>
      <c r="I1038" s="26" t="s">
        <v>3727</v>
      </c>
      <c r="J1038" s="27">
        <v>26950000</v>
      </c>
      <c r="K1038" s="28" t="s">
        <v>2871</v>
      </c>
      <c r="L1038" s="27" t="s">
        <v>564</v>
      </c>
      <c r="M1038" s="27">
        <v>2450000</v>
      </c>
      <c r="N1038" s="29">
        <v>44586</v>
      </c>
      <c r="O1038" s="30" t="s">
        <v>449</v>
      </c>
      <c r="P1038" s="31" t="s">
        <v>445</v>
      </c>
      <c r="Q1038" s="31" t="s">
        <v>9340</v>
      </c>
      <c r="R1038" t="s">
        <v>8586</v>
      </c>
    </row>
    <row r="1039" spans="1:18" hidden="1" x14ac:dyDescent="0.25">
      <c r="A1039" s="82">
        <v>1038</v>
      </c>
      <c r="B1039" s="25">
        <v>1046</v>
      </c>
      <c r="C1039" s="26" t="s">
        <v>1610</v>
      </c>
      <c r="D1039" s="26" t="s">
        <v>443</v>
      </c>
      <c r="E1039" s="26" t="s">
        <v>2886</v>
      </c>
      <c r="F1039" s="26" t="s">
        <v>447</v>
      </c>
      <c r="G1039" s="26" t="s">
        <v>2383</v>
      </c>
      <c r="H1039" s="26">
        <v>24758508</v>
      </c>
      <c r="I1039" s="26" t="s">
        <v>2596</v>
      </c>
      <c r="J1039" s="27">
        <v>26950000</v>
      </c>
      <c r="K1039" s="28" t="s">
        <v>2871</v>
      </c>
      <c r="L1039" s="27" t="s">
        <v>564</v>
      </c>
      <c r="M1039" s="27">
        <v>2450000</v>
      </c>
      <c r="N1039" s="29">
        <v>44586</v>
      </c>
      <c r="O1039" s="30" t="s">
        <v>449</v>
      </c>
      <c r="P1039" s="31" t="s">
        <v>445</v>
      </c>
      <c r="Q1039" s="31" t="s">
        <v>9340</v>
      </c>
      <c r="R1039" t="s">
        <v>8586</v>
      </c>
    </row>
    <row r="1040" spans="1:18" hidden="1" x14ac:dyDescent="0.25">
      <c r="A1040" s="82">
        <v>1039</v>
      </c>
      <c r="B1040" s="25">
        <v>1047</v>
      </c>
      <c r="C1040" s="26" t="s">
        <v>1611</v>
      </c>
      <c r="D1040" s="26" t="s">
        <v>443</v>
      </c>
      <c r="E1040" s="26" t="s">
        <v>2886</v>
      </c>
      <c r="F1040" s="26" t="s">
        <v>447</v>
      </c>
      <c r="G1040" s="26" t="s">
        <v>2384</v>
      </c>
      <c r="H1040" s="26">
        <v>1007324234</v>
      </c>
      <c r="I1040" s="26" t="s">
        <v>2596</v>
      </c>
      <c r="J1040" s="27">
        <v>26950000</v>
      </c>
      <c r="K1040" s="28" t="s">
        <v>2871</v>
      </c>
      <c r="L1040" s="27" t="s">
        <v>564</v>
      </c>
      <c r="M1040" s="27">
        <v>2450000</v>
      </c>
      <c r="N1040" s="29">
        <v>44586</v>
      </c>
      <c r="O1040" s="30" t="s">
        <v>449</v>
      </c>
      <c r="P1040" s="31" t="s">
        <v>543</v>
      </c>
      <c r="Q1040" s="31" t="s">
        <v>9340</v>
      </c>
      <c r="R1040" t="s">
        <v>8586</v>
      </c>
    </row>
    <row r="1041" spans="1:18" hidden="1" x14ac:dyDescent="0.25">
      <c r="A1041" s="82">
        <v>1040</v>
      </c>
      <c r="B1041" s="25">
        <v>1048</v>
      </c>
      <c r="C1041" s="26" t="s">
        <v>1612</v>
      </c>
      <c r="D1041" s="26" t="s">
        <v>443</v>
      </c>
      <c r="E1041" s="26" t="s">
        <v>2886</v>
      </c>
      <c r="F1041" s="26" t="s">
        <v>336</v>
      </c>
      <c r="G1041" s="26" t="s">
        <v>2385</v>
      </c>
      <c r="H1041" s="26">
        <v>1032428698</v>
      </c>
      <c r="I1041" s="26" t="s">
        <v>3728</v>
      </c>
      <c r="J1041" s="27">
        <v>46684000</v>
      </c>
      <c r="K1041" s="28" t="s">
        <v>2871</v>
      </c>
      <c r="L1041" s="27" t="s">
        <v>564</v>
      </c>
      <c r="M1041" s="27">
        <v>4244000</v>
      </c>
      <c r="N1041" s="29">
        <v>44586</v>
      </c>
      <c r="O1041" s="30" t="s">
        <v>444</v>
      </c>
      <c r="P1041" s="31" t="s">
        <v>445</v>
      </c>
      <c r="Q1041" s="31" t="s">
        <v>9341</v>
      </c>
      <c r="R1041" t="s">
        <v>8586</v>
      </c>
    </row>
    <row r="1042" spans="1:18" hidden="1" x14ac:dyDescent="0.25">
      <c r="A1042" s="82">
        <v>1041</v>
      </c>
      <c r="B1042" s="25">
        <v>1049</v>
      </c>
      <c r="C1042" s="26" t="s">
        <v>1613</v>
      </c>
      <c r="D1042" s="26" t="s">
        <v>443</v>
      </c>
      <c r="E1042" s="26" t="s">
        <v>2886</v>
      </c>
      <c r="F1042" s="26" t="s">
        <v>336</v>
      </c>
      <c r="G1042" s="26" t="s">
        <v>160</v>
      </c>
      <c r="H1042" s="26">
        <v>80927072</v>
      </c>
      <c r="I1042" s="26" t="s">
        <v>3643</v>
      </c>
      <c r="J1042" s="27">
        <v>44562000</v>
      </c>
      <c r="K1042" s="28" t="s">
        <v>3464</v>
      </c>
      <c r="L1042" s="27" t="s">
        <v>564</v>
      </c>
      <c r="M1042" s="27">
        <v>4244000</v>
      </c>
      <c r="N1042" s="29">
        <v>44588</v>
      </c>
      <c r="O1042" s="30" t="s">
        <v>444</v>
      </c>
      <c r="P1042" s="31" t="s">
        <v>445</v>
      </c>
      <c r="Q1042" s="31" t="s">
        <v>9342</v>
      </c>
      <c r="R1042" t="s">
        <v>8586</v>
      </c>
    </row>
    <row r="1043" spans="1:18" hidden="1" x14ac:dyDescent="0.25">
      <c r="A1043" s="82">
        <v>1042</v>
      </c>
      <c r="B1043" s="25">
        <v>1050</v>
      </c>
      <c r="C1043" s="26" t="s">
        <v>1614</v>
      </c>
      <c r="D1043" s="26" t="s">
        <v>443</v>
      </c>
      <c r="E1043" s="26" t="s">
        <v>2886</v>
      </c>
      <c r="F1043" s="26" t="s">
        <v>447</v>
      </c>
      <c r="G1043" s="26" t="s">
        <v>115</v>
      </c>
      <c r="H1043" s="26">
        <v>1010170346</v>
      </c>
      <c r="I1043" s="26" t="s">
        <v>3729</v>
      </c>
      <c r="J1043" s="27">
        <v>33631500</v>
      </c>
      <c r="K1043" s="28" t="s">
        <v>3464</v>
      </c>
      <c r="L1043" s="27" t="s">
        <v>564</v>
      </c>
      <c r="M1043" s="27">
        <v>3203000</v>
      </c>
      <c r="N1043" s="29">
        <v>44587</v>
      </c>
      <c r="O1043" s="30" t="s">
        <v>444</v>
      </c>
      <c r="P1043" s="31" t="s">
        <v>445</v>
      </c>
      <c r="Q1043" s="31" t="s">
        <v>9343</v>
      </c>
      <c r="R1043" t="s">
        <v>8586</v>
      </c>
    </row>
    <row r="1044" spans="1:18" hidden="1" x14ac:dyDescent="0.25">
      <c r="A1044" s="82">
        <v>1043</v>
      </c>
      <c r="B1044" s="25">
        <v>1051</v>
      </c>
      <c r="C1044" s="26" t="s">
        <v>1615</v>
      </c>
      <c r="D1044" s="26" t="s">
        <v>443</v>
      </c>
      <c r="E1044" s="26" t="s">
        <v>2886</v>
      </c>
      <c r="F1044" s="26" t="s">
        <v>336</v>
      </c>
      <c r="G1044" s="26" t="s">
        <v>316</v>
      </c>
      <c r="H1044" s="26">
        <v>80125859</v>
      </c>
      <c r="I1044" s="26" t="s">
        <v>3730</v>
      </c>
      <c r="J1044" s="27">
        <v>51796500</v>
      </c>
      <c r="K1044" s="28" t="s">
        <v>3464</v>
      </c>
      <c r="L1044" s="27" t="s">
        <v>564</v>
      </c>
      <c r="M1044" s="27">
        <v>4933000</v>
      </c>
      <c r="N1044" s="29">
        <v>44587</v>
      </c>
      <c r="O1044" s="30" t="s">
        <v>444</v>
      </c>
      <c r="P1044" s="31" t="s">
        <v>445</v>
      </c>
      <c r="Q1044" s="31" t="s">
        <v>9344</v>
      </c>
      <c r="R1044" t="s">
        <v>8586</v>
      </c>
    </row>
    <row r="1045" spans="1:18" hidden="1" x14ac:dyDescent="0.25">
      <c r="A1045" s="82">
        <v>1044</v>
      </c>
      <c r="B1045" s="25">
        <v>1052</v>
      </c>
      <c r="C1045" s="26" t="s">
        <v>1616</v>
      </c>
      <c r="D1045" s="26" t="s">
        <v>443</v>
      </c>
      <c r="E1045" s="26" t="s">
        <v>2886</v>
      </c>
      <c r="F1045" s="26" t="s">
        <v>336</v>
      </c>
      <c r="G1045" s="26" t="s">
        <v>320</v>
      </c>
      <c r="H1045" s="26">
        <v>52800308</v>
      </c>
      <c r="I1045" s="26" t="s">
        <v>3730</v>
      </c>
      <c r="J1045" s="27">
        <v>51796500</v>
      </c>
      <c r="K1045" s="28" t="s">
        <v>3464</v>
      </c>
      <c r="L1045" s="27" t="s">
        <v>564</v>
      </c>
      <c r="M1045" s="27">
        <v>4933000</v>
      </c>
      <c r="N1045" s="29">
        <v>44586</v>
      </c>
      <c r="O1045" s="30" t="s">
        <v>444</v>
      </c>
      <c r="P1045" s="31" t="s">
        <v>445</v>
      </c>
      <c r="Q1045" s="31" t="s">
        <v>9344</v>
      </c>
      <c r="R1045" t="s">
        <v>8586</v>
      </c>
    </row>
    <row r="1046" spans="1:18" hidden="1" x14ac:dyDescent="0.25">
      <c r="A1046" s="82">
        <v>1045</v>
      </c>
      <c r="B1046" s="25">
        <v>1053</v>
      </c>
      <c r="C1046" s="26" t="s">
        <v>1617</v>
      </c>
      <c r="D1046" s="26" t="s">
        <v>443</v>
      </c>
      <c r="E1046" s="26" t="s">
        <v>2886</v>
      </c>
      <c r="F1046" s="26" t="s">
        <v>447</v>
      </c>
      <c r="G1046" s="26" t="s">
        <v>312</v>
      </c>
      <c r="H1046" s="26">
        <v>1096946865</v>
      </c>
      <c r="I1046" s="26" t="s">
        <v>3731</v>
      </c>
      <c r="J1046" s="27">
        <v>35416500</v>
      </c>
      <c r="K1046" s="28" t="s">
        <v>3464</v>
      </c>
      <c r="L1046" s="27" t="s">
        <v>564</v>
      </c>
      <c r="M1046" s="27">
        <v>3373000</v>
      </c>
      <c r="N1046" s="29">
        <v>44586</v>
      </c>
      <c r="O1046" s="30" t="s">
        <v>444</v>
      </c>
      <c r="P1046" s="31" t="s">
        <v>445</v>
      </c>
      <c r="Q1046" s="31" t="s">
        <v>9345</v>
      </c>
      <c r="R1046" t="s">
        <v>8586</v>
      </c>
    </row>
    <row r="1047" spans="1:18" hidden="1" x14ac:dyDescent="0.25">
      <c r="A1047" s="82">
        <v>1046</v>
      </c>
      <c r="B1047" s="25">
        <v>1054</v>
      </c>
      <c r="C1047" s="26" t="s">
        <v>1618</v>
      </c>
      <c r="D1047" s="26" t="s">
        <v>443</v>
      </c>
      <c r="E1047" s="26" t="s">
        <v>2886</v>
      </c>
      <c r="F1047" s="26" t="s">
        <v>336</v>
      </c>
      <c r="G1047" s="26" t="s">
        <v>507</v>
      </c>
      <c r="H1047" s="26">
        <v>52905040</v>
      </c>
      <c r="I1047" s="26" t="s">
        <v>2842</v>
      </c>
      <c r="J1047" s="27">
        <v>73521000</v>
      </c>
      <c r="K1047" s="28" t="s">
        <v>3464</v>
      </c>
      <c r="L1047" s="27" t="s">
        <v>564</v>
      </c>
      <c r="M1047" s="27">
        <v>7002000</v>
      </c>
      <c r="N1047" s="29">
        <v>44589</v>
      </c>
      <c r="O1047" s="30" t="s">
        <v>444</v>
      </c>
      <c r="P1047" s="31" t="s">
        <v>445</v>
      </c>
      <c r="Q1047" s="31" t="s">
        <v>9346</v>
      </c>
      <c r="R1047" t="s">
        <v>8586</v>
      </c>
    </row>
    <row r="1048" spans="1:18" hidden="1" x14ac:dyDescent="0.25">
      <c r="A1048" s="82">
        <v>1047</v>
      </c>
      <c r="B1048" s="25">
        <v>1055</v>
      </c>
      <c r="C1048" s="26" t="s">
        <v>1619</v>
      </c>
      <c r="D1048" s="26" t="s">
        <v>443</v>
      </c>
      <c r="E1048" s="26" t="s">
        <v>2886</v>
      </c>
      <c r="F1048" s="26" t="s">
        <v>336</v>
      </c>
      <c r="G1048" s="26" t="s">
        <v>26</v>
      </c>
      <c r="H1048" s="26">
        <v>80420348</v>
      </c>
      <c r="I1048" s="26" t="s">
        <v>2853</v>
      </c>
      <c r="J1048" s="27">
        <v>51796500</v>
      </c>
      <c r="K1048" s="28" t="s">
        <v>3464</v>
      </c>
      <c r="L1048" s="27" t="s">
        <v>564</v>
      </c>
      <c r="M1048" s="27">
        <v>4933000</v>
      </c>
      <c r="N1048" s="29">
        <v>44587</v>
      </c>
      <c r="O1048" s="30" t="s">
        <v>444</v>
      </c>
      <c r="P1048" s="31" t="s">
        <v>445</v>
      </c>
      <c r="Q1048" s="31" t="s">
        <v>9347</v>
      </c>
      <c r="R1048" t="s">
        <v>8586</v>
      </c>
    </row>
    <row r="1049" spans="1:18" hidden="1" x14ac:dyDescent="0.25">
      <c r="A1049" s="82">
        <v>1048</v>
      </c>
      <c r="B1049" s="25">
        <v>1056</v>
      </c>
      <c r="C1049" s="26" t="s">
        <v>1620</v>
      </c>
      <c r="D1049" s="26" t="s">
        <v>443</v>
      </c>
      <c r="E1049" s="26" t="s">
        <v>2886</v>
      </c>
      <c r="F1049" s="26" t="s">
        <v>447</v>
      </c>
      <c r="G1049" s="26" t="s">
        <v>2386</v>
      </c>
      <c r="H1049" s="26">
        <v>1000270332</v>
      </c>
      <c r="I1049" s="26" t="s">
        <v>3732</v>
      </c>
      <c r="J1049" s="27">
        <v>20537000</v>
      </c>
      <c r="K1049" s="28" t="s">
        <v>2871</v>
      </c>
      <c r="L1049" s="27" t="s">
        <v>564</v>
      </c>
      <c r="M1049" s="27">
        <v>1867000</v>
      </c>
      <c r="N1049" s="29">
        <v>44588</v>
      </c>
      <c r="O1049" s="30" t="s">
        <v>444</v>
      </c>
      <c r="P1049" s="31" t="s">
        <v>445</v>
      </c>
      <c r="Q1049" s="31" t="s">
        <v>9348</v>
      </c>
      <c r="R1049" t="s">
        <v>8586</v>
      </c>
    </row>
    <row r="1050" spans="1:18" hidden="1" x14ac:dyDescent="0.25">
      <c r="A1050" s="82">
        <v>1049</v>
      </c>
      <c r="B1050" s="25">
        <v>1057</v>
      </c>
      <c r="C1050" s="26" t="s">
        <v>1621</v>
      </c>
      <c r="D1050" s="26" t="s">
        <v>443</v>
      </c>
      <c r="E1050" s="26" t="s">
        <v>2886</v>
      </c>
      <c r="F1050" s="26" t="s">
        <v>336</v>
      </c>
      <c r="G1050" s="26" t="s">
        <v>279</v>
      </c>
      <c r="H1050" s="26">
        <v>1013621519</v>
      </c>
      <c r="I1050" s="26" t="s">
        <v>3733</v>
      </c>
      <c r="J1050" s="27">
        <v>69190000</v>
      </c>
      <c r="K1050" s="28" t="s">
        <v>2871</v>
      </c>
      <c r="L1050" s="27" t="s">
        <v>564</v>
      </c>
      <c r="M1050" s="27">
        <v>3373000</v>
      </c>
      <c r="N1050" s="29">
        <v>44589</v>
      </c>
      <c r="O1050" s="30" t="s">
        <v>444</v>
      </c>
      <c r="P1050" s="31" t="s">
        <v>445</v>
      </c>
      <c r="Q1050" s="31" t="s">
        <v>9349</v>
      </c>
      <c r="R1050" t="s">
        <v>8586</v>
      </c>
    </row>
    <row r="1051" spans="1:18" hidden="1" x14ac:dyDescent="0.25">
      <c r="A1051" s="82">
        <v>1050</v>
      </c>
      <c r="B1051" s="25">
        <v>1058</v>
      </c>
      <c r="C1051" s="26" t="s">
        <v>1622</v>
      </c>
      <c r="D1051" s="26" t="s">
        <v>443</v>
      </c>
      <c r="E1051" s="26" t="s">
        <v>2886</v>
      </c>
      <c r="F1051" s="26" t="s">
        <v>336</v>
      </c>
      <c r="G1051" s="26" t="s">
        <v>2387</v>
      </c>
      <c r="H1051" s="26">
        <v>1016040193</v>
      </c>
      <c r="I1051" s="26" t="s">
        <v>2843</v>
      </c>
      <c r="J1051" s="27">
        <v>44562000</v>
      </c>
      <c r="K1051" s="28" t="s">
        <v>3464</v>
      </c>
      <c r="L1051" s="27" t="s">
        <v>564</v>
      </c>
      <c r="M1051" s="27">
        <v>4244000</v>
      </c>
      <c r="N1051" s="29">
        <v>44589</v>
      </c>
      <c r="O1051" s="30" t="s">
        <v>444</v>
      </c>
      <c r="P1051" s="31" t="s">
        <v>445</v>
      </c>
      <c r="Q1051" s="31" t="s">
        <v>9350</v>
      </c>
      <c r="R1051" t="s">
        <v>8586</v>
      </c>
    </row>
    <row r="1052" spans="1:18" hidden="1" x14ac:dyDescent="0.25">
      <c r="A1052" s="82">
        <v>1051</v>
      </c>
      <c r="B1052" s="25">
        <v>1059</v>
      </c>
      <c r="C1052" s="26" t="s">
        <v>1623</v>
      </c>
      <c r="D1052" s="26" t="s">
        <v>443</v>
      </c>
      <c r="E1052" s="26" t="s">
        <v>2886</v>
      </c>
      <c r="F1052" s="26" t="s">
        <v>447</v>
      </c>
      <c r="G1052" s="26" t="s">
        <v>2388</v>
      </c>
      <c r="H1052" s="26">
        <v>1233899464</v>
      </c>
      <c r="I1052" s="26" t="s">
        <v>3732</v>
      </c>
      <c r="J1052" s="27">
        <v>20537000</v>
      </c>
      <c r="K1052" s="28" t="s">
        <v>2871</v>
      </c>
      <c r="L1052" s="27" t="s">
        <v>564</v>
      </c>
      <c r="M1052" s="27">
        <v>1867000</v>
      </c>
      <c r="N1052" s="29">
        <v>44587</v>
      </c>
      <c r="O1052" s="30" t="s">
        <v>444</v>
      </c>
      <c r="P1052" s="31" t="s">
        <v>445</v>
      </c>
      <c r="Q1052" s="31" t="s">
        <v>9351</v>
      </c>
      <c r="R1052" t="s">
        <v>8586</v>
      </c>
    </row>
    <row r="1053" spans="1:18" hidden="1" x14ac:dyDescent="0.25">
      <c r="A1053" s="82">
        <v>1052</v>
      </c>
      <c r="B1053" s="25">
        <v>1060</v>
      </c>
      <c r="C1053" s="26" t="s">
        <v>1624</v>
      </c>
      <c r="D1053" s="26" t="s">
        <v>443</v>
      </c>
      <c r="E1053" s="26" t="s">
        <v>2886</v>
      </c>
      <c r="F1053" s="26" t="s">
        <v>447</v>
      </c>
      <c r="G1053" s="26" t="s">
        <v>2389</v>
      </c>
      <c r="H1053" s="26">
        <v>1030575685</v>
      </c>
      <c r="I1053" s="26" t="s">
        <v>3734</v>
      </c>
      <c r="J1053" s="27">
        <v>26950000</v>
      </c>
      <c r="K1053" s="28" t="s">
        <v>2871</v>
      </c>
      <c r="L1053" s="27" t="s">
        <v>564</v>
      </c>
      <c r="M1053" s="27">
        <v>2450000</v>
      </c>
      <c r="N1053" s="29">
        <v>44588</v>
      </c>
      <c r="O1053" s="30" t="s">
        <v>444</v>
      </c>
      <c r="P1053" s="31" t="s">
        <v>445</v>
      </c>
      <c r="Q1053" s="31" t="s">
        <v>9352</v>
      </c>
      <c r="R1053" t="s">
        <v>8586</v>
      </c>
    </row>
    <row r="1054" spans="1:18" hidden="1" x14ac:dyDescent="0.25">
      <c r="A1054" s="82">
        <v>1053</v>
      </c>
      <c r="B1054" s="25">
        <v>1061</v>
      </c>
      <c r="C1054" s="26" t="s">
        <v>1625</v>
      </c>
      <c r="D1054" s="26" t="s">
        <v>443</v>
      </c>
      <c r="E1054" s="26" t="s">
        <v>2886</v>
      </c>
      <c r="F1054" s="26" t="s">
        <v>447</v>
      </c>
      <c r="G1054" s="26" t="s">
        <v>2390</v>
      </c>
      <c r="H1054" s="26">
        <v>79974108</v>
      </c>
      <c r="I1054" s="26" t="s">
        <v>2856</v>
      </c>
      <c r="J1054" s="27">
        <v>41884500</v>
      </c>
      <c r="K1054" s="28" t="s">
        <v>3464</v>
      </c>
      <c r="L1054" s="27" t="s">
        <v>564</v>
      </c>
      <c r="M1054" s="27">
        <v>3989000</v>
      </c>
      <c r="N1054" s="29">
        <v>44587</v>
      </c>
      <c r="O1054" s="30" t="s">
        <v>444</v>
      </c>
      <c r="P1054" s="31" t="s">
        <v>445</v>
      </c>
      <c r="Q1054" s="31" t="s">
        <v>9353</v>
      </c>
      <c r="R1054" t="s">
        <v>8586</v>
      </c>
    </row>
    <row r="1055" spans="1:18" hidden="1" x14ac:dyDescent="0.25">
      <c r="A1055" s="82">
        <v>1054</v>
      </c>
      <c r="B1055" s="25">
        <v>1062</v>
      </c>
      <c r="C1055" s="26" t="s">
        <v>1626</v>
      </c>
      <c r="D1055" s="26" t="s">
        <v>443</v>
      </c>
      <c r="E1055" s="26" t="s">
        <v>2886</v>
      </c>
      <c r="F1055" s="26" t="s">
        <v>447</v>
      </c>
      <c r="G1055" s="26" t="s">
        <v>2391</v>
      </c>
      <c r="H1055" s="26">
        <v>1031163517</v>
      </c>
      <c r="I1055" s="26" t="s">
        <v>2844</v>
      </c>
      <c r="J1055" s="27">
        <v>18810000</v>
      </c>
      <c r="K1055" s="28" t="s">
        <v>2875</v>
      </c>
      <c r="L1055" s="27" t="s">
        <v>565</v>
      </c>
      <c r="M1055" s="27">
        <v>2090000</v>
      </c>
      <c r="N1055" s="29">
        <v>44588</v>
      </c>
      <c r="O1055" s="30" t="s">
        <v>444</v>
      </c>
      <c r="P1055" s="31" t="s">
        <v>445</v>
      </c>
      <c r="Q1055" s="31" t="s">
        <v>9354</v>
      </c>
      <c r="R1055" t="s">
        <v>8586</v>
      </c>
    </row>
    <row r="1056" spans="1:18" hidden="1" x14ac:dyDescent="0.25">
      <c r="A1056" s="82">
        <v>1055</v>
      </c>
      <c r="B1056" s="25">
        <v>1063</v>
      </c>
      <c r="C1056" s="26" t="s">
        <v>1627</v>
      </c>
      <c r="D1056" s="26" t="s">
        <v>443</v>
      </c>
      <c r="E1056" s="26" t="s">
        <v>2886</v>
      </c>
      <c r="F1056" s="26" t="s">
        <v>447</v>
      </c>
      <c r="G1056" s="26" t="s">
        <v>2392</v>
      </c>
      <c r="H1056" s="26">
        <v>79527361</v>
      </c>
      <c r="I1056" s="26" t="s">
        <v>2845</v>
      </c>
      <c r="J1056" s="27">
        <v>21945000</v>
      </c>
      <c r="K1056" s="28" t="s">
        <v>3464</v>
      </c>
      <c r="L1056" s="27" t="s">
        <v>565</v>
      </c>
      <c r="M1056" s="27">
        <v>2090000</v>
      </c>
      <c r="N1056" s="29">
        <v>44588</v>
      </c>
      <c r="O1056" s="30" t="s">
        <v>444</v>
      </c>
      <c r="P1056" s="31" t="s">
        <v>445</v>
      </c>
      <c r="Q1056" s="31" t="s">
        <v>9355</v>
      </c>
      <c r="R1056" t="s">
        <v>8586</v>
      </c>
    </row>
    <row r="1057" spans="1:18" hidden="1" x14ac:dyDescent="0.25">
      <c r="A1057" s="82">
        <v>1056</v>
      </c>
      <c r="B1057" s="25">
        <v>1064</v>
      </c>
      <c r="C1057" s="26" t="s">
        <v>1628</v>
      </c>
      <c r="D1057" s="26" t="s">
        <v>443</v>
      </c>
      <c r="E1057" s="26" t="s">
        <v>2886</v>
      </c>
      <c r="F1057" s="26" t="s">
        <v>447</v>
      </c>
      <c r="G1057" s="26" t="s">
        <v>2393</v>
      </c>
      <c r="H1057" s="26">
        <v>1000179091</v>
      </c>
      <c r="I1057" s="26" t="s">
        <v>2845</v>
      </c>
      <c r="J1057" s="27">
        <v>21945000</v>
      </c>
      <c r="K1057" s="28" t="s">
        <v>3464</v>
      </c>
      <c r="L1057" s="27" t="s">
        <v>565</v>
      </c>
      <c r="M1057" s="27">
        <v>2090000</v>
      </c>
      <c r="N1057" s="29">
        <v>44588</v>
      </c>
      <c r="O1057" s="30" t="s">
        <v>444</v>
      </c>
      <c r="P1057" s="31" t="s">
        <v>445</v>
      </c>
      <c r="Q1057" s="31" t="s">
        <v>9355</v>
      </c>
      <c r="R1057" t="s">
        <v>8586</v>
      </c>
    </row>
    <row r="1058" spans="1:18" hidden="1" x14ac:dyDescent="0.25">
      <c r="A1058" s="82">
        <v>1057</v>
      </c>
      <c r="B1058" s="25">
        <v>1065</v>
      </c>
      <c r="C1058" s="26" t="s">
        <v>1629</v>
      </c>
      <c r="D1058" s="26" t="s">
        <v>443</v>
      </c>
      <c r="E1058" s="26" t="s">
        <v>2886</v>
      </c>
      <c r="F1058" s="26" t="s">
        <v>336</v>
      </c>
      <c r="G1058" s="26" t="s">
        <v>2394</v>
      </c>
      <c r="H1058" s="26">
        <v>39572611</v>
      </c>
      <c r="I1058" s="26" t="s">
        <v>2846</v>
      </c>
      <c r="J1058" s="27">
        <v>46684000</v>
      </c>
      <c r="K1058" s="28" t="s">
        <v>2871</v>
      </c>
      <c r="L1058" s="27" t="s">
        <v>565</v>
      </c>
      <c r="M1058" s="27">
        <v>4244000</v>
      </c>
      <c r="N1058" s="29">
        <v>44589</v>
      </c>
      <c r="O1058" s="30" t="s">
        <v>444</v>
      </c>
      <c r="P1058" s="31" t="s">
        <v>445</v>
      </c>
      <c r="Q1058" s="31" t="s">
        <v>9356</v>
      </c>
      <c r="R1058" t="s">
        <v>8586</v>
      </c>
    </row>
    <row r="1059" spans="1:18" hidden="1" x14ac:dyDescent="0.25">
      <c r="A1059" s="82">
        <v>1058</v>
      </c>
      <c r="B1059" s="25">
        <v>1066</v>
      </c>
      <c r="C1059" s="26" t="s">
        <v>1630</v>
      </c>
      <c r="D1059" s="26" t="s">
        <v>443</v>
      </c>
      <c r="E1059" s="26" t="s">
        <v>2886</v>
      </c>
      <c r="F1059" s="26" t="s">
        <v>447</v>
      </c>
      <c r="G1059" s="26" t="s">
        <v>2395</v>
      </c>
      <c r="H1059" s="26">
        <v>79576751</v>
      </c>
      <c r="I1059" s="26" t="s">
        <v>2629</v>
      </c>
      <c r="J1059" s="27">
        <v>30900000</v>
      </c>
      <c r="K1059" s="28" t="s">
        <v>2872</v>
      </c>
      <c r="L1059" s="27" t="s">
        <v>565</v>
      </c>
      <c r="M1059" s="27">
        <v>3090000</v>
      </c>
      <c r="N1059" s="29">
        <v>44587</v>
      </c>
      <c r="O1059" s="30" t="s">
        <v>444</v>
      </c>
      <c r="P1059" s="31" t="s">
        <v>445</v>
      </c>
      <c r="Q1059" s="31" t="s">
        <v>9357</v>
      </c>
      <c r="R1059" t="s">
        <v>8586</v>
      </c>
    </row>
    <row r="1060" spans="1:18" hidden="1" x14ac:dyDescent="0.25">
      <c r="A1060" s="82">
        <v>1059</v>
      </c>
      <c r="B1060" s="25">
        <v>1067</v>
      </c>
      <c r="C1060" s="26" t="s">
        <v>1631</v>
      </c>
      <c r="D1060" s="26" t="s">
        <v>443</v>
      </c>
      <c r="E1060" s="26" t="s">
        <v>2886</v>
      </c>
      <c r="F1060" s="26" t="s">
        <v>336</v>
      </c>
      <c r="G1060" s="26" t="s">
        <v>2396</v>
      </c>
      <c r="H1060" s="26">
        <v>52147061</v>
      </c>
      <c r="I1060" s="26" t="s">
        <v>2847</v>
      </c>
      <c r="J1060" s="27">
        <v>61380000</v>
      </c>
      <c r="K1060" s="28" t="s">
        <v>2871</v>
      </c>
      <c r="L1060" s="27" t="s">
        <v>564</v>
      </c>
      <c r="M1060" s="27">
        <v>5580000</v>
      </c>
      <c r="N1060" s="29">
        <v>44587</v>
      </c>
      <c r="O1060" s="30" t="s">
        <v>446</v>
      </c>
      <c r="P1060" s="31" t="s">
        <v>445</v>
      </c>
      <c r="Q1060" s="31" t="s">
        <v>9358</v>
      </c>
      <c r="R1060" t="s">
        <v>8586</v>
      </c>
    </row>
    <row r="1061" spans="1:18" hidden="1" x14ac:dyDescent="0.25">
      <c r="A1061" s="82">
        <v>1060</v>
      </c>
      <c r="B1061" s="25">
        <v>1068</v>
      </c>
      <c r="C1061" s="26" t="s">
        <v>1632</v>
      </c>
      <c r="D1061" s="26" t="s">
        <v>443</v>
      </c>
      <c r="E1061" s="26" t="s">
        <v>2886</v>
      </c>
      <c r="F1061" s="26" t="s">
        <v>336</v>
      </c>
      <c r="G1061" s="26" t="s">
        <v>359</v>
      </c>
      <c r="H1061" s="26">
        <v>51744743</v>
      </c>
      <c r="I1061" s="26" t="s">
        <v>457</v>
      </c>
      <c r="J1061" s="27">
        <v>51394000</v>
      </c>
      <c r="K1061" s="28" t="s">
        <v>2880</v>
      </c>
      <c r="L1061" s="27" t="s">
        <v>564</v>
      </c>
      <c r="M1061" s="27">
        <v>7342000</v>
      </c>
      <c r="N1061" s="29">
        <v>44589</v>
      </c>
      <c r="O1061" s="30" t="s">
        <v>449</v>
      </c>
      <c r="P1061" s="31" t="s">
        <v>445</v>
      </c>
      <c r="Q1061" s="31" t="s">
        <v>9359</v>
      </c>
      <c r="R1061" t="s">
        <v>8586</v>
      </c>
    </row>
    <row r="1062" spans="1:18" hidden="1" x14ac:dyDescent="0.25">
      <c r="A1062" s="82">
        <v>1061</v>
      </c>
      <c r="B1062" s="25">
        <v>1069</v>
      </c>
      <c r="C1062" s="26" t="s">
        <v>1633</v>
      </c>
      <c r="D1062" s="26" t="s">
        <v>443</v>
      </c>
      <c r="E1062" s="26" t="s">
        <v>2886</v>
      </c>
      <c r="F1062" s="26" t="s">
        <v>336</v>
      </c>
      <c r="G1062" s="26" t="s">
        <v>2397</v>
      </c>
      <c r="H1062" s="26">
        <v>1032458417</v>
      </c>
      <c r="I1062" s="26" t="s">
        <v>3735</v>
      </c>
      <c r="J1062" s="27">
        <v>46684000</v>
      </c>
      <c r="K1062" s="28" t="s">
        <v>2871</v>
      </c>
      <c r="L1062" s="27" t="s">
        <v>564</v>
      </c>
      <c r="M1062" s="27">
        <v>4244000</v>
      </c>
      <c r="N1062" s="29">
        <v>44588</v>
      </c>
      <c r="O1062" s="30" t="s">
        <v>449</v>
      </c>
      <c r="P1062" s="31" t="s">
        <v>445</v>
      </c>
      <c r="Q1062" s="31" t="s">
        <v>9360</v>
      </c>
      <c r="R1062" t="s">
        <v>8586</v>
      </c>
    </row>
    <row r="1063" spans="1:18" hidden="1" x14ac:dyDescent="0.25">
      <c r="A1063" s="82">
        <v>1062</v>
      </c>
      <c r="B1063" s="25">
        <v>1070</v>
      </c>
      <c r="C1063" s="26" t="s">
        <v>1634</v>
      </c>
      <c r="D1063" s="26" t="s">
        <v>443</v>
      </c>
      <c r="E1063" s="26" t="s">
        <v>2886</v>
      </c>
      <c r="F1063" s="26" t="s">
        <v>336</v>
      </c>
      <c r="G1063" s="26" t="s">
        <v>2398</v>
      </c>
      <c r="H1063" s="26">
        <v>52505726</v>
      </c>
      <c r="I1063" s="26" t="s">
        <v>3736</v>
      </c>
      <c r="J1063" s="27">
        <v>54263000</v>
      </c>
      <c r="K1063" s="28" t="s">
        <v>2871</v>
      </c>
      <c r="L1063" s="27" t="s">
        <v>564</v>
      </c>
      <c r="M1063" s="27">
        <v>4933000</v>
      </c>
      <c r="N1063" s="29">
        <v>44589</v>
      </c>
      <c r="O1063" s="30" t="s">
        <v>449</v>
      </c>
      <c r="P1063" s="31" t="s">
        <v>445</v>
      </c>
      <c r="Q1063" s="31" t="s">
        <v>9361</v>
      </c>
      <c r="R1063" t="s">
        <v>8586</v>
      </c>
    </row>
    <row r="1064" spans="1:18" hidden="1" x14ac:dyDescent="0.25">
      <c r="A1064" s="82">
        <v>1063</v>
      </c>
      <c r="B1064" s="25">
        <v>1071</v>
      </c>
      <c r="C1064" s="26" t="s">
        <v>1635</v>
      </c>
      <c r="D1064" s="26" t="s">
        <v>443</v>
      </c>
      <c r="E1064" s="26" t="s">
        <v>2886</v>
      </c>
      <c r="F1064" s="26" t="s">
        <v>336</v>
      </c>
      <c r="G1064" s="26" t="s">
        <v>2399</v>
      </c>
      <c r="H1064" s="26">
        <v>51820566</v>
      </c>
      <c r="I1064" s="26" t="s">
        <v>3737</v>
      </c>
      <c r="J1064" s="27">
        <v>61380000</v>
      </c>
      <c r="K1064" s="28" t="s">
        <v>2871</v>
      </c>
      <c r="L1064" s="27" t="s">
        <v>564</v>
      </c>
      <c r="M1064" s="27">
        <v>5580000</v>
      </c>
      <c r="N1064" s="29">
        <v>44588</v>
      </c>
      <c r="O1064" s="30" t="s">
        <v>449</v>
      </c>
      <c r="P1064" s="31" t="s">
        <v>445</v>
      </c>
      <c r="Q1064" s="31" t="s">
        <v>9362</v>
      </c>
      <c r="R1064" t="s">
        <v>8586</v>
      </c>
    </row>
    <row r="1065" spans="1:18" hidden="1" x14ac:dyDescent="0.25">
      <c r="A1065" s="82">
        <v>1064</v>
      </c>
      <c r="B1065" s="25">
        <v>1072</v>
      </c>
      <c r="C1065" s="26" t="s">
        <v>1636</v>
      </c>
      <c r="D1065" s="26" t="s">
        <v>443</v>
      </c>
      <c r="E1065" s="26" t="s">
        <v>2886</v>
      </c>
      <c r="F1065" s="26" t="s">
        <v>336</v>
      </c>
      <c r="G1065" s="26" t="s">
        <v>276</v>
      </c>
      <c r="H1065" s="26">
        <v>1032383953</v>
      </c>
      <c r="I1065" s="26" t="s">
        <v>3738</v>
      </c>
      <c r="J1065" s="27">
        <v>54263000</v>
      </c>
      <c r="K1065" s="28" t="s">
        <v>2871</v>
      </c>
      <c r="L1065" s="27" t="s">
        <v>564</v>
      </c>
      <c r="M1065" s="27">
        <v>4933000</v>
      </c>
      <c r="N1065" s="29">
        <v>44589</v>
      </c>
      <c r="O1065" s="30" t="s">
        <v>449</v>
      </c>
      <c r="P1065" s="31" t="s">
        <v>445</v>
      </c>
      <c r="Q1065" s="31" t="s">
        <v>9363</v>
      </c>
      <c r="R1065" t="s">
        <v>8586</v>
      </c>
    </row>
    <row r="1066" spans="1:18" hidden="1" x14ac:dyDescent="0.25">
      <c r="A1066" s="82">
        <v>1065</v>
      </c>
      <c r="B1066" s="25">
        <v>1073</v>
      </c>
      <c r="C1066" s="26" t="s">
        <v>1637</v>
      </c>
      <c r="D1066" s="26" t="s">
        <v>443</v>
      </c>
      <c r="E1066" s="26" t="s">
        <v>2886</v>
      </c>
      <c r="F1066" s="26" t="s">
        <v>336</v>
      </c>
      <c r="G1066" s="26" t="s">
        <v>2400</v>
      </c>
      <c r="H1066" s="26">
        <v>80368375</v>
      </c>
      <c r="I1066" s="26" t="s">
        <v>2686</v>
      </c>
      <c r="J1066" s="27">
        <v>49330000</v>
      </c>
      <c r="K1066" s="28" t="s">
        <v>2872</v>
      </c>
      <c r="L1066" s="27" t="s">
        <v>564</v>
      </c>
      <c r="M1066" s="27">
        <v>4933000</v>
      </c>
      <c r="N1066" s="29">
        <v>44589</v>
      </c>
      <c r="O1066" s="30" t="s">
        <v>449</v>
      </c>
      <c r="P1066" s="31" t="s">
        <v>445</v>
      </c>
      <c r="Q1066" s="31" t="s">
        <v>9364</v>
      </c>
      <c r="R1066" t="s">
        <v>8586</v>
      </c>
    </row>
    <row r="1067" spans="1:18" hidden="1" x14ac:dyDescent="0.25">
      <c r="A1067" s="82">
        <v>1066</v>
      </c>
      <c r="B1067" s="25">
        <v>1074</v>
      </c>
      <c r="C1067" s="26" t="s">
        <v>1638</v>
      </c>
      <c r="D1067" s="26" t="s">
        <v>443</v>
      </c>
      <c r="E1067" s="26" t="s">
        <v>2886</v>
      </c>
      <c r="F1067" s="26" t="s">
        <v>447</v>
      </c>
      <c r="G1067" s="26" t="s">
        <v>2401</v>
      </c>
      <c r="H1067" s="26">
        <v>1012373818</v>
      </c>
      <c r="I1067" s="26" t="s">
        <v>2596</v>
      </c>
      <c r="J1067" s="27">
        <v>26950000</v>
      </c>
      <c r="K1067" s="28" t="s">
        <v>2871</v>
      </c>
      <c r="L1067" s="27" t="s">
        <v>564</v>
      </c>
      <c r="M1067" s="27">
        <v>2450000</v>
      </c>
      <c r="N1067" s="29">
        <v>44588</v>
      </c>
      <c r="O1067" s="30" t="s">
        <v>449</v>
      </c>
      <c r="P1067" s="31" t="s">
        <v>445</v>
      </c>
      <c r="Q1067" s="31" t="s">
        <v>9365</v>
      </c>
      <c r="R1067" t="s">
        <v>8586</v>
      </c>
    </row>
    <row r="1068" spans="1:18" hidden="1" x14ac:dyDescent="0.25">
      <c r="A1068" s="82">
        <v>1067</v>
      </c>
      <c r="B1068" s="25">
        <v>1075</v>
      </c>
      <c r="C1068" s="26" t="s">
        <v>1639</v>
      </c>
      <c r="D1068" s="26" t="s">
        <v>443</v>
      </c>
      <c r="E1068" s="26" t="s">
        <v>2886</v>
      </c>
      <c r="F1068" s="26" t="s">
        <v>447</v>
      </c>
      <c r="G1068" s="26" t="s">
        <v>2402</v>
      </c>
      <c r="H1068" s="26">
        <v>53154304</v>
      </c>
      <c r="I1068" s="26" t="s">
        <v>2596</v>
      </c>
      <c r="J1068" s="27">
        <v>26950000</v>
      </c>
      <c r="K1068" s="28" t="s">
        <v>2871</v>
      </c>
      <c r="L1068" s="27" t="s">
        <v>564</v>
      </c>
      <c r="M1068" s="27">
        <v>2450000</v>
      </c>
      <c r="N1068" s="29">
        <v>44588</v>
      </c>
      <c r="O1068" s="30" t="s">
        <v>449</v>
      </c>
      <c r="P1068" s="31" t="s">
        <v>445</v>
      </c>
      <c r="Q1068" s="31" t="s">
        <v>9365</v>
      </c>
      <c r="R1068" t="s">
        <v>8586</v>
      </c>
    </row>
    <row r="1069" spans="1:18" hidden="1" x14ac:dyDescent="0.25">
      <c r="A1069" s="82">
        <v>1068</v>
      </c>
      <c r="B1069" s="25">
        <v>1076</v>
      </c>
      <c r="C1069" s="26" t="s">
        <v>1640</v>
      </c>
      <c r="D1069" s="26" t="s">
        <v>443</v>
      </c>
      <c r="E1069" s="26" t="s">
        <v>2886</v>
      </c>
      <c r="F1069" s="26" t="s">
        <v>447</v>
      </c>
      <c r="G1069" s="26" t="s">
        <v>2403</v>
      </c>
      <c r="H1069" s="26">
        <v>1001112020</v>
      </c>
      <c r="I1069" s="26" t="s">
        <v>2596</v>
      </c>
      <c r="J1069" s="27">
        <v>26950000</v>
      </c>
      <c r="K1069" s="28" t="s">
        <v>2871</v>
      </c>
      <c r="L1069" s="27" t="s">
        <v>564</v>
      </c>
      <c r="M1069" s="27">
        <v>2450000</v>
      </c>
      <c r="N1069" s="29">
        <v>44588</v>
      </c>
      <c r="O1069" s="30" t="s">
        <v>449</v>
      </c>
      <c r="P1069" s="31" t="s">
        <v>3478</v>
      </c>
      <c r="Q1069" s="31" t="s">
        <v>9365</v>
      </c>
      <c r="R1069" t="s">
        <v>8586</v>
      </c>
    </row>
    <row r="1070" spans="1:18" hidden="1" x14ac:dyDescent="0.25">
      <c r="A1070" s="82">
        <v>1069</v>
      </c>
      <c r="B1070" s="25">
        <v>1077</v>
      </c>
      <c r="C1070" s="26" t="s">
        <v>1641</v>
      </c>
      <c r="D1070" s="26" t="s">
        <v>443</v>
      </c>
      <c r="E1070" s="26" t="s">
        <v>2886</v>
      </c>
      <c r="F1070" s="26" t="s">
        <v>336</v>
      </c>
      <c r="G1070" s="26" t="s">
        <v>546</v>
      </c>
      <c r="H1070" s="26">
        <v>1099203372</v>
      </c>
      <c r="I1070" s="26" t="s">
        <v>3739</v>
      </c>
      <c r="J1070" s="27">
        <v>61380000</v>
      </c>
      <c r="K1070" s="28" t="s">
        <v>2871</v>
      </c>
      <c r="L1070" s="27" t="s">
        <v>564</v>
      </c>
      <c r="M1070" s="27">
        <v>5580000</v>
      </c>
      <c r="N1070" s="29">
        <v>44587</v>
      </c>
      <c r="O1070" s="30" t="s">
        <v>444</v>
      </c>
      <c r="P1070" s="31" t="s">
        <v>445</v>
      </c>
      <c r="Q1070" s="31" t="s">
        <v>9366</v>
      </c>
      <c r="R1070" t="s">
        <v>8586</v>
      </c>
    </row>
    <row r="1071" spans="1:18" hidden="1" x14ac:dyDescent="0.25">
      <c r="A1071" s="82">
        <v>1070</v>
      </c>
      <c r="B1071" s="25">
        <v>1078</v>
      </c>
      <c r="C1071" s="26" t="s">
        <v>1642</v>
      </c>
      <c r="D1071" s="26" t="s">
        <v>443</v>
      </c>
      <c r="E1071" s="26" t="s">
        <v>2886</v>
      </c>
      <c r="F1071" s="26" t="s">
        <v>447</v>
      </c>
      <c r="G1071" s="26" t="s">
        <v>86</v>
      </c>
      <c r="H1071" s="26">
        <v>79783542</v>
      </c>
      <c r="I1071" s="26" t="s">
        <v>2848</v>
      </c>
      <c r="J1071" s="27">
        <v>74634000</v>
      </c>
      <c r="K1071" s="28" t="s">
        <v>3464</v>
      </c>
      <c r="L1071" s="27" t="s">
        <v>564</v>
      </c>
      <c r="M1071" s="27">
        <v>7108000</v>
      </c>
      <c r="N1071" s="29">
        <v>44587</v>
      </c>
      <c r="O1071" s="30" t="s">
        <v>444</v>
      </c>
      <c r="P1071" s="31" t="s">
        <v>445</v>
      </c>
      <c r="Q1071" s="31" t="s">
        <v>9367</v>
      </c>
      <c r="R1071" t="s">
        <v>8586</v>
      </c>
    </row>
    <row r="1072" spans="1:18" hidden="1" x14ac:dyDescent="0.25">
      <c r="A1072" s="82">
        <v>1071</v>
      </c>
      <c r="B1072" s="25">
        <v>1079</v>
      </c>
      <c r="C1072" s="26" t="s">
        <v>1643</v>
      </c>
      <c r="D1072" s="26" t="s">
        <v>443</v>
      </c>
      <c r="E1072" s="26" t="s">
        <v>2886</v>
      </c>
      <c r="F1072" s="26" t="s">
        <v>336</v>
      </c>
      <c r="G1072" s="26" t="s">
        <v>2404</v>
      </c>
      <c r="H1072" s="26">
        <v>52470795</v>
      </c>
      <c r="I1072" s="26" t="s">
        <v>3646</v>
      </c>
      <c r="J1072" s="27">
        <v>69190000</v>
      </c>
      <c r="K1072" s="28" t="s">
        <v>2871</v>
      </c>
      <c r="L1072" s="27" t="s">
        <v>564</v>
      </c>
      <c r="M1072" s="27">
        <v>6290000</v>
      </c>
      <c r="N1072" s="29">
        <v>44587</v>
      </c>
      <c r="O1072" s="30" t="s">
        <v>444</v>
      </c>
      <c r="P1072" s="31" t="s">
        <v>445</v>
      </c>
      <c r="Q1072" s="31" t="s">
        <v>9368</v>
      </c>
      <c r="R1072" t="s">
        <v>8586</v>
      </c>
    </row>
    <row r="1073" spans="1:18" hidden="1" x14ac:dyDescent="0.25">
      <c r="A1073" s="82">
        <v>1072</v>
      </c>
      <c r="B1073" s="25">
        <v>1080</v>
      </c>
      <c r="C1073" s="26" t="s">
        <v>1644</v>
      </c>
      <c r="D1073" s="26" t="s">
        <v>443</v>
      </c>
      <c r="E1073" s="26" t="s">
        <v>2886</v>
      </c>
      <c r="F1073" s="26" t="s">
        <v>447</v>
      </c>
      <c r="G1073" s="26" t="s">
        <v>2405</v>
      </c>
      <c r="H1073" s="26">
        <v>266421</v>
      </c>
      <c r="I1073" s="26" t="s">
        <v>3623</v>
      </c>
      <c r="J1073" s="27">
        <v>41884500</v>
      </c>
      <c r="K1073" s="28" t="s">
        <v>3464</v>
      </c>
      <c r="L1073" s="27" t="s">
        <v>564</v>
      </c>
      <c r="M1073" s="27">
        <v>3989000</v>
      </c>
      <c r="N1073" s="29">
        <v>44587</v>
      </c>
      <c r="O1073" s="30" t="s">
        <v>444</v>
      </c>
      <c r="P1073" s="31" t="s">
        <v>445</v>
      </c>
      <c r="Q1073" s="31" t="s">
        <v>9369</v>
      </c>
      <c r="R1073" t="s">
        <v>8586</v>
      </c>
    </row>
    <row r="1074" spans="1:18" hidden="1" x14ac:dyDescent="0.25">
      <c r="A1074" s="82">
        <v>1073</v>
      </c>
      <c r="B1074" s="25">
        <v>1081</v>
      </c>
      <c r="C1074" s="26" t="s">
        <v>1645</v>
      </c>
      <c r="D1074" s="26" t="s">
        <v>443</v>
      </c>
      <c r="E1074" s="26" t="s">
        <v>2886</v>
      </c>
      <c r="F1074" s="26" t="s">
        <v>336</v>
      </c>
      <c r="G1074" s="26" t="s">
        <v>2406</v>
      </c>
      <c r="H1074" s="26">
        <v>1018471197</v>
      </c>
      <c r="I1074" s="26" t="s">
        <v>2563</v>
      </c>
      <c r="J1074" s="27">
        <v>40320000</v>
      </c>
      <c r="K1074" s="28" t="s">
        <v>3464</v>
      </c>
      <c r="L1074" s="27" t="s">
        <v>564</v>
      </c>
      <c r="M1074" s="27">
        <v>3840000</v>
      </c>
      <c r="N1074" s="29">
        <v>44587</v>
      </c>
      <c r="O1074" s="30" t="s">
        <v>444</v>
      </c>
      <c r="P1074" s="31" t="s">
        <v>445</v>
      </c>
      <c r="Q1074" s="31" t="s">
        <v>9370</v>
      </c>
      <c r="R1074" t="s">
        <v>8586</v>
      </c>
    </row>
    <row r="1075" spans="1:18" hidden="1" x14ac:dyDescent="0.25">
      <c r="A1075" s="82">
        <v>1074</v>
      </c>
      <c r="B1075" s="25">
        <v>1082</v>
      </c>
      <c r="C1075" s="26" t="s">
        <v>1646</v>
      </c>
      <c r="D1075" s="26" t="s">
        <v>443</v>
      </c>
      <c r="E1075" s="26" t="s">
        <v>2886</v>
      </c>
      <c r="F1075" s="26" t="s">
        <v>447</v>
      </c>
      <c r="G1075" s="26" t="s">
        <v>431</v>
      </c>
      <c r="H1075" s="26">
        <v>1030645544</v>
      </c>
      <c r="I1075" s="26" t="s">
        <v>3740</v>
      </c>
      <c r="J1075" s="27">
        <v>31741500</v>
      </c>
      <c r="K1075" s="28" t="s">
        <v>3464</v>
      </c>
      <c r="L1075" s="27" t="s">
        <v>564</v>
      </c>
      <c r="M1075" s="27">
        <v>3203000</v>
      </c>
      <c r="N1075" s="29">
        <v>44587</v>
      </c>
      <c r="O1075" s="30" t="s">
        <v>444</v>
      </c>
      <c r="P1075" s="31" t="s">
        <v>445</v>
      </c>
      <c r="Q1075" s="31" t="s">
        <v>9371</v>
      </c>
      <c r="R1075" t="s">
        <v>8586</v>
      </c>
    </row>
    <row r="1076" spans="1:18" hidden="1" x14ac:dyDescent="0.25">
      <c r="A1076" s="82">
        <v>1075</v>
      </c>
      <c r="B1076" s="25">
        <v>1083</v>
      </c>
      <c r="C1076" s="26" t="s">
        <v>1647</v>
      </c>
      <c r="D1076" s="26" t="s">
        <v>443</v>
      </c>
      <c r="E1076" s="26" t="s">
        <v>2886</v>
      </c>
      <c r="F1076" s="26" t="s">
        <v>447</v>
      </c>
      <c r="G1076" s="26" t="s">
        <v>2407</v>
      </c>
      <c r="H1076" s="26">
        <v>1014296582</v>
      </c>
      <c r="I1076" s="26" t="s">
        <v>2690</v>
      </c>
      <c r="J1076" s="27">
        <v>28589000</v>
      </c>
      <c r="K1076" s="28" t="s">
        <v>2871</v>
      </c>
      <c r="L1076" s="27" t="s">
        <v>564</v>
      </c>
      <c r="M1076" s="27">
        <v>2599000</v>
      </c>
      <c r="N1076" s="29">
        <v>44588</v>
      </c>
      <c r="O1076" s="30" t="s">
        <v>444</v>
      </c>
      <c r="P1076" s="31" t="s">
        <v>445</v>
      </c>
      <c r="Q1076" s="31" t="s">
        <v>9372</v>
      </c>
      <c r="R1076" t="s">
        <v>8586</v>
      </c>
    </row>
    <row r="1077" spans="1:18" hidden="1" x14ac:dyDescent="0.25">
      <c r="A1077" s="82">
        <v>1076</v>
      </c>
      <c r="B1077" s="25">
        <v>1084</v>
      </c>
      <c r="C1077" s="26" t="s">
        <v>1648</v>
      </c>
      <c r="D1077" s="26" t="s">
        <v>443</v>
      </c>
      <c r="E1077" s="26" t="s">
        <v>2886</v>
      </c>
      <c r="F1077" s="26" t="s">
        <v>447</v>
      </c>
      <c r="G1077" s="26" t="s">
        <v>227</v>
      </c>
      <c r="H1077" s="26">
        <v>1013666973</v>
      </c>
      <c r="I1077" s="26" t="s">
        <v>3741</v>
      </c>
      <c r="J1077" s="27">
        <v>29400000</v>
      </c>
      <c r="K1077" s="28" t="s">
        <v>2873</v>
      </c>
      <c r="L1077" s="27" t="s">
        <v>564</v>
      </c>
      <c r="M1077" s="27">
        <v>2450000</v>
      </c>
      <c r="N1077" s="29">
        <v>44587</v>
      </c>
      <c r="O1077" s="30" t="s">
        <v>444</v>
      </c>
      <c r="P1077" s="31" t="s">
        <v>445</v>
      </c>
      <c r="Q1077" s="31" t="s">
        <v>9373</v>
      </c>
      <c r="R1077" t="s">
        <v>8586</v>
      </c>
    </row>
    <row r="1078" spans="1:18" hidden="1" x14ac:dyDescent="0.25">
      <c r="A1078" s="82">
        <v>1077</v>
      </c>
      <c r="B1078" s="25">
        <v>1085</v>
      </c>
      <c r="C1078" s="26" t="s">
        <v>1649</v>
      </c>
      <c r="D1078" s="26" t="s">
        <v>443</v>
      </c>
      <c r="E1078" s="26" t="s">
        <v>2886</v>
      </c>
      <c r="F1078" s="26" t="s">
        <v>447</v>
      </c>
      <c r="G1078" s="26" t="s">
        <v>142</v>
      </c>
      <c r="H1078" s="26">
        <v>51751915</v>
      </c>
      <c r="I1078" s="26" t="s">
        <v>3742</v>
      </c>
      <c r="J1078" s="27">
        <v>20537000</v>
      </c>
      <c r="K1078" s="28" t="s">
        <v>2871</v>
      </c>
      <c r="L1078" s="27" t="s">
        <v>564</v>
      </c>
      <c r="M1078" s="27">
        <v>1867000</v>
      </c>
      <c r="N1078" s="29">
        <v>44587</v>
      </c>
      <c r="O1078" s="30" t="s">
        <v>444</v>
      </c>
      <c r="P1078" s="31" t="s">
        <v>445</v>
      </c>
      <c r="Q1078" s="31" t="s">
        <v>9374</v>
      </c>
      <c r="R1078" t="s">
        <v>8586</v>
      </c>
    </row>
    <row r="1079" spans="1:18" hidden="1" x14ac:dyDescent="0.25">
      <c r="A1079" s="82">
        <v>1078</v>
      </c>
      <c r="B1079" s="25">
        <v>1086</v>
      </c>
      <c r="C1079" s="26" t="s">
        <v>1650</v>
      </c>
      <c r="D1079" s="26" t="s">
        <v>443</v>
      </c>
      <c r="E1079" s="26" t="s">
        <v>2886</v>
      </c>
      <c r="F1079" s="26" t="s">
        <v>447</v>
      </c>
      <c r="G1079" s="26" t="s">
        <v>2408</v>
      </c>
      <c r="H1079" s="26">
        <v>80442884</v>
      </c>
      <c r="I1079" s="26" t="s">
        <v>2593</v>
      </c>
      <c r="J1079" s="27">
        <v>21945000</v>
      </c>
      <c r="K1079" s="28" t="s">
        <v>3464</v>
      </c>
      <c r="L1079" s="27" t="s">
        <v>564</v>
      </c>
      <c r="M1079" s="27">
        <v>2090000</v>
      </c>
      <c r="N1079" s="29">
        <v>44589</v>
      </c>
      <c r="O1079" s="30" t="s">
        <v>444</v>
      </c>
      <c r="P1079" s="31" t="s">
        <v>445</v>
      </c>
      <c r="Q1079" s="31" t="s">
        <v>9375</v>
      </c>
      <c r="R1079" t="s">
        <v>8586</v>
      </c>
    </row>
    <row r="1080" spans="1:18" hidden="1" x14ac:dyDescent="0.25">
      <c r="A1080" s="82">
        <v>1079</v>
      </c>
      <c r="B1080" s="25">
        <v>1087</v>
      </c>
      <c r="C1080" s="26" t="s">
        <v>1651</v>
      </c>
      <c r="D1080" s="26" t="s">
        <v>443</v>
      </c>
      <c r="E1080" s="26" t="s">
        <v>2886</v>
      </c>
      <c r="F1080" s="26" t="s">
        <v>447</v>
      </c>
      <c r="G1080" s="26" t="s">
        <v>2409</v>
      </c>
      <c r="H1080" s="26">
        <v>1006824949</v>
      </c>
      <c r="I1080" s="26" t="s">
        <v>3705</v>
      </c>
      <c r="J1080" s="27">
        <v>14895000</v>
      </c>
      <c r="K1080" s="28" t="s">
        <v>2875</v>
      </c>
      <c r="L1080" s="27" t="s">
        <v>564</v>
      </c>
      <c r="M1080" s="27">
        <v>1655000</v>
      </c>
      <c r="N1080" s="29">
        <v>44588</v>
      </c>
      <c r="O1080" s="30" t="s">
        <v>444</v>
      </c>
      <c r="P1080" s="31" t="s">
        <v>445</v>
      </c>
      <c r="Q1080" s="31" t="s">
        <v>9376</v>
      </c>
      <c r="R1080" t="s">
        <v>8586</v>
      </c>
    </row>
    <row r="1081" spans="1:18" hidden="1" x14ac:dyDescent="0.25">
      <c r="A1081" s="82">
        <v>1080</v>
      </c>
      <c r="B1081" s="25">
        <v>1088</v>
      </c>
      <c r="C1081" s="26" t="s">
        <v>3743</v>
      </c>
      <c r="D1081" s="26" t="s">
        <v>443</v>
      </c>
      <c r="E1081" s="26" t="s">
        <v>2886</v>
      </c>
      <c r="F1081" s="26" t="s">
        <v>447</v>
      </c>
      <c r="G1081" s="26" t="s">
        <v>2410</v>
      </c>
      <c r="H1081" s="26">
        <v>1030536900</v>
      </c>
      <c r="I1081" s="26" t="s">
        <v>2588</v>
      </c>
      <c r="J1081" s="27">
        <v>10126667</v>
      </c>
      <c r="K1081" s="28" t="s">
        <v>3682</v>
      </c>
      <c r="L1081" s="27" t="s">
        <v>564</v>
      </c>
      <c r="M1081" s="27">
        <v>2450000</v>
      </c>
      <c r="N1081" s="29">
        <v>44588</v>
      </c>
      <c r="O1081" s="30" t="s">
        <v>444</v>
      </c>
      <c r="P1081" s="31" t="s">
        <v>445</v>
      </c>
      <c r="Q1081" s="31" t="s">
        <v>9377</v>
      </c>
      <c r="R1081" t="s">
        <v>8586</v>
      </c>
    </row>
    <row r="1082" spans="1:18" hidden="1" x14ac:dyDescent="0.25">
      <c r="A1082" s="82">
        <v>1081</v>
      </c>
      <c r="B1082" s="25">
        <v>1089</v>
      </c>
      <c r="C1082" s="26" t="s">
        <v>1652</v>
      </c>
      <c r="D1082" s="26" t="s">
        <v>443</v>
      </c>
      <c r="E1082" s="26" t="s">
        <v>2886</v>
      </c>
      <c r="F1082" s="26" t="s">
        <v>336</v>
      </c>
      <c r="G1082" s="26" t="s">
        <v>2411</v>
      </c>
      <c r="H1082" s="26">
        <v>1032381144</v>
      </c>
      <c r="I1082" s="26" t="s">
        <v>3744</v>
      </c>
      <c r="J1082" s="27">
        <v>58590000</v>
      </c>
      <c r="K1082" s="28" t="s">
        <v>3464</v>
      </c>
      <c r="L1082" s="27" t="s">
        <v>564</v>
      </c>
      <c r="M1082" s="27">
        <v>5580000</v>
      </c>
      <c r="N1082" s="29">
        <v>44588</v>
      </c>
      <c r="O1082" s="30" t="s">
        <v>444</v>
      </c>
      <c r="P1082" s="31" t="s">
        <v>445</v>
      </c>
      <c r="Q1082" s="31" t="s">
        <v>9378</v>
      </c>
      <c r="R1082" t="s">
        <v>8586</v>
      </c>
    </row>
    <row r="1083" spans="1:18" hidden="1" x14ac:dyDescent="0.25">
      <c r="A1083" s="82">
        <v>1082</v>
      </c>
      <c r="B1083" s="25">
        <v>1090</v>
      </c>
      <c r="C1083" s="26" t="s">
        <v>1653</v>
      </c>
      <c r="D1083" s="26" t="s">
        <v>443</v>
      </c>
      <c r="E1083" s="26" t="s">
        <v>2886</v>
      </c>
      <c r="F1083" s="26" t="s">
        <v>336</v>
      </c>
      <c r="G1083" s="26" t="s">
        <v>2412</v>
      </c>
      <c r="H1083" s="26">
        <v>79405706</v>
      </c>
      <c r="I1083" s="26" t="s">
        <v>2850</v>
      </c>
      <c r="J1083" s="27">
        <v>69190000</v>
      </c>
      <c r="K1083" s="28" t="s">
        <v>2871</v>
      </c>
      <c r="L1083" s="27" t="s">
        <v>564</v>
      </c>
      <c r="M1083" s="27">
        <v>6290000</v>
      </c>
      <c r="N1083" s="29">
        <v>44588</v>
      </c>
      <c r="O1083" s="30" t="s">
        <v>444</v>
      </c>
      <c r="P1083" s="31" t="s">
        <v>445</v>
      </c>
      <c r="Q1083" s="31" t="s">
        <v>9379</v>
      </c>
      <c r="R1083" t="s">
        <v>8586</v>
      </c>
    </row>
    <row r="1084" spans="1:18" hidden="1" x14ac:dyDescent="0.25">
      <c r="A1084" s="82">
        <v>1083</v>
      </c>
      <c r="B1084" s="25">
        <v>1091</v>
      </c>
      <c r="C1084" s="26" t="s">
        <v>1654</v>
      </c>
      <c r="D1084" s="26" t="s">
        <v>443</v>
      </c>
      <c r="E1084" s="26" t="s">
        <v>2886</v>
      </c>
      <c r="F1084" s="26" t="s">
        <v>336</v>
      </c>
      <c r="G1084" s="26" t="s">
        <v>2413</v>
      </c>
      <c r="H1084" s="26">
        <v>51942242</v>
      </c>
      <c r="I1084" s="26" t="s">
        <v>3646</v>
      </c>
      <c r="J1084" s="27">
        <v>69190000</v>
      </c>
      <c r="K1084" s="28" t="s">
        <v>2871</v>
      </c>
      <c r="L1084" s="27" t="s">
        <v>564</v>
      </c>
      <c r="M1084" s="27">
        <v>6290000</v>
      </c>
      <c r="N1084" s="29">
        <v>44588</v>
      </c>
      <c r="O1084" s="30" t="s">
        <v>444</v>
      </c>
      <c r="P1084" s="31" t="s">
        <v>445</v>
      </c>
      <c r="Q1084" s="31" t="s">
        <v>9380</v>
      </c>
      <c r="R1084" t="s">
        <v>8586</v>
      </c>
    </row>
    <row r="1085" spans="1:18" hidden="1" x14ac:dyDescent="0.25">
      <c r="A1085" s="82">
        <v>1084</v>
      </c>
      <c r="B1085" s="25">
        <v>1092</v>
      </c>
      <c r="C1085" s="26" t="s">
        <v>1655</v>
      </c>
      <c r="D1085" s="26" t="s">
        <v>443</v>
      </c>
      <c r="E1085" s="26" t="s">
        <v>2886</v>
      </c>
      <c r="F1085" s="26" t="s">
        <v>336</v>
      </c>
      <c r="G1085" s="26" t="s">
        <v>2414</v>
      </c>
      <c r="H1085" s="26">
        <v>79139103</v>
      </c>
      <c r="I1085" s="26" t="s">
        <v>3745</v>
      </c>
      <c r="J1085" s="27">
        <v>96855000</v>
      </c>
      <c r="K1085" s="28" t="s">
        <v>2871</v>
      </c>
      <c r="L1085" s="27" t="s">
        <v>564</v>
      </c>
      <c r="M1085" s="27">
        <v>8805000</v>
      </c>
      <c r="N1085" s="29">
        <v>44588</v>
      </c>
      <c r="O1085" s="30" t="s">
        <v>444</v>
      </c>
      <c r="P1085" s="31" t="s">
        <v>445</v>
      </c>
      <c r="Q1085" s="31" t="s">
        <v>9381</v>
      </c>
      <c r="R1085" t="s">
        <v>8586</v>
      </c>
    </row>
    <row r="1086" spans="1:18" hidden="1" x14ac:dyDescent="0.25">
      <c r="A1086" s="82">
        <v>1085</v>
      </c>
      <c r="B1086" s="25">
        <v>1093</v>
      </c>
      <c r="C1086" s="26" t="s">
        <v>1656</v>
      </c>
      <c r="D1086" s="26" t="s">
        <v>443</v>
      </c>
      <c r="E1086" s="26" t="s">
        <v>2886</v>
      </c>
      <c r="F1086" s="26" t="s">
        <v>336</v>
      </c>
      <c r="G1086" s="26" t="s">
        <v>2415</v>
      </c>
      <c r="H1086" s="26">
        <v>79646805</v>
      </c>
      <c r="I1086" s="26" t="s">
        <v>3746</v>
      </c>
      <c r="J1086" s="27">
        <v>50644000</v>
      </c>
      <c r="K1086" s="28" t="s">
        <v>2871</v>
      </c>
      <c r="L1086" s="27" t="s">
        <v>564</v>
      </c>
      <c r="M1086" s="27">
        <v>4604000</v>
      </c>
      <c r="N1086" s="29">
        <v>44588</v>
      </c>
      <c r="O1086" s="30" t="s">
        <v>444</v>
      </c>
      <c r="P1086" s="31" t="s">
        <v>445</v>
      </c>
      <c r="Q1086" s="31" t="s">
        <v>9382</v>
      </c>
      <c r="R1086" t="s">
        <v>8586</v>
      </c>
    </row>
    <row r="1087" spans="1:18" hidden="1" x14ac:dyDescent="0.25">
      <c r="A1087" s="82">
        <v>1086</v>
      </c>
      <c r="B1087" s="25">
        <v>1094</v>
      </c>
      <c r="C1087" s="26" t="s">
        <v>1657</v>
      </c>
      <c r="D1087" s="26" t="s">
        <v>443</v>
      </c>
      <c r="E1087" s="26" t="s">
        <v>2886</v>
      </c>
      <c r="F1087" s="26" t="s">
        <v>447</v>
      </c>
      <c r="G1087" s="26" t="s">
        <v>2416</v>
      </c>
      <c r="H1087" s="26">
        <v>79810162</v>
      </c>
      <c r="I1087" s="26" t="s">
        <v>2588</v>
      </c>
      <c r="J1087" s="27">
        <v>22050000</v>
      </c>
      <c r="K1087" s="28" t="s">
        <v>2875</v>
      </c>
      <c r="L1087" s="27" t="s">
        <v>564</v>
      </c>
      <c r="M1087" s="27">
        <v>2450000</v>
      </c>
      <c r="N1087" s="29">
        <v>44589</v>
      </c>
      <c r="O1087" s="30" t="s">
        <v>444</v>
      </c>
      <c r="P1087" s="31" t="s">
        <v>445</v>
      </c>
      <c r="Q1087" s="31" t="s">
        <v>9383</v>
      </c>
      <c r="R1087" t="s">
        <v>8586</v>
      </c>
    </row>
    <row r="1088" spans="1:18" hidden="1" x14ac:dyDescent="0.25">
      <c r="A1088" s="82">
        <v>1087</v>
      </c>
      <c r="B1088" s="25">
        <v>1095</v>
      </c>
      <c r="C1088" s="26" t="s">
        <v>1658</v>
      </c>
      <c r="D1088" s="26" t="s">
        <v>443</v>
      </c>
      <c r="E1088" s="26" t="s">
        <v>2886</v>
      </c>
      <c r="F1088" s="26" t="s">
        <v>447</v>
      </c>
      <c r="G1088" s="26" t="s">
        <v>2417</v>
      </c>
      <c r="H1088" s="26">
        <v>79910916</v>
      </c>
      <c r="I1088" s="26" t="s">
        <v>2602</v>
      </c>
      <c r="J1088" s="27">
        <v>25725000</v>
      </c>
      <c r="K1088" s="28" t="s">
        <v>3464</v>
      </c>
      <c r="L1088" s="27" t="s">
        <v>564</v>
      </c>
      <c r="M1088" s="27">
        <v>2450000</v>
      </c>
      <c r="N1088" s="29">
        <v>44589</v>
      </c>
      <c r="O1088" s="30" t="s">
        <v>444</v>
      </c>
      <c r="P1088" s="31" t="s">
        <v>445</v>
      </c>
      <c r="Q1088" s="31" t="s">
        <v>9384</v>
      </c>
      <c r="R1088" t="s">
        <v>8586</v>
      </c>
    </row>
    <row r="1089" spans="1:18" hidden="1" x14ac:dyDescent="0.25">
      <c r="A1089" s="82">
        <v>1088</v>
      </c>
      <c r="B1089" s="25">
        <v>1096</v>
      </c>
      <c r="C1089" s="26" t="s">
        <v>1659</v>
      </c>
      <c r="D1089" s="26" t="s">
        <v>443</v>
      </c>
      <c r="E1089" s="26" t="s">
        <v>2886</v>
      </c>
      <c r="F1089" s="26" t="s">
        <v>447</v>
      </c>
      <c r="G1089" s="26" t="s">
        <v>2418</v>
      </c>
      <c r="H1089" s="26">
        <v>1032457222</v>
      </c>
      <c r="I1089" s="26" t="s">
        <v>3747</v>
      </c>
      <c r="J1089" s="27">
        <v>35416500</v>
      </c>
      <c r="K1089" s="28" t="s">
        <v>3464</v>
      </c>
      <c r="L1089" s="27" t="s">
        <v>564</v>
      </c>
      <c r="M1089" s="27">
        <v>3373000</v>
      </c>
      <c r="N1089" s="29">
        <v>44589</v>
      </c>
      <c r="O1089" s="30" t="s">
        <v>444</v>
      </c>
      <c r="P1089" s="31" t="s">
        <v>445</v>
      </c>
      <c r="Q1089" s="31" t="s">
        <v>9385</v>
      </c>
      <c r="R1089" t="s">
        <v>8586</v>
      </c>
    </row>
    <row r="1090" spans="1:18" hidden="1" x14ac:dyDescent="0.25">
      <c r="A1090" s="82">
        <v>1089</v>
      </c>
      <c r="B1090" s="25">
        <v>1097</v>
      </c>
      <c r="C1090" s="26" t="s">
        <v>1660</v>
      </c>
      <c r="D1090" s="26" t="s">
        <v>443</v>
      </c>
      <c r="E1090" s="26" t="s">
        <v>2886</v>
      </c>
      <c r="F1090" s="26" t="s">
        <v>447</v>
      </c>
      <c r="G1090" s="26" t="s">
        <v>2419</v>
      </c>
      <c r="H1090" s="26">
        <v>1018492282</v>
      </c>
      <c r="I1090" s="26" t="s">
        <v>3593</v>
      </c>
      <c r="J1090" s="27">
        <v>18810000</v>
      </c>
      <c r="K1090" s="28" t="s">
        <v>2875</v>
      </c>
      <c r="L1090" s="27" t="s">
        <v>564</v>
      </c>
      <c r="M1090" s="27">
        <v>2090000</v>
      </c>
      <c r="N1090" s="29">
        <v>44589</v>
      </c>
      <c r="O1090" s="30" t="s">
        <v>444</v>
      </c>
      <c r="P1090" s="31" t="s">
        <v>3478</v>
      </c>
      <c r="Q1090" s="31" t="s">
        <v>9386</v>
      </c>
      <c r="R1090" t="s">
        <v>8586</v>
      </c>
    </row>
    <row r="1091" spans="1:18" hidden="1" x14ac:dyDescent="0.25">
      <c r="A1091" s="82">
        <v>1090</v>
      </c>
      <c r="B1091" s="25">
        <v>1098</v>
      </c>
      <c r="C1091" s="26" t="s">
        <v>1661</v>
      </c>
      <c r="D1091" s="26" t="s">
        <v>443</v>
      </c>
      <c r="E1091" s="26" t="s">
        <v>2886</v>
      </c>
      <c r="F1091" s="26" t="s">
        <v>447</v>
      </c>
      <c r="G1091" s="26" t="s">
        <v>2420</v>
      </c>
      <c r="H1091" s="26">
        <v>1031169203</v>
      </c>
      <c r="I1091" s="26" t="s">
        <v>2852</v>
      </c>
      <c r="J1091" s="27">
        <v>14895000</v>
      </c>
      <c r="K1091" s="28" t="s">
        <v>2875</v>
      </c>
      <c r="L1091" s="27" t="s">
        <v>564</v>
      </c>
      <c r="M1091" s="27">
        <v>1655000</v>
      </c>
      <c r="N1091" s="29">
        <v>44587</v>
      </c>
      <c r="O1091" s="30" t="s">
        <v>444</v>
      </c>
      <c r="P1091" s="31" t="s">
        <v>445</v>
      </c>
      <c r="Q1091" s="31" t="s">
        <v>9387</v>
      </c>
      <c r="R1091" t="s">
        <v>8586</v>
      </c>
    </row>
    <row r="1092" spans="1:18" hidden="1" x14ac:dyDescent="0.25">
      <c r="A1092" s="82">
        <v>1091</v>
      </c>
      <c r="B1092" s="25">
        <v>1099</v>
      </c>
      <c r="C1092" s="26" t="s">
        <v>1662</v>
      </c>
      <c r="D1092" s="26" t="s">
        <v>443</v>
      </c>
      <c r="E1092" s="26" t="s">
        <v>2886</v>
      </c>
      <c r="F1092" s="26" t="s">
        <v>447</v>
      </c>
      <c r="G1092" s="26" t="s">
        <v>97</v>
      </c>
      <c r="H1092" s="26">
        <v>11250854</v>
      </c>
      <c r="I1092" s="26" t="s">
        <v>3748</v>
      </c>
      <c r="J1092" s="27">
        <v>70738500</v>
      </c>
      <c r="K1092" s="28" t="s">
        <v>3464</v>
      </c>
      <c r="L1092" s="27" t="s">
        <v>564</v>
      </c>
      <c r="M1092" s="27">
        <v>3373000</v>
      </c>
      <c r="N1092" s="29">
        <v>44587</v>
      </c>
      <c r="O1092" s="30" t="s">
        <v>444</v>
      </c>
      <c r="P1092" s="31" t="s">
        <v>445</v>
      </c>
      <c r="Q1092" s="31" t="s">
        <v>9388</v>
      </c>
      <c r="R1092" t="s">
        <v>8586</v>
      </c>
    </row>
    <row r="1093" spans="1:18" hidden="1" x14ac:dyDescent="0.25">
      <c r="A1093" s="82">
        <v>1092</v>
      </c>
      <c r="B1093" s="25">
        <v>1100</v>
      </c>
      <c r="C1093" s="26" t="s">
        <v>1663</v>
      </c>
      <c r="D1093" s="26" t="s">
        <v>443</v>
      </c>
      <c r="E1093" s="26" t="s">
        <v>2886</v>
      </c>
      <c r="F1093" s="26" t="s">
        <v>447</v>
      </c>
      <c r="G1093" s="26" t="s">
        <v>274</v>
      </c>
      <c r="H1093" s="26">
        <v>1031124255</v>
      </c>
      <c r="I1093" s="26" t="s">
        <v>3749</v>
      </c>
      <c r="J1093" s="27">
        <v>36276000</v>
      </c>
      <c r="K1093" s="28" t="s">
        <v>2873</v>
      </c>
      <c r="L1093" s="27" t="s">
        <v>564</v>
      </c>
      <c r="M1093" s="27">
        <v>3023000</v>
      </c>
      <c r="N1093" s="29">
        <v>44587</v>
      </c>
      <c r="O1093" s="30" t="s">
        <v>444</v>
      </c>
      <c r="P1093" s="31" t="s">
        <v>445</v>
      </c>
      <c r="Q1093" s="31" t="s">
        <v>9389</v>
      </c>
      <c r="R1093" t="s">
        <v>8586</v>
      </c>
    </row>
    <row r="1094" spans="1:18" hidden="1" x14ac:dyDescent="0.25">
      <c r="A1094" s="82">
        <v>1093</v>
      </c>
      <c r="B1094" s="25">
        <v>1101</v>
      </c>
      <c r="C1094" s="26" t="s">
        <v>1664</v>
      </c>
      <c r="D1094" s="26" t="s">
        <v>443</v>
      </c>
      <c r="E1094" s="26" t="s">
        <v>2886</v>
      </c>
      <c r="F1094" s="26" t="s">
        <v>447</v>
      </c>
      <c r="G1094" s="26" t="s">
        <v>2421</v>
      </c>
      <c r="H1094" s="26">
        <v>1022440273</v>
      </c>
      <c r="I1094" s="26" t="s">
        <v>3589</v>
      </c>
      <c r="J1094" s="27">
        <v>19603500</v>
      </c>
      <c r="K1094" s="28" t="s">
        <v>3464</v>
      </c>
      <c r="L1094" s="27" t="s">
        <v>564</v>
      </c>
      <c r="M1094" s="27">
        <v>1867000</v>
      </c>
      <c r="N1094" s="29">
        <v>44587</v>
      </c>
      <c r="O1094" s="30" t="s">
        <v>444</v>
      </c>
      <c r="P1094" s="31" t="s">
        <v>445</v>
      </c>
      <c r="Q1094" s="31" t="s">
        <v>9390</v>
      </c>
      <c r="R1094" t="s">
        <v>8586</v>
      </c>
    </row>
    <row r="1095" spans="1:18" hidden="1" x14ac:dyDescent="0.25">
      <c r="A1095" s="82">
        <v>1094</v>
      </c>
      <c r="B1095" s="25">
        <v>1102</v>
      </c>
      <c r="C1095" s="26" t="s">
        <v>1665</v>
      </c>
      <c r="D1095" s="26" t="s">
        <v>443</v>
      </c>
      <c r="E1095" s="26" t="s">
        <v>2886</v>
      </c>
      <c r="F1095" s="26" t="s">
        <v>336</v>
      </c>
      <c r="G1095" s="26" t="s">
        <v>2422</v>
      </c>
      <c r="H1095" s="26">
        <v>52358841</v>
      </c>
      <c r="I1095" s="26" t="s">
        <v>2674</v>
      </c>
      <c r="J1095" s="27">
        <v>51796500</v>
      </c>
      <c r="K1095" s="28" t="s">
        <v>3464</v>
      </c>
      <c r="L1095" s="27" t="s">
        <v>564</v>
      </c>
      <c r="M1095" s="27">
        <v>4933000</v>
      </c>
      <c r="N1095" s="29">
        <v>44587</v>
      </c>
      <c r="O1095" s="30" t="s">
        <v>444</v>
      </c>
      <c r="P1095" s="31" t="s">
        <v>445</v>
      </c>
      <c r="Q1095" s="31" t="s">
        <v>9391</v>
      </c>
      <c r="R1095" t="s">
        <v>8586</v>
      </c>
    </row>
    <row r="1096" spans="1:18" hidden="1" x14ac:dyDescent="0.25">
      <c r="A1096" s="82">
        <v>1095</v>
      </c>
      <c r="B1096" s="25">
        <v>1103</v>
      </c>
      <c r="C1096" s="26" t="s">
        <v>1666</v>
      </c>
      <c r="D1096" s="26" t="s">
        <v>443</v>
      </c>
      <c r="E1096" s="26" t="s">
        <v>2886</v>
      </c>
      <c r="F1096" s="26" t="s">
        <v>447</v>
      </c>
      <c r="G1096" s="26" t="s">
        <v>2423</v>
      </c>
      <c r="H1096" s="26">
        <v>80207345</v>
      </c>
      <c r="I1096" s="26" t="s">
        <v>2694</v>
      </c>
      <c r="J1096" s="27">
        <v>22050000</v>
      </c>
      <c r="K1096" s="28" t="s">
        <v>2875</v>
      </c>
      <c r="L1096" s="27" t="s">
        <v>564</v>
      </c>
      <c r="M1096" s="27">
        <v>2450000</v>
      </c>
      <c r="N1096" s="29">
        <v>44587</v>
      </c>
      <c r="O1096" s="30" t="s">
        <v>444</v>
      </c>
      <c r="P1096" s="31" t="s">
        <v>445</v>
      </c>
      <c r="Q1096" s="31" t="s">
        <v>9392</v>
      </c>
      <c r="R1096" t="s">
        <v>8586</v>
      </c>
    </row>
    <row r="1097" spans="1:18" hidden="1" x14ac:dyDescent="0.25">
      <c r="A1097" s="82">
        <v>1096</v>
      </c>
      <c r="B1097" s="25">
        <v>1104</v>
      </c>
      <c r="C1097" s="26" t="s">
        <v>1667</v>
      </c>
      <c r="D1097" s="26" t="s">
        <v>443</v>
      </c>
      <c r="E1097" s="26" t="s">
        <v>2886</v>
      </c>
      <c r="F1097" s="26" t="s">
        <v>336</v>
      </c>
      <c r="G1097" s="26" t="s">
        <v>285</v>
      </c>
      <c r="H1097" s="26">
        <v>53154438</v>
      </c>
      <c r="I1097" s="26" t="s">
        <v>2853</v>
      </c>
      <c r="J1097" s="27">
        <v>51796500</v>
      </c>
      <c r="K1097" s="28" t="s">
        <v>3464</v>
      </c>
      <c r="L1097" s="27" t="s">
        <v>564</v>
      </c>
      <c r="M1097" s="27">
        <v>4933000</v>
      </c>
      <c r="N1097" s="29">
        <v>44587</v>
      </c>
      <c r="O1097" s="30" t="s">
        <v>444</v>
      </c>
      <c r="P1097" s="31" t="s">
        <v>445</v>
      </c>
      <c r="Q1097" s="31" t="s">
        <v>9393</v>
      </c>
      <c r="R1097" t="s">
        <v>8586</v>
      </c>
    </row>
    <row r="1098" spans="1:18" hidden="1" x14ac:dyDescent="0.25">
      <c r="A1098" s="82">
        <v>1097</v>
      </c>
      <c r="B1098" s="25">
        <v>1105</v>
      </c>
      <c r="C1098" s="26" t="s">
        <v>1668</v>
      </c>
      <c r="D1098" s="26" t="s">
        <v>443</v>
      </c>
      <c r="E1098" s="26" t="s">
        <v>2886</v>
      </c>
      <c r="F1098" s="26" t="s">
        <v>336</v>
      </c>
      <c r="G1098" s="26" t="s">
        <v>2424</v>
      </c>
      <c r="H1098" s="26">
        <v>52182739</v>
      </c>
      <c r="I1098" s="26" t="s">
        <v>481</v>
      </c>
      <c r="J1098" s="27">
        <v>54263000</v>
      </c>
      <c r="K1098" s="28" t="s">
        <v>2871</v>
      </c>
      <c r="L1098" s="27" t="s">
        <v>565</v>
      </c>
      <c r="M1098" s="27">
        <v>4933000</v>
      </c>
      <c r="N1098" s="29">
        <v>44588</v>
      </c>
      <c r="O1098" s="30" t="s">
        <v>444</v>
      </c>
      <c r="P1098" s="31" t="s">
        <v>445</v>
      </c>
      <c r="Q1098" s="31" t="s">
        <v>9394</v>
      </c>
      <c r="R1098" t="s">
        <v>8586</v>
      </c>
    </row>
    <row r="1099" spans="1:18" hidden="1" x14ac:dyDescent="0.25">
      <c r="A1099" s="82">
        <v>1098</v>
      </c>
      <c r="B1099" s="25">
        <v>1106</v>
      </c>
      <c r="C1099" s="26" t="s">
        <v>1669</v>
      </c>
      <c r="D1099" s="26" t="s">
        <v>443</v>
      </c>
      <c r="E1099" s="26" t="s">
        <v>2886</v>
      </c>
      <c r="F1099" s="26" t="s">
        <v>336</v>
      </c>
      <c r="G1099" s="26" t="s">
        <v>2425</v>
      </c>
      <c r="H1099" s="26">
        <v>1023929816</v>
      </c>
      <c r="I1099" s="26" t="s">
        <v>2676</v>
      </c>
      <c r="J1099" s="27">
        <v>51796500</v>
      </c>
      <c r="K1099" s="28" t="s">
        <v>3464</v>
      </c>
      <c r="L1099" s="27" t="s">
        <v>565</v>
      </c>
      <c r="M1099" s="27">
        <v>4933000</v>
      </c>
      <c r="N1099" s="29">
        <v>44589</v>
      </c>
      <c r="O1099" s="30" t="s">
        <v>444</v>
      </c>
      <c r="P1099" s="31" t="s">
        <v>445</v>
      </c>
      <c r="Q1099" s="31" t="s">
        <v>9395</v>
      </c>
      <c r="R1099" t="s">
        <v>8586</v>
      </c>
    </row>
    <row r="1100" spans="1:18" hidden="1" x14ac:dyDescent="0.25">
      <c r="A1100" s="82">
        <v>1099</v>
      </c>
      <c r="B1100" s="25">
        <v>1107</v>
      </c>
      <c r="C1100" s="26" t="s">
        <v>1670</v>
      </c>
      <c r="D1100" s="26" t="s">
        <v>443</v>
      </c>
      <c r="E1100" s="26" t="s">
        <v>2886</v>
      </c>
      <c r="F1100" s="26" t="s">
        <v>447</v>
      </c>
      <c r="G1100" s="26" t="s">
        <v>2426</v>
      </c>
      <c r="H1100" s="26">
        <v>1012425582</v>
      </c>
      <c r="I1100" s="26" t="s">
        <v>2577</v>
      </c>
      <c r="J1100" s="27">
        <v>26950000</v>
      </c>
      <c r="K1100" s="28" t="s">
        <v>3464</v>
      </c>
      <c r="L1100" s="27" t="s">
        <v>565</v>
      </c>
      <c r="M1100" s="27">
        <v>2450000</v>
      </c>
      <c r="N1100" s="29">
        <v>44589</v>
      </c>
      <c r="O1100" s="30" t="s">
        <v>444</v>
      </c>
      <c r="P1100" s="31" t="s">
        <v>445</v>
      </c>
      <c r="Q1100" s="31" t="s">
        <v>9396</v>
      </c>
      <c r="R1100" t="s">
        <v>8586</v>
      </c>
    </row>
    <row r="1101" spans="1:18" hidden="1" x14ac:dyDescent="0.25">
      <c r="A1101" s="82">
        <v>1100</v>
      </c>
      <c r="B1101" s="25">
        <v>1108</v>
      </c>
      <c r="C1101" s="26" t="s">
        <v>1671</v>
      </c>
      <c r="D1101" s="26" t="s">
        <v>443</v>
      </c>
      <c r="E1101" s="26" t="s">
        <v>2886</v>
      </c>
      <c r="F1101" s="26" t="s">
        <v>447</v>
      </c>
      <c r="G1101" s="26" t="s">
        <v>220</v>
      </c>
      <c r="H1101" s="26">
        <v>5759090</v>
      </c>
      <c r="I1101" s="26" t="s">
        <v>2854</v>
      </c>
      <c r="J1101" s="27">
        <v>29400000</v>
      </c>
      <c r="K1101" s="28" t="s">
        <v>2873</v>
      </c>
      <c r="L1101" s="27" t="s">
        <v>565</v>
      </c>
      <c r="M1101" s="27">
        <v>2450000</v>
      </c>
      <c r="N1101" s="29">
        <v>44588</v>
      </c>
      <c r="O1101" s="30" t="s">
        <v>444</v>
      </c>
      <c r="P1101" s="31" t="s">
        <v>445</v>
      </c>
      <c r="Q1101" s="31" t="s">
        <v>9397</v>
      </c>
      <c r="R1101" t="s">
        <v>8586</v>
      </c>
    </row>
    <row r="1102" spans="1:18" hidden="1" x14ac:dyDescent="0.25">
      <c r="A1102" s="82">
        <v>1101</v>
      </c>
      <c r="B1102" s="25">
        <v>1109</v>
      </c>
      <c r="C1102" s="26" t="s">
        <v>1672</v>
      </c>
      <c r="D1102" s="26" t="s">
        <v>443</v>
      </c>
      <c r="E1102" s="26" t="s">
        <v>2886</v>
      </c>
      <c r="F1102" s="26" t="s">
        <v>447</v>
      </c>
      <c r="G1102" s="26" t="s">
        <v>2427</v>
      </c>
      <c r="H1102" s="26">
        <v>1016090444</v>
      </c>
      <c r="I1102" s="26" t="s">
        <v>2855</v>
      </c>
      <c r="J1102" s="27">
        <v>26950000</v>
      </c>
      <c r="K1102" s="28" t="s">
        <v>2871</v>
      </c>
      <c r="L1102" s="27" t="s">
        <v>564</v>
      </c>
      <c r="M1102" s="27">
        <v>2450000</v>
      </c>
      <c r="N1102" s="29">
        <v>44588</v>
      </c>
      <c r="O1102" s="30" t="s">
        <v>444</v>
      </c>
      <c r="P1102" s="31" t="s">
        <v>445</v>
      </c>
      <c r="Q1102" s="31" t="s">
        <v>9398</v>
      </c>
      <c r="R1102" t="s">
        <v>8586</v>
      </c>
    </row>
    <row r="1103" spans="1:18" hidden="1" x14ac:dyDescent="0.25">
      <c r="A1103" s="82">
        <v>1102</v>
      </c>
      <c r="B1103" s="25">
        <v>1110</v>
      </c>
      <c r="C1103" s="26" t="s">
        <v>1673</v>
      </c>
      <c r="D1103" s="26" t="s">
        <v>443</v>
      </c>
      <c r="E1103" s="26" t="s">
        <v>2886</v>
      </c>
      <c r="F1103" s="26" t="s">
        <v>447</v>
      </c>
      <c r="G1103" s="26" t="s">
        <v>2428</v>
      </c>
      <c r="H1103" s="26">
        <v>1032446448</v>
      </c>
      <c r="I1103" s="26" t="s">
        <v>2856</v>
      </c>
      <c r="J1103" s="27">
        <v>41884500</v>
      </c>
      <c r="K1103" s="28" t="s">
        <v>3464</v>
      </c>
      <c r="L1103" s="27" t="s">
        <v>564</v>
      </c>
      <c r="M1103" s="27">
        <v>3989000</v>
      </c>
      <c r="N1103" s="29">
        <v>44587</v>
      </c>
      <c r="O1103" s="30" t="s">
        <v>444</v>
      </c>
      <c r="P1103" s="31" t="s">
        <v>445</v>
      </c>
      <c r="Q1103" s="31" t="s">
        <v>9399</v>
      </c>
      <c r="R1103" t="s">
        <v>8586</v>
      </c>
    </row>
    <row r="1104" spans="1:18" hidden="1" x14ac:dyDescent="0.25">
      <c r="A1104" s="82">
        <v>1103</v>
      </c>
      <c r="B1104" s="25">
        <v>1111</v>
      </c>
      <c r="C1104" s="26" t="s">
        <v>1674</v>
      </c>
      <c r="D1104" s="26" t="s">
        <v>443</v>
      </c>
      <c r="E1104" s="26" t="s">
        <v>2886</v>
      </c>
      <c r="F1104" s="26" t="s">
        <v>336</v>
      </c>
      <c r="G1104" s="26" t="s">
        <v>2429</v>
      </c>
      <c r="H1104" s="26">
        <v>1073159892</v>
      </c>
      <c r="I1104" s="26" t="s">
        <v>3750</v>
      </c>
      <c r="J1104" s="27">
        <v>37740000</v>
      </c>
      <c r="K1104" s="28" t="s">
        <v>2876</v>
      </c>
      <c r="L1104" s="27" t="s">
        <v>564</v>
      </c>
      <c r="M1104" s="27">
        <v>6290000</v>
      </c>
      <c r="N1104" s="29">
        <v>44588</v>
      </c>
      <c r="O1104" s="30" t="s">
        <v>446</v>
      </c>
      <c r="P1104" s="31" t="s">
        <v>445</v>
      </c>
      <c r="Q1104" s="31" t="s">
        <v>9400</v>
      </c>
      <c r="R1104" t="s">
        <v>8586</v>
      </c>
    </row>
    <row r="1105" spans="1:18" hidden="1" x14ac:dyDescent="0.25">
      <c r="A1105" s="82">
        <v>1104</v>
      </c>
      <c r="B1105" s="25">
        <v>1112</v>
      </c>
      <c r="C1105" s="26" t="s">
        <v>1675</v>
      </c>
      <c r="D1105" s="26" t="s">
        <v>443</v>
      </c>
      <c r="E1105" s="26" t="s">
        <v>2886</v>
      </c>
      <c r="F1105" s="26" t="s">
        <v>336</v>
      </c>
      <c r="G1105" s="26" t="s">
        <v>2430</v>
      </c>
      <c r="H1105" s="26">
        <v>20370571</v>
      </c>
      <c r="I1105" s="26" t="s">
        <v>3751</v>
      </c>
      <c r="J1105" s="27">
        <v>54263000</v>
      </c>
      <c r="K1105" s="28" t="s">
        <v>2871</v>
      </c>
      <c r="L1105" s="27" t="s">
        <v>564</v>
      </c>
      <c r="M1105" s="27">
        <v>4933000</v>
      </c>
      <c r="N1105" s="29">
        <v>44587</v>
      </c>
      <c r="O1105" s="30" t="s">
        <v>444</v>
      </c>
      <c r="P1105" s="31" t="s">
        <v>445</v>
      </c>
      <c r="Q1105" s="31" t="s">
        <v>9401</v>
      </c>
      <c r="R1105" t="s">
        <v>8586</v>
      </c>
    </row>
    <row r="1106" spans="1:18" hidden="1" x14ac:dyDescent="0.25">
      <c r="A1106" s="82">
        <v>1105</v>
      </c>
      <c r="B1106" s="25">
        <v>1113</v>
      </c>
      <c r="C1106" s="26" t="s">
        <v>1676</v>
      </c>
      <c r="D1106" s="26" t="s">
        <v>443</v>
      </c>
      <c r="E1106" s="26" t="s">
        <v>2886</v>
      </c>
      <c r="F1106" s="26" t="s">
        <v>447</v>
      </c>
      <c r="G1106" s="26" t="s">
        <v>2431</v>
      </c>
      <c r="H1106" s="26">
        <v>1070949560</v>
      </c>
      <c r="I1106" s="26" t="s">
        <v>2690</v>
      </c>
      <c r="J1106" s="27">
        <v>28589000</v>
      </c>
      <c r="K1106" s="28" t="s">
        <v>2871</v>
      </c>
      <c r="L1106" s="27" t="s">
        <v>564</v>
      </c>
      <c r="M1106" s="27">
        <v>2599000</v>
      </c>
      <c r="N1106" s="29">
        <v>44588</v>
      </c>
      <c r="O1106" s="30" t="s">
        <v>444</v>
      </c>
      <c r="P1106" s="31" t="s">
        <v>445</v>
      </c>
      <c r="Q1106" s="31" t="s">
        <v>9402</v>
      </c>
      <c r="R1106" t="s">
        <v>8586</v>
      </c>
    </row>
    <row r="1107" spans="1:18" hidden="1" x14ac:dyDescent="0.25">
      <c r="A1107" s="82">
        <v>1106</v>
      </c>
      <c r="B1107" s="25">
        <v>1114</v>
      </c>
      <c r="C1107" s="26" t="s">
        <v>1677</v>
      </c>
      <c r="D1107" s="26" t="s">
        <v>443</v>
      </c>
      <c r="E1107" s="26" t="s">
        <v>2886</v>
      </c>
      <c r="F1107" s="26" t="s">
        <v>447</v>
      </c>
      <c r="G1107" s="26" t="s">
        <v>2432</v>
      </c>
      <c r="H1107" s="26">
        <v>1022405325</v>
      </c>
      <c r="I1107" s="26" t="s">
        <v>2691</v>
      </c>
      <c r="J1107" s="27">
        <v>28589000</v>
      </c>
      <c r="K1107" s="28" t="s">
        <v>2871</v>
      </c>
      <c r="L1107" s="27" t="s">
        <v>564</v>
      </c>
      <c r="M1107" s="27">
        <v>2599000</v>
      </c>
      <c r="N1107" s="29">
        <v>44589</v>
      </c>
      <c r="O1107" s="30" t="s">
        <v>444</v>
      </c>
      <c r="P1107" s="31" t="s">
        <v>445</v>
      </c>
      <c r="Q1107" s="31" t="s">
        <v>9403</v>
      </c>
      <c r="R1107" t="s">
        <v>8586</v>
      </c>
    </row>
    <row r="1108" spans="1:18" hidden="1" x14ac:dyDescent="0.25">
      <c r="A1108" s="82">
        <v>1107</v>
      </c>
      <c r="B1108" s="25">
        <v>1115</v>
      </c>
      <c r="C1108" s="26" t="s">
        <v>1678</v>
      </c>
      <c r="D1108" s="26" t="s">
        <v>443</v>
      </c>
      <c r="E1108" s="26" t="s">
        <v>2886</v>
      </c>
      <c r="F1108" s="26" t="s">
        <v>447</v>
      </c>
      <c r="G1108" s="26" t="s">
        <v>2433</v>
      </c>
      <c r="H1108" s="26">
        <v>1070982401</v>
      </c>
      <c r="I1108" s="26" t="s">
        <v>2690</v>
      </c>
      <c r="J1108" s="27">
        <v>28589000</v>
      </c>
      <c r="K1108" s="28" t="s">
        <v>2871</v>
      </c>
      <c r="L1108" s="27" t="s">
        <v>564</v>
      </c>
      <c r="M1108" s="27">
        <v>2599000</v>
      </c>
      <c r="N1108" s="29">
        <v>44589</v>
      </c>
      <c r="O1108" s="30" t="s">
        <v>444</v>
      </c>
      <c r="P1108" s="31" t="s">
        <v>445</v>
      </c>
      <c r="Q1108" s="31" t="s">
        <v>9404</v>
      </c>
      <c r="R1108" t="s">
        <v>8586</v>
      </c>
    </row>
    <row r="1109" spans="1:18" hidden="1" x14ac:dyDescent="0.25">
      <c r="A1109" s="82">
        <v>1108</v>
      </c>
      <c r="B1109" s="25">
        <v>1116</v>
      </c>
      <c r="C1109" s="26" t="s">
        <v>1679</v>
      </c>
      <c r="D1109" s="26" t="s">
        <v>443</v>
      </c>
      <c r="E1109" s="26" t="s">
        <v>2886</v>
      </c>
      <c r="F1109" s="26" t="s">
        <v>447</v>
      </c>
      <c r="G1109" s="26" t="s">
        <v>2434</v>
      </c>
      <c r="H1109" s="26">
        <v>1030655682</v>
      </c>
      <c r="I1109" s="26" t="s">
        <v>2690</v>
      </c>
      <c r="J1109" s="27">
        <v>28589000</v>
      </c>
      <c r="K1109" s="28" t="s">
        <v>2871</v>
      </c>
      <c r="L1109" s="27" t="s">
        <v>564</v>
      </c>
      <c r="M1109" s="27">
        <v>2599000</v>
      </c>
      <c r="N1109" s="29">
        <v>44589</v>
      </c>
      <c r="O1109" s="30" t="s">
        <v>444</v>
      </c>
      <c r="P1109" s="31" t="s">
        <v>445</v>
      </c>
      <c r="Q1109" s="31" t="s">
        <v>9405</v>
      </c>
      <c r="R1109" t="s">
        <v>8586</v>
      </c>
    </row>
    <row r="1110" spans="1:18" hidden="1" x14ac:dyDescent="0.25">
      <c r="A1110" s="82">
        <v>1109</v>
      </c>
      <c r="B1110" s="25">
        <v>1117</v>
      </c>
      <c r="C1110" s="26" t="s">
        <v>1680</v>
      </c>
      <c r="D1110" s="26" t="s">
        <v>443</v>
      </c>
      <c r="E1110" s="26" t="s">
        <v>2886</v>
      </c>
      <c r="F1110" s="26" t="s">
        <v>447</v>
      </c>
      <c r="G1110" s="26" t="s">
        <v>2435</v>
      </c>
      <c r="H1110" s="26">
        <v>1016046059</v>
      </c>
      <c r="I1110" s="26" t="s">
        <v>2690</v>
      </c>
      <c r="J1110" s="27">
        <v>28589000</v>
      </c>
      <c r="K1110" s="28" t="s">
        <v>2871</v>
      </c>
      <c r="L1110" s="27" t="s">
        <v>564</v>
      </c>
      <c r="M1110" s="27">
        <v>2599000</v>
      </c>
      <c r="N1110" s="29">
        <v>44589</v>
      </c>
      <c r="O1110" s="30" t="s">
        <v>444</v>
      </c>
      <c r="P1110" s="31" t="s">
        <v>445</v>
      </c>
      <c r="Q1110" s="31" t="s">
        <v>9406</v>
      </c>
      <c r="R1110" t="s">
        <v>8586</v>
      </c>
    </row>
    <row r="1111" spans="1:18" hidden="1" x14ac:dyDescent="0.25">
      <c r="A1111" s="82">
        <v>1110</v>
      </c>
      <c r="B1111" s="25">
        <v>1118</v>
      </c>
      <c r="C1111" s="26" t="s">
        <v>1681</v>
      </c>
      <c r="D1111" s="26" t="s">
        <v>443</v>
      </c>
      <c r="E1111" s="26" t="s">
        <v>2886</v>
      </c>
      <c r="F1111" s="26" t="s">
        <v>336</v>
      </c>
      <c r="G1111" s="26" t="s">
        <v>2436</v>
      </c>
      <c r="H1111" s="26">
        <v>79998082</v>
      </c>
      <c r="I1111" s="26" t="s">
        <v>3752</v>
      </c>
      <c r="J1111" s="27">
        <v>62900000</v>
      </c>
      <c r="K1111" s="28" t="s">
        <v>2872</v>
      </c>
      <c r="L1111" s="27" t="s">
        <v>564</v>
      </c>
      <c r="M1111" s="27">
        <v>6290000</v>
      </c>
      <c r="N1111" s="29">
        <v>44587</v>
      </c>
      <c r="O1111" s="30" t="s">
        <v>444</v>
      </c>
      <c r="P1111" s="31" t="s">
        <v>445</v>
      </c>
      <c r="Q1111" s="31" t="s">
        <v>9407</v>
      </c>
      <c r="R1111" t="s">
        <v>8586</v>
      </c>
    </row>
    <row r="1112" spans="1:18" hidden="1" x14ac:dyDescent="0.25">
      <c r="A1112" s="82">
        <v>1111</v>
      </c>
      <c r="B1112" s="25">
        <v>1119</v>
      </c>
      <c r="C1112" s="26" t="s">
        <v>1682</v>
      </c>
      <c r="D1112" s="26" t="s">
        <v>443</v>
      </c>
      <c r="E1112" s="26" t="s">
        <v>2886</v>
      </c>
      <c r="F1112" s="26" t="s">
        <v>336</v>
      </c>
      <c r="G1112" s="26" t="s">
        <v>174</v>
      </c>
      <c r="H1112" s="26">
        <v>1022326897</v>
      </c>
      <c r="I1112" s="26" t="s">
        <v>3605</v>
      </c>
      <c r="J1112" s="27">
        <v>51796500</v>
      </c>
      <c r="K1112" s="28" t="s">
        <v>3464</v>
      </c>
      <c r="L1112" s="27" t="s">
        <v>564</v>
      </c>
      <c r="M1112" s="27">
        <v>4933000</v>
      </c>
      <c r="N1112" s="29">
        <v>44587</v>
      </c>
      <c r="O1112" s="30" t="s">
        <v>444</v>
      </c>
      <c r="P1112" s="31" t="s">
        <v>445</v>
      </c>
      <c r="Q1112" s="31" t="s">
        <v>9408</v>
      </c>
      <c r="R1112" t="s">
        <v>8586</v>
      </c>
    </row>
    <row r="1113" spans="1:18" hidden="1" x14ac:dyDescent="0.25">
      <c r="A1113" s="82">
        <v>1112</v>
      </c>
      <c r="B1113" s="25">
        <v>1120</v>
      </c>
      <c r="C1113" s="26" t="s">
        <v>1683</v>
      </c>
      <c r="D1113" s="26" t="s">
        <v>443</v>
      </c>
      <c r="E1113" s="26" t="s">
        <v>2886</v>
      </c>
      <c r="F1113" s="26" t="s">
        <v>447</v>
      </c>
      <c r="G1113" s="26" t="s">
        <v>2437</v>
      </c>
      <c r="H1113" s="26">
        <v>1030657625</v>
      </c>
      <c r="I1113" s="26" t="s">
        <v>523</v>
      </c>
      <c r="J1113" s="27">
        <v>19860000</v>
      </c>
      <c r="K1113" s="28" t="s">
        <v>2873</v>
      </c>
      <c r="L1113" s="27" t="s">
        <v>564</v>
      </c>
      <c r="M1113" s="27">
        <v>1655000</v>
      </c>
      <c r="N1113" s="29">
        <v>44587</v>
      </c>
      <c r="O1113" s="30" t="s">
        <v>446</v>
      </c>
      <c r="P1113" s="31" t="s">
        <v>445</v>
      </c>
      <c r="Q1113" s="31" t="s">
        <v>9409</v>
      </c>
      <c r="R1113" t="s">
        <v>8586</v>
      </c>
    </row>
    <row r="1114" spans="1:18" hidden="1" x14ac:dyDescent="0.25">
      <c r="A1114" s="82">
        <v>1113</v>
      </c>
      <c r="B1114" s="25">
        <v>1121</v>
      </c>
      <c r="C1114" s="26" t="s">
        <v>1684</v>
      </c>
      <c r="D1114" s="26" t="s">
        <v>443</v>
      </c>
      <c r="E1114" s="26" t="s">
        <v>2886</v>
      </c>
      <c r="F1114" s="26" t="s">
        <v>447</v>
      </c>
      <c r="G1114" s="26" t="s">
        <v>2438</v>
      </c>
      <c r="H1114" s="26">
        <v>19369343</v>
      </c>
      <c r="I1114" s="26" t="s">
        <v>3753</v>
      </c>
      <c r="J1114" s="27">
        <v>26950000</v>
      </c>
      <c r="K1114" s="28" t="s">
        <v>2871</v>
      </c>
      <c r="L1114" s="27" t="s">
        <v>564</v>
      </c>
      <c r="M1114" s="27">
        <v>2450000</v>
      </c>
      <c r="N1114" s="29">
        <v>44587</v>
      </c>
      <c r="O1114" s="30" t="s">
        <v>446</v>
      </c>
      <c r="P1114" s="31" t="s">
        <v>445</v>
      </c>
      <c r="Q1114" s="31" t="s">
        <v>9410</v>
      </c>
      <c r="R1114" t="s">
        <v>8586</v>
      </c>
    </row>
    <row r="1115" spans="1:18" hidden="1" x14ac:dyDescent="0.25">
      <c r="A1115" s="82">
        <v>1114</v>
      </c>
      <c r="B1115" s="25">
        <v>1122</v>
      </c>
      <c r="C1115" s="26" t="s">
        <v>1685</v>
      </c>
      <c r="D1115" s="26" t="s">
        <v>443</v>
      </c>
      <c r="E1115" s="26" t="s">
        <v>2886</v>
      </c>
      <c r="F1115" s="26" t="s">
        <v>447</v>
      </c>
      <c r="G1115" s="26" t="s">
        <v>2439</v>
      </c>
      <c r="H1115" s="26">
        <v>1023907144</v>
      </c>
      <c r="I1115" s="26" t="s">
        <v>3631</v>
      </c>
      <c r="J1115" s="27">
        <v>50347500</v>
      </c>
      <c r="K1115" s="28" t="s">
        <v>3464</v>
      </c>
      <c r="L1115" s="27" t="s">
        <v>564</v>
      </c>
      <c r="M1115" s="27">
        <v>4795000</v>
      </c>
      <c r="N1115" s="29">
        <v>44588</v>
      </c>
      <c r="O1115" s="30" t="s">
        <v>444</v>
      </c>
      <c r="P1115" s="31" t="s">
        <v>445</v>
      </c>
      <c r="Q1115" s="31" t="s">
        <v>9411</v>
      </c>
      <c r="R1115" t="s">
        <v>8586</v>
      </c>
    </row>
    <row r="1116" spans="1:18" hidden="1" x14ac:dyDescent="0.25">
      <c r="A1116" s="82">
        <v>1115</v>
      </c>
      <c r="B1116" s="25">
        <v>1123</v>
      </c>
      <c r="C1116" s="26" t="s">
        <v>1686</v>
      </c>
      <c r="D1116" s="26" t="s">
        <v>443</v>
      </c>
      <c r="E1116" s="26" t="s">
        <v>2886</v>
      </c>
      <c r="F1116" s="26" t="s">
        <v>447</v>
      </c>
      <c r="G1116" s="26" t="s">
        <v>2440</v>
      </c>
      <c r="H1116" s="26">
        <v>51951663</v>
      </c>
      <c r="I1116" s="26" t="s">
        <v>2545</v>
      </c>
      <c r="J1116" s="27">
        <v>18205000</v>
      </c>
      <c r="K1116" s="28" t="s">
        <v>2871</v>
      </c>
      <c r="L1116" s="27" t="s">
        <v>564</v>
      </c>
      <c r="M1116" s="27">
        <v>1655000</v>
      </c>
      <c r="N1116" s="29">
        <v>44589</v>
      </c>
      <c r="O1116" s="30" t="s">
        <v>449</v>
      </c>
      <c r="P1116" s="31" t="s">
        <v>445</v>
      </c>
      <c r="Q1116" s="31" t="s">
        <v>9412</v>
      </c>
      <c r="R1116" t="s">
        <v>8586</v>
      </c>
    </row>
    <row r="1117" spans="1:18" hidden="1" x14ac:dyDescent="0.25">
      <c r="A1117" s="82">
        <v>1116</v>
      </c>
      <c r="B1117" s="25">
        <v>1124</v>
      </c>
      <c r="C1117" s="26" t="s">
        <v>1687</v>
      </c>
      <c r="D1117" s="26" t="s">
        <v>443</v>
      </c>
      <c r="E1117" s="26" t="s">
        <v>2886</v>
      </c>
      <c r="F1117" s="26" t="s">
        <v>447</v>
      </c>
      <c r="G1117" s="26" t="s">
        <v>2441</v>
      </c>
      <c r="H1117" s="26">
        <v>1014281992</v>
      </c>
      <c r="I1117" s="26" t="s">
        <v>3754</v>
      </c>
      <c r="J1117" s="27">
        <v>18205000</v>
      </c>
      <c r="K1117" s="28" t="s">
        <v>2871</v>
      </c>
      <c r="L1117" s="27" t="s">
        <v>564</v>
      </c>
      <c r="M1117" s="27">
        <v>1655000</v>
      </c>
      <c r="N1117" s="29">
        <v>44588</v>
      </c>
      <c r="O1117" s="30" t="s">
        <v>449</v>
      </c>
      <c r="P1117" s="31" t="s">
        <v>445</v>
      </c>
      <c r="Q1117" s="31" t="s">
        <v>9412</v>
      </c>
      <c r="R1117" t="s">
        <v>8586</v>
      </c>
    </row>
    <row r="1118" spans="1:18" hidden="1" x14ac:dyDescent="0.25">
      <c r="A1118" s="82">
        <v>1117</v>
      </c>
      <c r="B1118" s="25">
        <v>1125</v>
      </c>
      <c r="C1118" s="26" t="s">
        <v>1688</v>
      </c>
      <c r="D1118" s="26" t="s">
        <v>443</v>
      </c>
      <c r="E1118" s="26" t="s">
        <v>2886</v>
      </c>
      <c r="F1118" s="26" t="s">
        <v>447</v>
      </c>
      <c r="G1118" s="26" t="s">
        <v>2442</v>
      </c>
      <c r="H1118" s="26">
        <v>80017688</v>
      </c>
      <c r="I1118" s="26" t="s">
        <v>2545</v>
      </c>
      <c r="J1118" s="27">
        <v>18205000</v>
      </c>
      <c r="K1118" s="28" t="s">
        <v>2871</v>
      </c>
      <c r="L1118" s="27" t="s">
        <v>564</v>
      </c>
      <c r="M1118" s="27">
        <v>1655000</v>
      </c>
      <c r="N1118" s="29">
        <v>44589</v>
      </c>
      <c r="O1118" s="30" t="s">
        <v>449</v>
      </c>
      <c r="P1118" s="31" t="s">
        <v>445</v>
      </c>
      <c r="Q1118" s="31" t="s">
        <v>9412</v>
      </c>
      <c r="R1118" t="s">
        <v>8586</v>
      </c>
    </row>
    <row r="1119" spans="1:18" hidden="1" x14ac:dyDescent="0.25">
      <c r="A1119" s="82">
        <v>1118</v>
      </c>
      <c r="B1119" s="25">
        <v>1126</v>
      </c>
      <c r="C1119" s="26" t="s">
        <v>1689</v>
      </c>
      <c r="D1119" s="26" t="s">
        <v>443</v>
      </c>
      <c r="E1119" s="26" t="s">
        <v>2886</v>
      </c>
      <c r="F1119" s="26" t="s">
        <v>447</v>
      </c>
      <c r="G1119" s="26" t="s">
        <v>2443</v>
      </c>
      <c r="H1119" s="26">
        <v>1033725423</v>
      </c>
      <c r="I1119" s="26" t="s">
        <v>3754</v>
      </c>
      <c r="J1119" s="27">
        <v>18205000</v>
      </c>
      <c r="K1119" s="28" t="s">
        <v>2871</v>
      </c>
      <c r="L1119" s="27" t="s">
        <v>564</v>
      </c>
      <c r="M1119" s="27">
        <v>1655000</v>
      </c>
      <c r="N1119" s="29">
        <v>44589</v>
      </c>
      <c r="O1119" s="30" t="s">
        <v>449</v>
      </c>
      <c r="P1119" s="31" t="s">
        <v>445</v>
      </c>
      <c r="Q1119" s="31" t="s">
        <v>9412</v>
      </c>
      <c r="R1119" t="s">
        <v>8586</v>
      </c>
    </row>
    <row r="1120" spans="1:18" hidden="1" x14ac:dyDescent="0.25">
      <c r="A1120" s="82">
        <v>1119</v>
      </c>
      <c r="B1120" s="25">
        <v>1127</v>
      </c>
      <c r="C1120" s="26" t="s">
        <v>1690</v>
      </c>
      <c r="D1120" s="26" t="s">
        <v>443</v>
      </c>
      <c r="E1120" s="26" t="s">
        <v>2886</v>
      </c>
      <c r="F1120" s="26" t="s">
        <v>336</v>
      </c>
      <c r="G1120" s="26" t="s">
        <v>2444</v>
      </c>
      <c r="H1120" s="26">
        <v>1015428917</v>
      </c>
      <c r="I1120" s="26" t="s">
        <v>3755</v>
      </c>
      <c r="J1120" s="27">
        <v>50644000</v>
      </c>
      <c r="K1120" s="28" t="s">
        <v>2871</v>
      </c>
      <c r="L1120" s="27" t="s">
        <v>564</v>
      </c>
      <c r="M1120" s="27">
        <v>4604000</v>
      </c>
      <c r="N1120" s="29">
        <v>44587</v>
      </c>
      <c r="O1120" s="30" t="s">
        <v>444</v>
      </c>
      <c r="P1120" s="31" t="s">
        <v>445</v>
      </c>
      <c r="Q1120" s="31" t="s">
        <v>9413</v>
      </c>
      <c r="R1120" t="s">
        <v>8586</v>
      </c>
    </row>
    <row r="1121" spans="1:18" hidden="1" x14ac:dyDescent="0.25">
      <c r="A1121" s="82">
        <v>1120</v>
      </c>
      <c r="B1121" s="25">
        <v>1128</v>
      </c>
      <c r="C1121" s="26" t="s">
        <v>1691</v>
      </c>
      <c r="D1121" s="26" t="s">
        <v>443</v>
      </c>
      <c r="E1121" s="26" t="s">
        <v>2886</v>
      </c>
      <c r="F1121" s="26" t="s">
        <v>447</v>
      </c>
      <c r="G1121" s="26" t="s">
        <v>2445</v>
      </c>
      <c r="H1121" s="26">
        <v>1026267806</v>
      </c>
      <c r="I1121" s="26" t="s">
        <v>2767</v>
      </c>
      <c r="J1121" s="27">
        <v>25725000</v>
      </c>
      <c r="K1121" s="28" t="s">
        <v>3464</v>
      </c>
      <c r="L1121" s="27" t="s">
        <v>564</v>
      </c>
      <c r="M1121" s="27">
        <v>2450000</v>
      </c>
      <c r="N1121" s="29">
        <v>44587</v>
      </c>
      <c r="O1121" s="30" t="s">
        <v>444</v>
      </c>
      <c r="P1121" s="31" t="s">
        <v>445</v>
      </c>
      <c r="Q1121" s="31" t="s">
        <v>9414</v>
      </c>
      <c r="R1121" t="s">
        <v>8586</v>
      </c>
    </row>
    <row r="1122" spans="1:18" hidden="1" x14ac:dyDescent="0.25">
      <c r="A1122" s="82">
        <v>1121</v>
      </c>
      <c r="B1122" s="25">
        <v>1129</v>
      </c>
      <c r="C1122" s="26" t="s">
        <v>1692</v>
      </c>
      <c r="D1122" s="26" t="s">
        <v>443</v>
      </c>
      <c r="E1122" s="26" t="s">
        <v>2886</v>
      </c>
      <c r="F1122" s="26" t="s">
        <v>336</v>
      </c>
      <c r="G1122" s="26" t="s">
        <v>161</v>
      </c>
      <c r="H1122" s="26">
        <v>79154972</v>
      </c>
      <c r="I1122" s="26" t="s">
        <v>3756</v>
      </c>
      <c r="J1122" s="27">
        <v>82656000</v>
      </c>
      <c r="K1122" s="28" t="s">
        <v>3464</v>
      </c>
      <c r="L1122" s="27" t="s">
        <v>564</v>
      </c>
      <c r="M1122" s="27">
        <v>7872000</v>
      </c>
      <c r="N1122" s="29">
        <v>44589</v>
      </c>
      <c r="O1122" s="30" t="s">
        <v>444</v>
      </c>
      <c r="P1122" s="31" t="s">
        <v>445</v>
      </c>
      <c r="Q1122" s="31" t="s">
        <v>9415</v>
      </c>
      <c r="R1122" t="s">
        <v>8586</v>
      </c>
    </row>
    <row r="1123" spans="1:18" hidden="1" x14ac:dyDescent="0.25">
      <c r="A1123" s="82">
        <v>1122</v>
      </c>
      <c r="B1123" s="25">
        <v>1130</v>
      </c>
      <c r="C1123" s="26" t="s">
        <v>1693</v>
      </c>
      <c r="D1123" s="26" t="s">
        <v>443</v>
      </c>
      <c r="E1123" s="26" t="s">
        <v>2886</v>
      </c>
      <c r="F1123" s="26" t="s">
        <v>336</v>
      </c>
      <c r="G1123" s="26" t="s">
        <v>475</v>
      </c>
      <c r="H1123" s="26">
        <v>79158592</v>
      </c>
      <c r="I1123" s="26" t="s">
        <v>3756</v>
      </c>
      <c r="J1123" s="27">
        <v>82656000</v>
      </c>
      <c r="K1123" s="28" t="s">
        <v>3464</v>
      </c>
      <c r="L1123" s="27" t="s">
        <v>564</v>
      </c>
      <c r="M1123" s="27">
        <v>7872000</v>
      </c>
      <c r="N1123" s="29">
        <v>44589</v>
      </c>
      <c r="O1123" s="30" t="s">
        <v>444</v>
      </c>
      <c r="P1123" s="31" t="s">
        <v>543</v>
      </c>
      <c r="Q1123" s="31" t="s">
        <v>9415</v>
      </c>
      <c r="R1123" t="s">
        <v>8586</v>
      </c>
    </row>
    <row r="1124" spans="1:18" hidden="1" x14ac:dyDescent="0.25">
      <c r="A1124" s="82">
        <v>1123</v>
      </c>
      <c r="B1124" s="25">
        <v>1131</v>
      </c>
      <c r="C1124" s="26" t="s">
        <v>1694</v>
      </c>
      <c r="D1124" s="26" t="s">
        <v>443</v>
      </c>
      <c r="E1124" s="26" t="s">
        <v>2886</v>
      </c>
      <c r="F1124" s="26" t="s">
        <v>336</v>
      </c>
      <c r="G1124" s="26" t="s">
        <v>2446</v>
      </c>
      <c r="H1124" s="26">
        <v>79819009</v>
      </c>
      <c r="I1124" s="26" t="s">
        <v>2674</v>
      </c>
      <c r="J1124" s="27">
        <v>51796500</v>
      </c>
      <c r="K1124" s="28" t="s">
        <v>3464</v>
      </c>
      <c r="L1124" s="27" t="s">
        <v>564</v>
      </c>
      <c r="M1124" s="27">
        <v>4933000</v>
      </c>
      <c r="N1124" s="29">
        <v>44589</v>
      </c>
      <c r="O1124" s="30" t="s">
        <v>444</v>
      </c>
      <c r="P1124" s="31" t="s">
        <v>445</v>
      </c>
      <c r="Q1124" s="31" t="s">
        <v>9416</v>
      </c>
      <c r="R1124" t="s">
        <v>8586</v>
      </c>
    </row>
    <row r="1125" spans="1:18" hidden="1" x14ac:dyDescent="0.25">
      <c r="A1125" s="82">
        <v>1124</v>
      </c>
      <c r="B1125" s="25">
        <v>1132</v>
      </c>
      <c r="C1125" s="26" t="s">
        <v>1695</v>
      </c>
      <c r="D1125" s="26" t="s">
        <v>443</v>
      </c>
      <c r="E1125" s="26" t="s">
        <v>2886</v>
      </c>
      <c r="F1125" s="26" t="s">
        <v>447</v>
      </c>
      <c r="G1125" s="26" t="s">
        <v>2447</v>
      </c>
      <c r="H1125" s="26">
        <v>1022328417</v>
      </c>
      <c r="I1125" s="26" t="s">
        <v>2798</v>
      </c>
      <c r="J1125" s="27">
        <v>21945000</v>
      </c>
      <c r="K1125" s="28" t="s">
        <v>3464</v>
      </c>
      <c r="L1125" s="27" t="s">
        <v>564</v>
      </c>
      <c r="M1125" s="27">
        <v>2090000</v>
      </c>
      <c r="N1125" s="29">
        <v>44588</v>
      </c>
      <c r="O1125" s="30" t="s">
        <v>444</v>
      </c>
      <c r="P1125" s="31" t="s">
        <v>445</v>
      </c>
      <c r="Q1125" s="31" t="s">
        <v>9417</v>
      </c>
      <c r="R1125" t="s">
        <v>8586</v>
      </c>
    </row>
    <row r="1126" spans="1:18" hidden="1" x14ac:dyDescent="0.25">
      <c r="A1126" s="82">
        <v>1125</v>
      </c>
      <c r="B1126" s="25">
        <v>1133</v>
      </c>
      <c r="C1126" s="26" t="s">
        <v>1696</v>
      </c>
      <c r="D1126" s="26" t="s">
        <v>443</v>
      </c>
      <c r="E1126" s="26" t="s">
        <v>2886</v>
      </c>
      <c r="F1126" s="26" t="s">
        <v>336</v>
      </c>
      <c r="G1126" s="26" t="s">
        <v>323</v>
      </c>
      <c r="H1126" s="26">
        <v>19470721</v>
      </c>
      <c r="I1126" s="26" t="s">
        <v>3715</v>
      </c>
      <c r="J1126" s="27">
        <v>55800000</v>
      </c>
      <c r="K1126" s="28" t="s">
        <v>2872</v>
      </c>
      <c r="L1126" s="27" t="s">
        <v>564</v>
      </c>
      <c r="M1126" s="27">
        <v>5580000</v>
      </c>
      <c r="N1126" s="29">
        <v>44588</v>
      </c>
      <c r="O1126" s="30" t="s">
        <v>444</v>
      </c>
      <c r="P1126" s="31" t="s">
        <v>445</v>
      </c>
      <c r="Q1126" s="31" t="s">
        <v>9418</v>
      </c>
      <c r="R1126" t="s">
        <v>8586</v>
      </c>
    </row>
    <row r="1127" spans="1:18" hidden="1" x14ac:dyDescent="0.25">
      <c r="A1127" s="82">
        <v>1126</v>
      </c>
      <c r="B1127" s="25">
        <v>1134</v>
      </c>
      <c r="C1127" s="26" t="s">
        <v>1697</v>
      </c>
      <c r="D1127" s="26" t="s">
        <v>443</v>
      </c>
      <c r="E1127" s="26" t="s">
        <v>2886</v>
      </c>
      <c r="F1127" s="26" t="s">
        <v>447</v>
      </c>
      <c r="G1127" s="26" t="s">
        <v>2448</v>
      </c>
      <c r="H1127" s="26">
        <v>52197501</v>
      </c>
      <c r="I1127" s="26" t="s">
        <v>3757</v>
      </c>
      <c r="J1127" s="27">
        <v>31741500</v>
      </c>
      <c r="K1127" s="28" t="s">
        <v>3464</v>
      </c>
      <c r="L1127" s="27" t="s">
        <v>564</v>
      </c>
      <c r="M1127" s="27">
        <v>4795000</v>
      </c>
      <c r="N1127" s="29">
        <v>44587</v>
      </c>
      <c r="O1127" s="30" t="s">
        <v>444</v>
      </c>
      <c r="P1127" s="31" t="s">
        <v>445</v>
      </c>
      <c r="Q1127" s="31" t="s">
        <v>9419</v>
      </c>
      <c r="R1127" t="s">
        <v>8586</v>
      </c>
    </row>
    <row r="1128" spans="1:18" hidden="1" x14ac:dyDescent="0.25">
      <c r="A1128" s="82">
        <v>1127</v>
      </c>
      <c r="B1128" s="25">
        <v>1135</v>
      </c>
      <c r="C1128" s="26" t="s">
        <v>1698</v>
      </c>
      <c r="D1128" s="26" t="s">
        <v>443</v>
      </c>
      <c r="E1128" s="26" t="s">
        <v>2886</v>
      </c>
      <c r="F1128" s="26" t="s">
        <v>336</v>
      </c>
      <c r="G1128" s="26" t="s">
        <v>511</v>
      </c>
      <c r="H1128" s="26">
        <v>52528096</v>
      </c>
      <c r="I1128" s="26" t="s">
        <v>3758</v>
      </c>
      <c r="J1128" s="27">
        <v>51796500</v>
      </c>
      <c r="K1128" s="28" t="s">
        <v>3464</v>
      </c>
      <c r="L1128" s="27" t="s">
        <v>564</v>
      </c>
      <c r="M1128" s="27">
        <v>4933000</v>
      </c>
      <c r="N1128" s="29">
        <v>44587</v>
      </c>
      <c r="O1128" s="30" t="s">
        <v>444</v>
      </c>
      <c r="P1128" s="31" t="s">
        <v>445</v>
      </c>
      <c r="Q1128" s="31" t="s">
        <v>9420</v>
      </c>
      <c r="R1128" t="s">
        <v>8586</v>
      </c>
    </row>
    <row r="1129" spans="1:18" hidden="1" x14ac:dyDescent="0.25">
      <c r="A1129" s="82">
        <v>1128</v>
      </c>
      <c r="B1129" s="25">
        <v>1136</v>
      </c>
      <c r="C1129" s="26" t="s">
        <v>1699</v>
      </c>
      <c r="D1129" s="26" t="s">
        <v>443</v>
      </c>
      <c r="E1129" s="26" t="s">
        <v>2886</v>
      </c>
      <c r="F1129" s="26" t="s">
        <v>336</v>
      </c>
      <c r="G1129" s="26" t="s">
        <v>2449</v>
      </c>
      <c r="H1129" s="26">
        <v>1065893905</v>
      </c>
      <c r="I1129" s="26" t="s">
        <v>3759</v>
      </c>
      <c r="J1129" s="27">
        <v>51796500</v>
      </c>
      <c r="K1129" s="28" t="s">
        <v>3464</v>
      </c>
      <c r="L1129" s="27" t="s">
        <v>564</v>
      </c>
      <c r="M1129" s="27">
        <v>4933000</v>
      </c>
      <c r="N1129" s="29">
        <v>44587</v>
      </c>
      <c r="O1129" s="30" t="s">
        <v>444</v>
      </c>
      <c r="P1129" s="31" t="s">
        <v>445</v>
      </c>
      <c r="Q1129" s="31" t="s">
        <v>9421</v>
      </c>
      <c r="R1129" t="s">
        <v>8586</v>
      </c>
    </row>
    <row r="1130" spans="1:18" hidden="1" x14ac:dyDescent="0.25">
      <c r="A1130" s="82">
        <v>1129</v>
      </c>
      <c r="B1130" s="25">
        <v>1137</v>
      </c>
      <c r="C1130" s="26" t="s">
        <v>1700</v>
      </c>
      <c r="D1130" s="26" t="s">
        <v>443</v>
      </c>
      <c r="E1130" s="26" t="s">
        <v>2886</v>
      </c>
      <c r="F1130" s="26" t="s">
        <v>336</v>
      </c>
      <c r="G1130" s="26" t="s">
        <v>2450</v>
      </c>
      <c r="H1130" s="26">
        <v>53140135</v>
      </c>
      <c r="I1130" s="26" t="s">
        <v>2843</v>
      </c>
      <c r="J1130" s="27">
        <v>44562000</v>
      </c>
      <c r="K1130" s="28" t="s">
        <v>3464</v>
      </c>
      <c r="L1130" s="27" t="s">
        <v>564</v>
      </c>
      <c r="M1130" s="27">
        <v>4244000</v>
      </c>
      <c r="N1130" s="29">
        <v>44589</v>
      </c>
      <c r="O1130" s="30" t="s">
        <v>444</v>
      </c>
      <c r="P1130" s="31" t="s">
        <v>445</v>
      </c>
      <c r="Q1130" s="31" t="s">
        <v>9422</v>
      </c>
      <c r="R1130" t="s">
        <v>8586</v>
      </c>
    </row>
    <row r="1131" spans="1:18" hidden="1" x14ac:dyDescent="0.25">
      <c r="A1131" s="82">
        <v>1130</v>
      </c>
      <c r="B1131" s="25">
        <v>1138</v>
      </c>
      <c r="C1131" s="26" t="s">
        <v>1701</v>
      </c>
      <c r="D1131" s="26" t="s">
        <v>443</v>
      </c>
      <c r="E1131" s="26" t="s">
        <v>2886</v>
      </c>
      <c r="F1131" s="26" t="s">
        <v>336</v>
      </c>
      <c r="G1131" s="26" t="s">
        <v>2451</v>
      </c>
      <c r="H1131" s="26">
        <v>1030664256</v>
      </c>
      <c r="I1131" s="26" t="s">
        <v>3760</v>
      </c>
      <c r="J1131" s="27">
        <v>54263000</v>
      </c>
      <c r="K1131" s="28" t="s">
        <v>2871</v>
      </c>
      <c r="L1131" s="27" t="s">
        <v>564</v>
      </c>
      <c r="M1131" s="27">
        <v>4933000</v>
      </c>
      <c r="N1131" s="29">
        <v>44588</v>
      </c>
      <c r="O1131" s="30" t="s">
        <v>444</v>
      </c>
      <c r="P1131" s="31" t="s">
        <v>445</v>
      </c>
      <c r="Q1131" s="31" t="s">
        <v>9423</v>
      </c>
      <c r="R1131" t="s">
        <v>8586</v>
      </c>
    </row>
    <row r="1132" spans="1:18" hidden="1" x14ac:dyDescent="0.25">
      <c r="A1132" s="82">
        <v>1131</v>
      </c>
      <c r="B1132" s="25">
        <v>1139</v>
      </c>
      <c r="C1132" s="26" t="s">
        <v>1702</v>
      </c>
      <c r="D1132" s="26" t="s">
        <v>443</v>
      </c>
      <c r="E1132" s="26" t="s">
        <v>2886</v>
      </c>
      <c r="F1132" s="26" t="s">
        <v>447</v>
      </c>
      <c r="G1132" s="26" t="s">
        <v>2452</v>
      </c>
      <c r="H1132" s="26">
        <v>53037136</v>
      </c>
      <c r="I1132" s="26" t="s">
        <v>3761</v>
      </c>
      <c r="J1132" s="27">
        <v>25725000</v>
      </c>
      <c r="K1132" s="28" t="s">
        <v>3464</v>
      </c>
      <c r="L1132" s="27" t="s">
        <v>564</v>
      </c>
      <c r="M1132" s="27">
        <v>2450000</v>
      </c>
      <c r="N1132" s="29">
        <v>44588</v>
      </c>
      <c r="O1132" s="30" t="s">
        <v>444</v>
      </c>
      <c r="P1132" s="31" t="s">
        <v>445</v>
      </c>
      <c r="Q1132" s="31" t="s">
        <v>9424</v>
      </c>
      <c r="R1132" t="s">
        <v>8586</v>
      </c>
    </row>
    <row r="1133" spans="1:18" hidden="1" x14ac:dyDescent="0.25">
      <c r="A1133" s="82">
        <v>1132</v>
      </c>
      <c r="B1133" s="25">
        <v>1140</v>
      </c>
      <c r="C1133" s="26" t="s">
        <v>1703</v>
      </c>
      <c r="D1133" s="26" t="s">
        <v>443</v>
      </c>
      <c r="E1133" s="26" t="s">
        <v>2886</v>
      </c>
      <c r="F1133" s="26" t="s">
        <v>447</v>
      </c>
      <c r="G1133" s="26" t="s">
        <v>2453</v>
      </c>
      <c r="H1133" s="26">
        <v>1013635288</v>
      </c>
      <c r="I1133" s="26" t="s">
        <v>3762</v>
      </c>
      <c r="J1133" s="27">
        <v>28589000</v>
      </c>
      <c r="K1133" s="28" t="s">
        <v>2871</v>
      </c>
      <c r="L1133" s="27" t="s">
        <v>564</v>
      </c>
      <c r="M1133" s="27">
        <v>2599000</v>
      </c>
      <c r="N1133" s="29">
        <v>44589</v>
      </c>
      <c r="O1133" s="30" t="s">
        <v>449</v>
      </c>
      <c r="P1133" s="31" t="s">
        <v>445</v>
      </c>
      <c r="Q1133" s="31" t="s">
        <v>9425</v>
      </c>
      <c r="R1133" t="s">
        <v>8586</v>
      </c>
    </row>
    <row r="1134" spans="1:18" hidden="1" x14ac:dyDescent="0.25">
      <c r="A1134" s="82">
        <v>1133</v>
      </c>
      <c r="B1134" s="25">
        <v>1141</v>
      </c>
      <c r="C1134" s="26" t="s">
        <v>1704</v>
      </c>
      <c r="D1134" s="26" t="s">
        <v>443</v>
      </c>
      <c r="E1134" s="26" t="s">
        <v>2886</v>
      </c>
      <c r="F1134" s="26" t="s">
        <v>336</v>
      </c>
      <c r="G1134" s="26" t="s">
        <v>109</v>
      </c>
      <c r="H1134" s="26">
        <v>53067576</v>
      </c>
      <c r="I1134" s="26" t="s">
        <v>3628</v>
      </c>
      <c r="J1134" s="27">
        <v>69190000</v>
      </c>
      <c r="K1134" s="28" t="s">
        <v>2871</v>
      </c>
      <c r="L1134" s="27" t="s">
        <v>564</v>
      </c>
      <c r="M1134" s="27">
        <v>6290000</v>
      </c>
      <c r="N1134" s="29">
        <v>44588</v>
      </c>
      <c r="O1134" s="30" t="s">
        <v>444</v>
      </c>
      <c r="P1134" s="31" t="s">
        <v>445</v>
      </c>
      <c r="Q1134" s="31" t="s">
        <v>9426</v>
      </c>
      <c r="R1134" t="s">
        <v>8586</v>
      </c>
    </row>
    <row r="1135" spans="1:18" hidden="1" x14ac:dyDescent="0.25">
      <c r="A1135" s="82">
        <v>1134</v>
      </c>
      <c r="B1135" s="25">
        <v>1142</v>
      </c>
      <c r="C1135" s="26" t="s">
        <v>1705</v>
      </c>
      <c r="D1135" s="26" t="s">
        <v>443</v>
      </c>
      <c r="E1135" s="26" t="s">
        <v>2886</v>
      </c>
      <c r="F1135" s="26" t="s">
        <v>447</v>
      </c>
      <c r="G1135" s="26" t="s">
        <v>2454</v>
      </c>
      <c r="H1135" s="26">
        <v>79340680</v>
      </c>
      <c r="I1135" s="26" t="s">
        <v>2767</v>
      </c>
      <c r="J1135" s="27">
        <v>25725000</v>
      </c>
      <c r="K1135" s="28" t="s">
        <v>3464</v>
      </c>
      <c r="L1135" s="27" t="s">
        <v>564</v>
      </c>
      <c r="M1135" s="27">
        <v>2450000</v>
      </c>
      <c r="N1135" s="29">
        <v>44588</v>
      </c>
      <c r="O1135" s="30" t="s">
        <v>444</v>
      </c>
      <c r="P1135" s="31" t="s">
        <v>445</v>
      </c>
      <c r="Q1135" s="31" t="s">
        <v>9427</v>
      </c>
      <c r="R1135" t="s">
        <v>8586</v>
      </c>
    </row>
    <row r="1136" spans="1:18" hidden="1" x14ac:dyDescent="0.25">
      <c r="A1136" s="82">
        <v>1135</v>
      </c>
      <c r="B1136" s="25">
        <v>1143</v>
      </c>
      <c r="C1136" s="26" t="s">
        <v>1706</v>
      </c>
      <c r="D1136" s="26" t="s">
        <v>443</v>
      </c>
      <c r="E1136" s="26" t="s">
        <v>2886</v>
      </c>
      <c r="F1136" s="26" t="s">
        <v>336</v>
      </c>
      <c r="G1136" s="26" t="s">
        <v>2455</v>
      </c>
      <c r="H1136" s="26">
        <v>1019046801</v>
      </c>
      <c r="I1136" s="26" t="s">
        <v>2861</v>
      </c>
      <c r="J1136" s="27">
        <v>30720000</v>
      </c>
      <c r="K1136" s="28" t="s">
        <v>2874</v>
      </c>
      <c r="L1136" s="27" t="s">
        <v>564</v>
      </c>
      <c r="M1136" s="27">
        <v>3840000</v>
      </c>
      <c r="N1136" s="29">
        <v>44589</v>
      </c>
      <c r="O1136" s="30" t="s">
        <v>444</v>
      </c>
      <c r="P1136" s="31" t="s">
        <v>445</v>
      </c>
      <c r="Q1136" s="31" t="s">
        <v>9428</v>
      </c>
      <c r="R1136" t="s">
        <v>8586</v>
      </c>
    </row>
    <row r="1137" spans="1:18" hidden="1" x14ac:dyDescent="0.25">
      <c r="A1137" s="82">
        <v>1136</v>
      </c>
      <c r="B1137" s="25">
        <v>1144</v>
      </c>
      <c r="C1137" s="26" t="s">
        <v>1707</v>
      </c>
      <c r="D1137" s="26" t="s">
        <v>443</v>
      </c>
      <c r="E1137" s="26" t="s">
        <v>2886</v>
      </c>
      <c r="F1137" s="26" t="s">
        <v>447</v>
      </c>
      <c r="G1137" s="26" t="s">
        <v>464</v>
      </c>
      <c r="H1137" s="26">
        <v>1006323299</v>
      </c>
      <c r="I1137" s="26" t="s">
        <v>2596</v>
      </c>
      <c r="J1137" s="27">
        <v>26950000</v>
      </c>
      <c r="K1137" s="28" t="s">
        <v>2871</v>
      </c>
      <c r="L1137" s="27" t="s">
        <v>564</v>
      </c>
      <c r="M1137" s="27">
        <v>2450000</v>
      </c>
      <c r="N1137" s="29">
        <v>44589</v>
      </c>
      <c r="O1137" s="30" t="s">
        <v>449</v>
      </c>
      <c r="P1137" s="31" t="s">
        <v>445</v>
      </c>
      <c r="Q1137" s="31" t="s">
        <v>9429</v>
      </c>
      <c r="R1137" t="s">
        <v>8586</v>
      </c>
    </row>
    <row r="1138" spans="1:18" hidden="1" x14ac:dyDescent="0.25">
      <c r="A1138" s="82">
        <v>1137</v>
      </c>
      <c r="B1138" s="25">
        <v>1145</v>
      </c>
      <c r="C1138" s="26" t="s">
        <v>1708</v>
      </c>
      <c r="D1138" s="26" t="s">
        <v>443</v>
      </c>
      <c r="E1138" s="26" t="s">
        <v>2886</v>
      </c>
      <c r="F1138" s="26" t="s">
        <v>336</v>
      </c>
      <c r="G1138" s="26" t="s">
        <v>2456</v>
      </c>
      <c r="H1138" s="26">
        <v>79748986</v>
      </c>
      <c r="I1138" s="26" t="s">
        <v>2777</v>
      </c>
      <c r="J1138" s="27">
        <v>69190000</v>
      </c>
      <c r="K1138" s="28" t="s">
        <v>2871</v>
      </c>
      <c r="L1138" s="27" t="s">
        <v>564</v>
      </c>
      <c r="M1138" s="27">
        <v>6290000</v>
      </c>
      <c r="N1138" s="29">
        <v>44588</v>
      </c>
      <c r="O1138" s="30" t="s">
        <v>449</v>
      </c>
      <c r="P1138" s="31" t="s">
        <v>445</v>
      </c>
      <c r="Q1138" s="31" t="s">
        <v>9430</v>
      </c>
      <c r="R1138" t="s">
        <v>8586</v>
      </c>
    </row>
    <row r="1139" spans="1:18" hidden="1" x14ac:dyDescent="0.25">
      <c r="A1139" s="82">
        <v>1138</v>
      </c>
      <c r="B1139" s="25">
        <v>1146</v>
      </c>
      <c r="C1139" s="26" t="s">
        <v>1709</v>
      </c>
      <c r="D1139" s="26" t="s">
        <v>443</v>
      </c>
      <c r="E1139" s="26" t="s">
        <v>2886</v>
      </c>
      <c r="F1139" s="26" t="s">
        <v>336</v>
      </c>
      <c r="G1139" s="26" t="s">
        <v>2457</v>
      </c>
      <c r="H1139" s="26">
        <v>19492469</v>
      </c>
      <c r="I1139" s="26" t="s">
        <v>2718</v>
      </c>
      <c r="J1139" s="27">
        <v>49330000</v>
      </c>
      <c r="K1139" s="28" t="s">
        <v>2872</v>
      </c>
      <c r="L1139" s="27" t="s">
        <v>564</v>
      </c>
      <c r="M1139" s="27">
        <v>4933000</v>
      </c>
      <c r="N1139" s="29">
        <v>44588</v>
      </c>
      <c r="O1139" s="30" t="s">
        <v>449</v>
      </c>
      <c r="P1139" s="31" t="s">
        <v>445</v>
      </c>
      <c r="Q1139" s="31" t="s">
        <v>9431</v>
      </c>
      <c r="R1139" t="s">
        <v>8586</v>
      </c>
    </row>
    <row r="1140" spans="1:18" hidden="1" x14ac:dyDescent="0.25">
      <c r="A1140" s="82">
        <v>1139</v>
      </c>
      <c r="B1140" s="25">
        <v>1147</v>
      </c>
      <c r="C1140" s="26" t="s">
        <v>1710</v>
      </c>
      <c r="D1140" s="26" t="s">
        <v>443</v>
      </c>
      <c r="E1140" s="26" t="s">
        <v>2886</v>
      </c>
      <c r="F1140" s="26" t="s">
        <v>336</v>
      </c>
      <c r="G1140" s="26" t="s">
        <v>2458</v>
      </c>
      <c r="H1140" s="26">
        <v>1018405078</v>
      </c>
      <c r="I1140" s="26" t="s">
        <v>3763</v>
      </c>
      <c r="J1140" s="27">
        <v>69190000</v>
      </c>
      <c r="K1140" s="28" t="s">
        <v>2871</v>
      </c>
      <c r="L1140" s="27" t="s">
        <v>564</v>
      </c>
      <c r="M1140" s="27">
        <v>6290000</v>
      </c>
      <c r="N1140" s="29">
        <v>44587</v>
      </c>
      <c r="O1140" s="30" t="s">
        <v>449</v>
      </c>
      <c r="P1140" s="31" t="s">
        <v>445</v>
      </c>
      <c r="Q1140" s="31" t="s">
        <v>9432</v>
      </c>
      <c r="R1140" t="s">
        <v>8586</v>
      </c>
    </row>
    <row r="1141" spans="1:18" hidden="1" x14ac:dyDescent="0.25">
      <c r="A1141" s="82">
        <v>1140</v>
      </c>
      <c r="B1141" s="25">
        <v>1148</v>
      </c>
      <c r="C1141" s="26" t="s">
        <v>1711</v>
      </c>
      <c r="D1141" s="26" t="s">
        <v>443</v>
      </c>
      <c r="E1141" s="26" t="s">
        <v>2886</v>
      </c>
      <c r="F1141" s="26" t="s">
        <v>336</v>
      </c>
      <c r="G1141" s="26" t="s">
        <v>2459</v>
      </c>
      <c r="H1141" s="26">
        <v>1020811158</v>
      </c>
      <c r="I1141" s="26" t="s">
        <v>3764</v>
      </c>
      <c r="J1141" s="27">
        <v>46684000</v>
      </c>
      <c r="K1141" s="28" t="s">
        <v>2871</v>
      </c>
      <c r="L1141" s="27" t="s">
        <v>564</v>
      </c>
      <c r="M1141" s="27">
        <v>4244000</v>
      </c>
      <c r="N1141" s="29">
        <v>44587</v>
      </c>
      <c r="O1141" s="30" t="s">
        <v>449</v>
      </c>
      <c r="P1141" s="31" t="s">
        <v>445</v>
      </c>
      <c r="Q1141" s="31" t="s">
        <v>9433</v>
      </c>
      <c r="R1141" t="s">
        <v>8586</v>
      </c>
    </row>
    <row r="1142" spans="1:18" hidden="1" x14ac:dyDescent="0.25">
      <c r="A1142" s="82">
        <v>1141</v>
      </c>
      <c r="B1142" s="25">
        <v>1149</v>
      </c>
      <c r="C1142" s="26" t="s">
        <v>1712</v>
      </c>
      <c r="D1142" s="26" t="s">
        <v>443</v>
      </c>
      <c r="E1142" s="26" t="s">
        <v>2886</v>
      </c>
      <c r="F1142" s="26" t="s">
        <v>447</v>
      </c>
      <c r="G1142" s="26" t="s">
        <v>2460</v>
      </c>
      <c r="H1142" s="26">
        <v>1026295816</v>
      </c>
      <c r="I1142" s="26" t="s">
        <v>2549</v>
      </c>
      <c r="J1142" s="27">
        <v>14700000</v>
      </c>
      <c r="K1142" s="28" t="s">
        <v>2876</v>
      </c>
      <c r="L1142" s="27" t="s">
        <v>564</v>
      </c>
      <c r="M1142" s="27">
        <v>2450000</v>
      </c>
      <c r="N1142" s="29">
        <v>44588</v>
      </c>
      <c r="O1142" s="30" t="s">
        <v>449</v>
      </c>
      <c r="P1142" s="31" t="s">
        <v>445</v>
      </c>
      <c r="Q1142" s="31" t="s">
        <v>9434</v>
      </c>
      <c r="R1142" t="s">
        <v>8586</v>
      </c>
    </row>
    <row r="1143" spans="1:18" hidden="1" x14ac:dyDescent="0.25">
      <c r="A1143" s="82">
        <v>1142</v>
      </c>
      <c r="B1143" s="25">
        <v>1150</v>
      </c>
      <c r="C1143" s="26" t="s">
        <v>1713</v>
      </c>
      <c r="D1143" s="26" t="s">
        <v>443</v>
      </c>
      <c r="E1143" s="26" t="s">
        <v>2886</v>
      </c>
      <c r="F1143" s="26" t="s">
        <v>447</v>
      </c>
      <c r="G1143" s="26" t="s">
        <v>2461</v>
      </c>
      <c r="H1143" s="26">
        <v>1032363807</v>
      </c>
      <c r="I1143" s="26" t="s">
        <v>2862</v>
      </c>
      <c r="J1143" s="27">
        <v>40476000</v>
      </c>
      <c r="K1143" s="28" t="s">
        <v>2873</v>
      </c>
      <c r="L1143" s="27" t="s">
        <v>565</v>
      </c>
      <c r="M1143" s="27">
        <v>3373000</v>
      </c>
      <c r="N1143" s="29">
        <v>44588</v>
      </c>
      <c r="O1143" s="30" t="s">
        <v>444</v>
      </c>
      <c r="P1143" s="31" t="s">
        <v>445</v>
      </c>
      <c r="Q1143" s="31" t="s">
        <v>9435</v>
      </c>
      <c r="R1143" t="s">
        <v>8586</v>
      </c>
    </row>
    <row r="1144" spans="1:18" hidden="1" x14ac:dyDescent="0.25">
      <c r="A1144" s="82">
        <v>1143</v>
      </c>
      <c r="B1144" s="25">
        <v>1151</v>
      </c>
      <c r="C1144" s="26" t="s">
        <v>1714</v>
      </c>
      <c r="D1144" s="26" t="s">
        <v>443</v>
      </c>
      <c r="E1144" s="26" t="s">
        <v>2886</v>
      </c>
      <c r="F1144" s="26" t="s">
        <v>447</v>
      </c>
      <c r="G1144" s="26" t="s">
        <v>2462</v>
      </c>
      <c r="H1144" s="26">
        <v>1000861413</v>
      </c>
      <c r="I1144" s="26" t="s">
        <v>2863</v>
      </c>
      <c r="J1144" s="27">
        <v>13596000</v>
      </c>
      <c r="K1144" s="28" t="s">
        <v>2871</v>
      </c>
      <c r="L1144" s="27" t="s">
        <v>565</v>
      </c>
      <c r="M1144" s="27">
        <v>1236000</v>
      </c>
      <c r="N1144" s="29">
        <v>44588</v>
      </c>
      <c r="O1144" s="30" t="s">
        <v>444</v>
      </c>
      <c r="P1144" s="31" t="s">
        <v>445</v>
      </c>
      <c r="Q1144" s="31" t="s">
        <v>9436</v>
      </c>
      <c r="R1144" t="s">
        <v>8586</v>
      </c>
    </row>
    <row r="1145" spans="1:18" hidden="1" x14ac:dyDescent="0.25">
      <c r="A1145" s="82">
        <v>1144</v>
      </c>
      <c r="B1145" s="25">
        <v>1152</v>
      </c>
      <c r="C1145" s="26" t="s">
        <v>1715</v>
      </c>
      <c r="D1145" s="26" t="s">
        <v>443</v>
      </c>
      <c r="E1145" s="26" t="s">
        <v>2886</v>
      </c>
      <c r="F1145" s="26" t="s">
        <v>447</v>
      </c>
      <c r="G1145" s="26" t="s">
        <v>2463</v>
      </c>
      <c r="H1145" s="26">
        <v>1071630753</v>
      </c>
      <c r="I1145" s="26" t="s">
        <v>2593</v>
      </c>
      <c r="J1145" s="27">
        <v>21945000</v>
      </c>
      <c r="K1145" s="28" t="s">
        <v>3464</v>
      </c>
      <c r="L1145" s="27" t="s">
        <v>564</v>
      </c>
      <c r="M1145" s="27">
        <v>2090000</v>
      </c>
      <c r="N1145" s="29">
        <v>44588</v>
      </c>
      <c r="O1145" s="30" t="s">
        <v>444</v>
      </c>
      <c r="P1145" s="31" t="s">
        <v>445</v>
      </c>
      <c r="Q1145" s="31" t="s">
        <v>9437</v>
      </c>
      <c r="R1145" t="s">
        <v>8586</v>
      </c>
    </row>
    <row r="1146" spans="1:18" hidden="1" x14ac:dyDescent="0.25">
      <c r="A1146" s="82">
        <v>1145</v>
      </c>
      <c r="B1146" s="25">
        <v>1153</v>
      </c>
      <c r="C1146" s="26" t="s">
        <v>1716</v>
      </c>
      <c r="D1146" s="26" t="s">
        <v>443</v>
      </c>
      <c r="E1146" s="26" t="s">
        <v>2886</v>
      </c>
      <c r="F1146" s="26" t="s">
        <v>447</v>
      </c>
      <c r="G1146" s="26" t="s">
        <v>7180</v>
      </c>
      <c r="H1146" s="26">
        <v>80075010</v>
      </c>
      <c r="I1146" s="26" t="s">
        <v>2588</v>
      </c>
      <c r="J1146" s="27">
        <v>22050000</v>
      </c>
      <c r="K1146" s="28" t="s">
        <v>2875</v>
      </c>
      <c r="L1146" s="27" t="s">
        <v>564</v>
      </c>
      <c r="M1146" s="27">
        <v>2450000</v>
      </c>
      <c r="N1146" s="29">
        <v>44588</v>
      </c>
      <c r="O1146" s="30" t="s">
        <v>444</v>
      </c>
      <c r="P1146" s="31" t="s">
        <v>445</v>
      </c>
      <c r="Q1146" s="31" t="s">
        <v>9438</v>
      </c>
      <c r="R1146" t="s">
        <v>8586</v>
      </c>
    </row>
    <row r="1147" spans="1:18" hidden="1" x14ac:dyDescent="0.25">
      <c r="A1147" s="82">
        <v>1146</v>
      </c>
      <c r="B1147" s="25">
        <v>1154</v>
      </c>
      <c r="C1147" s="26" t="s">
        <v>1717</v>
      </c>
      <c r="D1147" s="26" t="s">
        <v>443</v>
      </c>
      <c r="E1147" s="26" t="s">
        <v>2886</v>
      </c>
      <c r="F1147" s="26" t="s">
        <v>447</v>
      </c>
      <c r="G1147" s="26" t="s">
        <v>2464</v>
      </c>
      <c r="H1147" s="26">
        <v>1030610073</v>
      </c>
      <c r="I1147" s="26" t="s">
        <v>2728</v>
      </c>
      <c r="J1147" s="27">
        <v>25725000</v>
      </c>
      <c r="K1147" s="28" t="s">
        <v>3464</v>
      </c>
      <c r="L1147" s="27" t="s">
        <v>564</v>
      </c>
      <c r="M1147" s="27">
        <v>2450000</v>
      </c>
      <c r="N1147" s="29">
        <v>44589</v>
      </c>
      <c r="O1147" s="30" t="s">
        <v>444</v>
      </c>
      <c r="P1147" s="31" t="s">
        <v>445</v>
      </c>
      <c r="Q1147" s="31" t="s">
        <v>9439</v>
      </c>
      <c r="R1147" t="s">
        <v>8586</v>
      </c>
    </row>
    <row r="1148" spans="1:18" hidden="1" x14ac:dyDescent="0.25">
      <c r="A1148" s="82">
        <v>1147</v>
      </c>
      <c r="B1148" s="25">
        <v>1155</v>
      </c>
      <c r="C1148" s="26" t="s">
        <v>1718</v>
      </c>
      <c r="D1148" s="26" t="s">
        <v>443</v>
      </c>
      <c r="E1148" s="26" t="s">
        <v>2886</v>
      </c>
      <c r="F1148" s="26" t="s">
        <v>447</v>
      </c>
      <c r="G1148" s="26" t="s">
        <v>219</v>
      </c>
      <c r="H1148" s="26">
        <v>275601</v>
      </c>
      <c r="I1148" s="26" t="s">
        <v>3741</v>
      </c>
      <c r="J1148" s="27">
        <v>29400000</v>
      </c>
      <c r="K1148" s="28" t="s">
        <v>2873</v>
      </c>
      <c r="L1148" s="27" t="s">
        <v>564</v>
      </c>
      <c r="M1148" s="27">
        <v>2450000</v>
      </c>
      <c r="N1148" s="29">
        <v>44588</v>
      </c>
      <c r="O1148" s="30" t="s">
        <v>444</v>
      </c>
      <c r="P1148" s="31" t="s">
        <v>445</v>
      </c>
      <c r="Q1148" s="31" t="s">
        <v>9440</v>
      </c>
      <c r="R1148" t="s">
        <v>8586</v>
      </c>
    </row>
    <row r="1149" spans="1:18" hidden="1" x14ac:dyDescent="0.25">
      <c r="A1149" s="82">
        <v>1148</v>
      </c>
      <c r="B1149" s="25">
        <v>1156</v>
      </c>
      <c r="C1149" s="26" t="s">
        <v>1719</v>
      </c>
      <c r="D1149" s="26" t="s">
        <v>443</v>
      </c>
      <c r="E1149" s="26" t="s">
        <v>2886</v>
      </c>
      <c r="F1149" s="26" t="s">
        <v>336</v>
      </c>
      <c r="G1149" s="26" t="s">
        <v>347</v>
      </c>
      <c r="H1149" s="26">
        <v>1110521109</v>
      </c>
      <c r="I1149" s="26" t="s">
        <v>3765</v>
      </c>
      <c r="J1149" s="27">
        <v>73521000</v>
      </c>
      <c r="K1149" s="28" t="s">
        <v>3464</v>
      </c>
      <c r="L1149" s="27" t="s">
        <v>564</v>
      </c>
      <c r="M1149" s="27">
        <v>7002000</v>
      </c>
      <c r="N1149" s="29">
        <v>44588</v>
      </c>
      <c r="O1149" s="30" t="s">
        <v>444</v>
      </c>
      <c r="P1149" s="31" t="s">
        <v>445</v>
      </c>
      <c r="Q1149" s="31" t="s">
        <v>9441</v>
      </c>
      <c r="R1149" t="s">
        <v>8586</v>
      </c>
    </row>
    <row r="1150" spans="1:18" hidden="1" x14ac:dyDescent="0.25">
      <c r="A1150" s="82">
        <v>1149</v>
      </c>
      <c r="B1150" s="25">
        <v>1157</v>
      </c>
      <c r="C1150" s="26" t="s">
        <v>1720</v>
      </c>
      <c r="D1150" s="26" t="s">
        <v>443</v>
      </c>
      <c r="E1150" s="26" t="s">
        <v>2886</v>
      </c>
      <c r="F1150" s="26" t="s">
        <v>447</v>
      </c>
      <c r="G1150" s="26" t="s">
        <v>2465</v>
      </c>
      <c r="H1150" s="26">
        <v>1019132198</v>
      </c>
      <c r="I1150" s="26" t="s">
        <v>2690</v>
      </c>
      <c r="J1150" s="27">
        <v>28589000</v>
      </c>
      <c r="K1150" s="28" t="s">
        <v>2871</v>
      </c>
      <c r="L1150" s="27" t="s">
        <v>564</v>
      </c>
      <c r="M1150" s="27">
        <v>2599000</v>
      </c>
      <c r="N1150" s="29">
        <v>44589</v>
      </c>
      <c r="O1150" s="30" t="s">
        <v>444</v>
      </c>
      <c r="P1150" s="31" t="s">
        <v>445</v>
      </c>
      <c r="Q1150" s="31" t="s">
        <v>9442</v>
      </c>
      <c r="R1150" t="s">
        <v>8586</v>
      </c>
    </row>
    <row r="1151" spans="1:18" hidden="1" x14ac:dyDescent="0.25">
      <c r="A1151" s="82">
        <v>1150</v>
      </c>
      <c r="B1151" s="25">
        <v>1158</v>
      </c>
      <c r="C1151" s="26" t="s">
        <v>1721</v>
      </c>
      <c r="D1151" s="26" t="s">
        <v>443</v>
      </c>
      <c r="E1151" s="26" t="s">
        <v>2886</v>
      </c>
      <c r="F1151" s="26" t="s">
        <v>447</v>
      </c>
      <c r="G1151" s="26" t="s">
        <v>2466</v>
      </c>
      <c r="H1151" s="26">
        <v>9158207</v>
      </c>
      <c r="I1151" s="26" t="s">
        <v>2554</v>
      </c>
      <c r="J1151" s="27">
        <v>28589000</v>
      </c>
      <c r="K1151" s="28" t="s">
        <v>2871</v>
      </c>
      <c r="L1151" s="27" t="s">
        <v>564</v>
      </c>
      <c r="M1151" s="27">
        <v>2599000</v>
      </c>
      <c r="N1151" s="29">
        <v>44589</v>
      </c>
      <c r="O1151" s="30" t="s">
        <v>444</v>
      </c>
      <c r="P1151" s="31" t="s">
        <v>445</v>
      </c>
      <c r="Q1151" s="31" t="s">
        <v>9443</v>
      </c>
      <c r="R1151" t="s">
        <v>8586</v>
      </c>
    </row>
    <row r="1152" spans="1:18" hidden="1" x14ac:dyDescent="0.25">
      <c r="A1152" s="82">
        <v>1151</v>
      </c>
      <c r="B1152" s="25">
        <v>1159</v>
      </c>
      <c r="C1152" s="26" t="s">
        <v>1722</v>
      </c>
      <c r="D1152" s="26" t="s">
        <v>443</v>
      </c>
      <c r="E1152" s="26" t="s">
        <v>2886</v>
      </c>
      <c r="F1152" s="26" t="s">
        <v>447</v>
      </c>
      <c r="G1152" s="26" t="s">
        <v>2467</v>
      </c>
      <c r="H1152" s="26">
        <v>1030656001</v>
      </c>
      <c r="I1152" s="26" t="s">
        <v>2593</v>
      </c>
      <c r="J1152" s="27">
        <v>21945000</v>
      </c>
      <c r="K1152" s="28" t="s">
        <v>3464</v>
      </c>
      <c r="L1152" s="27" t="s">
        <v>564</v>
      </c>
      <c r="M1152" s="27">
        <v>2090000</v>
      </c>
      <c r="N1152" s="29">
        <v>44589</v>
      </c>
      <c r="O1152" s="30" t="s">
        <v>444</v>
      </c>
      <c r="P1152" s="31" t="s">
        <v>445</v>
      </c>
      <c r="Q1152" s="31" t="s">
        <v>9444</v>
      </c>
      <c r="R1152" t="s">
        <v>8586</v>
      </c>
    </row>
    <row r="1153" spans="1:18" hidden="1" x14ac:dyDescent="0.25">
      <c r="A1153" s="82">
        <v>1152</v>
      </c>
      <c r="B1153" s="25">
        <v>1160</v>
      </c>
      <c r="C1153" s="26" t="s">
        <v>1723</v>
      </c>
      <c r="D1153" s="26" t="s">
        <v>443</v>
      </c>
      <c r="E1153" s="26" t="s">
        <v>2886</v>
      </c>
      <c r="F1153" s="26" t="s">
        <v>447</v>
      </c>
      <c r="G1153" s="26" t="s">
        <v>2468</v>
      </c>
      <c r="H1153" s="26">
        <v>1010214327</v>
      </c>
      <c r="I1153" s="26" t="s">
        <v>2759</v>
      </c>
      <c r="J1153" s="27">
        <v>28589000</v>
      </c>
      <c r="K1153" s="28" t="s">
        <v>2871</v>
      </c>
      <c r="L1153" s="27" t="s">
        <v>564</v>
      </c>
      <c r="M1153" s="27">
        <v>2599000</v>
      </c>
      <c r="N1153" s="29">
        <v>44589</v>
      </c>
      <c r="O1153" s="30" t="s">
        <v>444</v>
      </c>
      <c r="P1153" s="31" t="s">
        <v>445</v>
      </c>
      <c r="Q1153" s="31" t="s">
        <v>9445</v>
      </c>
      <c r="R1153" t="s">
        <v>8586</v>
      </c>
    </row>
    <row r="1154" spans="1:18" hidden="1" x14ac:dyDescent="0.25">
      <c r="A1154" s="82">
        <v>1153</v>
      </c>
      <c r="B1154" s="25">
        <v>1161</v>
      </c>
      <c r="C1154" s="26" t="s">
        <v>1724</v>
      </c>
      <c r="D1154" s="26" t="s">
        <v>443</v>
      </c>
      <c r="E1154" s="26" t="s">
        <v>2886</v>
      </c>
      <c r="F1154" s="26" t="s">
        <v>447</v>
      </c>
      <c r="G1154" s="26" t="s">
        <v>2469</v>
      </c>
      <c r="H1154" s="26">
        <v>79762382</v>
      </c>
      <c r="I1154" s="26" t="s">
        <v>2588</v>
      </c>
      <c r="J1154" s="27">
        <v>23275000</v>
      </c>
      <c r="K1154" s="28" t="s">
        <v>2877</v>
      </c>
      <c r="L1154" s="27" t="s">
        <v>564</v>
      </c>
      <c r="M1154" s="27">
        <v>4789000</v>
      </c>
      <c r="N1154" s="29">
        <v>44589</v>
      </c>
      <c r="O1154" s="30" t="s">
        <v>444</v>
      </c>
      <c r="P1154" s="31" t="s">
        <v>445</v>
      </c>
      <c r="Q1154" s="31" t="s">
        <v>9446</v>
      </c>
      <c r="R1154" t="s">
        <v>8586</v>
      </c>
    </row>
    <row r="1155" spans="1:18" hidden="1" x14ac:dyDescent="0.25">
      <c r="A1155" s="82">
        <v>1154</v>
      </c>
      <c r="B1155" s="25">
        <v>1162</v>
      </c>
      <c r="C1155" s="26" t="s">
        <v>1725</v>
      </c>
      <c r="D1155" s="26" t="s">
        <v>443</v>
      </c>
      <c r="E1155" s="26" t="s">
        <v>2886</v>
      </c>
      <c r="F1155" s="26" t="s">
        <v>447</v>
      </c>
      <c r="G1155" s="26" t="s">
        <v>2470</v>
      </c>
      <c r="H1155" s="26">
        <v>52896879</v>
      </c>
      <c r="I1155" s="26" t="s">
        <v>2690</v>
      </c>
      <c r="J1155" s="27">
        <v>28589000</v>
      </c>
      <c r="K1155" s="28" t="s">
        <v>2871</v>
      </c>
      <c r="L1155" s="27" t="s">
        <v>564</v>
      </c>
      <c r="M1155" s="27">
        <v>2599000</v>
      </c>
      <c r="N1155" s="29">
        <v>44588</v>
      </c>
      <c r="O1155" s="30" t="s">
        <v>444</v>
      </c>
      <c r="P1155" s="31" t="s">
        <v>445</v>
      </c>
      <c r="Q1155" s="31" t="s">
        <v>9447</v>
      </c>
      <c r="R1155" t="s">
        <v>8586</v>
      </c>
    </row>
    <row r="1156" spans="1:18" hidden="1" x14ac:dyDescent="0.25">
      <c r="A1156" s="82">
        <v>1155</v>
      </c>
      <c r="B1156" s="25">
        <v>1163</v>
      </c>
      <c r="C1156" s="26" t="s">
        <v>1726</v>
      </c>
      <c r="D1156" s="26" t="s">
        <v>443</v>
      </c>
      <c r="E1156" s="26" t="s">
        <v>2886</v>
      </c>
      <c r="F1156" s="26" t="s">
        <v>447</v>
      </c>
      <c r="G1156" s="26" t="s">
        <v>2471</v>
      </c>
      <c r="H1156" s="26">
        <v>1033723990</v>
      </c>
      <c r="I1156" s="26" t="s">
        <v>3521</v>
      </c>
      <c r="J1156" s="27">
        <v>28589000</v>
      </c>
      <c r="K1156" s="28" t="s">
        <v>2871</v>
      </c>
      <c r="L1156" s="27" t="s">
        <v>564</v>
      </c>
      <c r="M1156" s="27">
        <v>2599000</v>
      </c>
      <c r="N1156" s="29">
        <v>44589</v>
      </c>
      <c r="O1156" s="30" t="s">
        <v>444</v>
      </c>
      <c r="P1156" s="31" t="s">
        <v>445</v>
      </c>
      <c r="Q1156" s="31" t="s">
        <v>9447</v>
      </c>
      <c r="R1156" t="s">
        <v>8586</v>
      </c>
    </row>
    <row r="1157" spans="1:18" hidden="1" x14ac:dyDescent="0.25">
      <c r="A1157" s="82">
        <v>1156</v>
      </c>
      <c r="B1157" s="25">
        <v>1164</v>
      </c>
      <c r="C1157" s="26" t="s">
        <v>1727</v>
      </c>
      <c r="D1157" s="26" t="s">
        <v>443</v>
      </c>
      <c r="E1157" s="26" t="s">
        <v>2886</v>
      </c>
      <c r="F1157" s="26" t="s">
        <v>447</v>
      </c>
      <c r="G1157" s="26" t="s">
        <v>2472</v>
      </c>
      <c r="H1157" s="26">
        <v>1022942871</v>
      </c>
      <c r="I1157" s="26" t="s">
        <v>3521</v>
      </c>
      <c r="J1157" s="27">
        <v>28589000</v>
      </c>
      <c r="K1157" s="28" t="s">
        <v>2871</v>
      </c>
      <c r="L1157" s="27" t="s">
        <v>564</v>
      </c>
      <c r="M1157" s="27">
        <v>2599000</v>
      </c>
      <c r="N1157" s="29">
        <v>44589</v>
      </c>
      <c r="O1157" s="30" t="s">
        <v>444</v>
      </c>
      <c r="P1157" s="31" t="s">
        <v>445</v>
      </c>
      <c r="Q1157" s="31" t="s">
        <v>9447</v>
      </c>
      <c r="R1157" t="s">
        <v>8586</v>
      </c>
    </row>
    <row r="1158" spans="1:18" hidden="1" x14ac:dyDescent="0.25">
      <c r="A1158" s="82">
        <v>1157</v>
      </c>
      <c r="B1158" s="25">
        <v>1165</v>
      </c>
      <c r="C1158" s="26" t="s">
        <v>1728</v>
      </c>
      <c r="D1158" s="26" t="s">
        <v>443</v>
      </c>
      <c r="E1158" s="26" t="s">
        <v>2886</v>
      </c>
      <c r="F1158" s="26" t="s">
        <v>447</v>
      </c>
      <c r="G1158" s="26" t="s">
        <v>2473</v>
      </c>
      <c r="H1158" s="26">
        <v>79820767</v>
      </c>
      <c r="I1158" s="26" t="s">
        <v>3521</v>
      </c>
      <c r="J1158" s="27">
        <v>28589000</v>
      </c>
      <c r="K1158" s="28" t="s">
        <v>2871</v>
      </c>
      <c r="L1158" s="27" t="s">
        <v>564</v>
      </c>
      <c r="M1158" s="27">
        <v>2599000</v>
      </c>
      <c r="N1158" s="29">
        <v>44589</v>
      </c>
      <c r="O1158" s="30" t="s">
        <v>444</v>
      </c>
      <c r="P1158" s="31" t="s">
        <v>445</v>
      </c>
      <c r="Q1158" s="31" t="s">
        <v>9447</v>
      </c>
      <c r="R1158" t="s">
        <v>8586</v>
      </c>
    </row>
    <row r="1159" spans="1:18" hidden="1" x14ac:dyDescent="0.25">
      <c r="A1159" s="82">
        <v>1158</v>
      </c>
      <c r="B1159" s="25">
        <v>1166</v>
      </c>
      <c r="C1159" s="26" t="s">
        <v>1729</v>
      </c>
      <c r="D1159" s="26" t="s">
        <v>443</v>
      </c>
      <c r="E1159" s="26" t="s">
        <v>2886</v>
      </c>
      <c r="F1159" s="26" t="s">
        <v>447</v>
      </c>
      <c r="G1159" s="26" t="s">
        <v>2474</v>
      </c>
      <c r="H1159" s="26">
        <v>1021666622</v>
      </c>
      <c r="I1159" s="26" t="s">
        <v>2863</v>
      </c>
      <c r="J1159" s="27">
        <v>13596000</v>
      </c>
      <c r="K1159" s="28" t="s">
        <v>2871</v>
      </c>
      <c r="L1159" s="27" t="s">
        <v>565</v>
      </c>
      <c r="M1159" s="27">
        <v>1236000</v>
      </c>
      <c r="N1159" s="29">
        <v>44588</v>
      </c>
      <c r="O1159" s="30" t="s">
        <v>444</v>
      </c>
      <c r="P1159" s="31" t="s">
        <v>445</v>
      </c>
      <c r="Q1159" s="31" t="s">
        <v>9448</v>
      </c>
      <c r="R1159" t="s">
        <v>8586</v>
      </c>
    </row>
    <row r="1160" spans="1:18" hidden="1" x14ac:dyDescent="0.25">
      <c r="A1160" s="82">
        <v>1159</v>
      </c>
      <c r="B1160" s="25">
        <v>1167</v>
      </c>
      <c r="C1160" s="26" t="s">
        <v>1730</v>
      </c>
      <c r="D1160" s="26" t="s">
        <v>443</v>
      </c>
      <c r="E1160" s="26" t="s">
        <v>2886</v>
      </c>
      <c r="F1160" s="26" t="s">
        <v>447</v>
      </c>
      <c r="G1160" s="26" t="s">
        <v>2475</v>
      </c>
      <c r="H1160" s="26">
        <v>1069715478</v>
      </c>
      <c r="I1160" s="26" t="s">
        <v>2864</v>
      </c>
      <c r="J1160" s="27">
        <v>28589000</v>
      </c>
      <c r="K1160" s="28" t="s">
        <v>2871</v>
      </c>
      <c r="L1160" s="27" t="s">
        <v>565</v>
      </c>
      <c r="M1160" s="27">
        <v>2599000</v>
      </c>
      <c r="N1160" s="29">
        <v>44589</v>
      </c>
      <c r="O1160" s="30" t="s">
        <v>444</v>
      </c>
      <c r="P1160" s="31" t="s">
        <v>492</v>
      </c>
      <c r="Q1160" s="31" t="s">
        <v>9449</v>
      </c>
      <c r="R1160" t="s">
        <v>8586</v>
      </c>
    </row>
    <row r="1161" spans="1:18" hidden="1" x14ac:dyDescent="0.25">
      <c r="A1161" s="82">
        <v>1160</v>
      </c>
      <c r="B1161" s="25">
        <v>1168</v>
      </c>
      <c r="C1161" s="26" t="s">
        <v>1731</v>
      </c>
      <c r="D1161" s="26" t="s">
        <v>443</v>
      </c>
      <c r="E1161" s="26" t="s">
        <v>2886</v>
      </c>
      <c r="F1161" s="26" t="s">
        <v>336</v>
      </c>
      <c r="G1161" s="26" t="s">
        <v>486</v>
      </c>
      <c r="H1161" s="26">
        <v>94454117</v>
      </c>
      <c r="I1161" s="26" t="s">
        <v>3766</v>
      </c>
      <c r="J1161" s="27">
        <v>73521000</v>
      </c>
      <c r="K1161" s="28" t="s">
        <v>3464</v>
      </c>
      <c r="L1161" s="27" t="s">
        <v>564</v>
      </c>
      <c r="M1161" s="27">
        <v>7002000</v>
      </c>
      <c r="N1161" s="29">
        <v>44589</v>
      </c>
      <c r="O1161" s="30" t="s">
        <v>444</v>
      </c>
      <c r="P1161" s="31" t="s">
        <v>445</v>
      </c>
      <c r="Q1161" s="31" t="s">
        <v>9450</v>
      </c>
      <c r="R1161" t="s">
        <v>8586</v>
      </c>
    </row>
    <row r="1162" spans="1:18" hidden="1" x14ac:dyDescent="0.25">
      <c r="A1162" s="82">
        <v>1161</v>
      </c>
      <c r="B1162" s="25">
        <v>1169</v>
      </c>
      <c r="C1162" s="26" t="s">
        <v>1732</v>
      </c>
      <c r="D1162" s="26" t="s">
        <v>443</v>
      </c>
      <c r="E1162" s="26" t="s">
        <v>2886</v>
      </c>
      <c r="F1162" s="26" t="s">
        <v>336</v>
      </c>
      <c r="G1162" s="26" t="s">
        <v>2476</v>
      </c>
      <c r="H1162" s="26">
        <v>80191679</v>
      </c>
      <c r="I1162" s="26" t="s">
        <v>3644</v>
      </c>
      <c r="J1162" s="27">
        <v>44562000</v>
      </c>
      <c r="K1162" s="28" t="s">
        <v>3464</v>
      </c>
      <c r="L1162" s="27" t="s">
        <v>564</v>
      </c>
      <c r="M1162" s="27">
        <v>4244000</v>
      </c>
      <c r="N1162" s="29">
        <v>44588</v>
      </c>
      <c r="O1162" s="30" t="s">
        <v>444</v>
      </c>
      <c r="P1162" s="31" t="s">
        <v>445</v>
      </c>
      <c r="Q1162" s="31" t="s">
        <v>9451</v>
      </c>
      <c r="R1162" t="s">
        <v>8586</v>
      </c>
    </row>
    <row r="1163" spans="1:18" hidden="1" x14ac:dyDescent="0.25">
      <c r="A1163" s="82">
        <v>1162</v>
      </c>
      <c r="B1163" s="25">
        <v>1170</v>
      </c>
      <c r="C1163" s="26" t="s">
        <v>1733</v>
      </c>
      <c r="D1163" s="26" t="s">
        <v>443</v>
      </c>
      <c r="E1163" s="26" t="s">
        <v>2886</v>
      </c>
      <c r="F1163" s="26" t="s">
        <v>447</v>
      </c>
      <c r="G1163" s="26" t="s">
        <v>2477</v>
      </c>
      <c r="H1163" s="26">
        <v>1038404321</v>
      </c>
      <c r="I1163" s="26" t="s">
        <v>3589</v>
      </c>
      <c r="J1163" s="27">
        <v>19603500</v>
      </c>
      <c r="K1163" s="28" t="s">
        <v>3464</v>
      </c>
      <c r="L1163" s="27" t="s">
        <v>564</v>
      </c>
      <c r="M1163" s="27">
        <v>1867000</v>
      </c>
      <c r="N1163" s="29">
        <v>44589</v>
      </c>
      <c r="O1163" s="30" t="s">
        <v>444</v>
      </c>
      <c r="P1163" s="31" t="s">
        <v>445</v>
      </c>
      <c r="Q1163" s="31" t="s">
        <v>9452</v>
      </c>
      <c r="R1163" t="s">
        <v>8586</v>
      </c>
    </row>
    <row r="1164" spans="1:18" hidden="1" x14ac:dyDescent="0.25">
      <c r="A1164" s="82">
        <v>1163</v>
      </c>
      <c r="B1164" s="25">
        <v>1171</v>
      </c>
      <c r="C1164" s="26" t="s">
        <v>1734</v>
      </c>
      <c r="D1164" s="26" t="s">
        <v>443</v>
      </c>
      <c r="E1164" s="26" t="s">
        <v>2886</v>
      </c>
      <c r="F1164" s="26" t="s">
        <v>336</v>
      </c>
      <c r="G1164" s="26" t="s">
        <v>218</v>
      </c>
      <c r="H1164" s="26">
        <v>79600965</v>
      </c>
      <c r="I1164" s="26" t="s">
        <v>3767</v>
      </c>
      <c r="J1164" s="27">
        <v>82656000</v>
      </c>
      <c r="K1164" s="28" t="s">
        <v>3464</v>
      </c>
      <c r="L1164" s="27" t="s">
        <v>564</v>
      </c>
      <c r="M1164" s="27">
        <v>7872000</v>
      </c>
      <c r="N1164" s="29">
        <v>44589</v>
      </c>
      <c r="O1164" s="30" t="s">
        <v>444</v>
      </c>
      <c r="P1164" s="31" t="s">
        <v>445</v>
      </c>
      <c r="Q1164" s="31" t="s">
        <v>9453</v>
      </c>
      <c r="R1164" t="s">
        <v>8586</v>
      </c>
    </row>
    <row r="1165" spans="1:18" hidden="1" x14ac:dyDescent="0.25">
      <c r="A1165" s="82">
        <v>1164</v>
      </c>
      <c r="B1165" s="25">
        <v>1172</v>
      </c>
      <c r="C1165" s="26" t="s">
        <v>1735</v>
      </c>
      <c r="D1165" s="26" t="s">
        <v>443</v>
      </c>
      <c r="E1165" s="26" t="s">
        <v>2886</v>
      </c>
      <c r="F1165" s="26" t="s">
        <v>336</v>
      </c>
      <c r="G1165" s="26" t="s">
        <v>158</v>
      </c>
      <c r="H1165" s="26">
        <v>35535214</v>
      </c>
      <c r="I1165" s="26" t="s">
        <v>3767</v>
      </c>
      <c r="J1165" s="27">
        <v>82656000</v>
      </c>
      <c r="K1165" s="28" t="s">
        <v>3464</v>
      </c>
      <c r="L1165" s="27" t="s">
        <v>564</v>
      </c>
      <c r="M1165" s="27">
        <v>7872000</v>
      </c>
      <c r="N1165" s="29">
        <v>44588</v>
      </c>
      <c r="O1165" s="30" t="s">
        <v>444</v>
      </c>
      <c r="P1165" s="31" t="s">
        <v>543</v>
      </c>
      <c r="Q1165" s="31" t="s">
        <v>9454</v>
      </c>
      <c r="R1165" t="s">
        <v>8586</v>
      </c>
    </row>
    <row r="1166" spans="1:18" hidden="1" x14ac:dyDescent="0.25">
      <c r="A1166" s="82">
        <v>1165</v>
      </c>
      <c r="B1166" s="25">
        <v>1173</v>
      </c>
      <c r="C1166" s="26" t="s">
        <v>1736</v>
      </c>
      <c r="D1166" s="26" t="s">
        <v>443</v>
      </c>
      <c r="E1166" s="26" t="s">
        <v>2886</v>
      </c>
      <c r="F1166" s="26" t="s">
        <v>336</v>
      </c>
      <c r="G1166" s="26" t="s">
        <v>2478</v>
      </c>
      <c r="H1166" s="26">
        <v>7302666</v>
      </c>
      <c r="I1166" s="26" t="s">
        <v>2718</v>
      </c>
      <c r="J1166" s="27">
        <v>49330000</v>
      </c>
      <c r="K1166" s="28" t="s">
        <v>2872</v>
      </c>
      <c r="L1166" s="27" t="s">
        <v>564</v>
      </c>
      <c r="M1166" s="27">
        <v>4933000</v>
      </c>
      <c r="N1166" s="29">
        <v>44589</v>
      </c>
      <c r="O1166" s="30" t="s">
        <v>449</v>
      </c>
      <c r="P1166" s="31" t="s">
        <v>445</v>
      </c>
      <c r="Q1166" s="31" t="s">
        <v>9455</v>
      </c>
      <c r="R1166" t="s">
        <v>8586</v>
      </c>
    </row>
    <row r="1167" spans="1:18" hidden="1" x14ac:dyDescent="0.25">
      <c r="A1167" s="82">
        <v>1166</v>
      </c>
      <c r="B1167" s="25">
        <v>1174</v>
      </c>
      <c r="C1167" s="26" t="s">
        <v>1737</v>
      </c>
      <c r="D1167" s="26" t="s">
        <v>443</v>
      </c>
      <c r="E1167" s="26" t="s">
        <v>2886</v>
      </c>
      <c r="F1167" s="26" t="s">
        <v>447</v>
      </c>
      <c r="G1167" s="26" t="s">
        <v>2479</v>
      </c>
      <c r="H1167" s="26">
        <v>79722506</v>
      </c>
      <c r="I1167" s="26" t="s">
        <v>2718</v>
      </c>
      <c r="J1167" s="27">
        <v>10780000</v>
      </c>
      <c r="K1167" s="28" t="s">
        <v>3768</v>
      </c>
      <c r="L1167" s="27" t="s">
        <v>564</v>
      </c>
      <c r="M1167" s="27">
        <v>2450000</v>
      </c>
      <c r="N1167" s="29">
        <v>44589</v>
      </c>
      <c r="O1167" s="30" t="s">
        <v>444</v>
      </c>
      <c r="P1167" s="31" t="s">
        <v>445</v>
      </c>
      <c r="Q1167" s="31" t="s">
        <v>9456</v>
      </c>
      <c r="R1167" t="s">
        <v>8586</v>
      </c>
    </row>
    <row r="1168" spans="1:18" hidden="1" x14ac:dyDescent="0.25">
      <c r="A1168" s="82">
        <v>1167</v>
      </c>
      <c r="B1168" s="25">
        <v>1175</v>
      </c>
      <c r="C1168" s="26" t="s">
        <v>1738</v>
      </c>
      <c r="D1168" s="26" t="s">
        <v>443</v>
      </c>
      <c r="E1168" s="26" t="s">
        <v>2886</v>
      </c>
      <c r="F1168" s="26" t="s">
        <v>336</v>
      </c>
      <c r="G1168" s="26" t="s">
        <v>2480</v>
      </c>
      <c r="H1168" s="26">
        <v>79642668</v>
      </c>
      <c r="I1168" s="26" t="s">
        <v>2649</v>
      </c>
      <c r="J1168" s="27">
        <v>56016000</v>
      </c>
      <c r="K1168" s="28" t="s">
        <v>2874</v>
      </c>
      <c r="L1168" s="27" t="s">
        <v>564</v>
      </c>
      <c r="M1168" s="27">
        <v>7002000</v>
      </c>
      <c r="N1168" s="29">
        <v>44589</v>
      </c>
      <c r="O1168" s="30" t="s">
        <v>452</v>
      </c>
      <c r="P1168" s="31" t="s">
        <v>445</v>
      </c>
      <c r="Q1168" s="31" t="s">
        <v>9457</v>
      </c>
      <c r="R1168" t="s">
        <v>8586</v>
      </c>
    </row>
    <row r="1169" spans="1:18" hidden="1" x14ac:dyDescent="0.25">
      <c r="A1169" s="82">
        <v>1168</v>
      </c>
      <c r="B1169" s="25">
        <v>1176</v>
      </c>
      <c r="C1169" s="26" t="s">
        <v>1739</v>
      </c>
      <c r="D1169" s="26" t="s">
        <v>443</v>
      </c>
      <c r="E1169" s="26" t="s">
        <v>2886</v>
      </c>
      <c r="F1169" s="26" t="s">
        <v>447</v>
      </c>
      <c r="G1169" s="26" t="s">
        <v>2481</v>
      </c>
      <c r="H1169" s="26">
        <v>1016079139</v>
      </c>
      <c r="I1169" s="26" t="s">
        <v>3754</v>
      </c>
      <c r="J1169" s="27">
        <v>18205000</v>
      </c>
      <c r="K1169" s="28" t="s">
        <v>2871</v>
      </c>
      <c r="L1169" s="27" t="s">
        <v>564</v>
      </c>
      <c r="M1169" s="27">
        <v>1655000</v>
      </c>
      <c r="N1169" s="29">
        <v>44589</v>
      </c>
      <c r="O1169" s="30" t="s">
        <v>449</v>
      </c>
      <c r="P1169" s="31" t="s">
        <v>445</v>
      </c>
      <c r="Q1169" s="31" t="s">
        <v>9458</v>
      </c>
      <c r="R1169" t="s">
        <v>8586</v>
      </c>
    </row>
    <row r="1170" spans="1:18" hidden="1" x14ac:dyDescent="0.25">
      <c r="A1170" s="82">
        <v>1169</v>
      </c>
      <c r="B1170" s="25">
        <v>1177</v>
      </c>
      <c r="C1170" s="26" t="s">
        <v>1740</v>
      </c>
      <c r="D1170" s="26" t="s">
        <v>443</v>
      </c>
      <c r="E1170" s="26" t="s">
        <v>2886</v>
      </c>
      <c r="F1170" s="26" t="s">
        <v>336</v>
      </c>
      <c r="G1170" s="26" t="s">
        <v>288</v>
      </c>
      <c r="H1170" s="26">
        <v>6768116</v>
      </c>
      <c r="I1170" s="26" t="s">
        <v>481</v>
      </c>
      <c r="J1170" s="27">
        <v>54263000</v>
      </c>
      <c r="K1170" s="28" t="s">
        <v>2871</v>
      </c>
      <c r="L1170" s="27" t="s">
        <v>564</v>
      </c>
      <c r="M1170" s="27">
        <v>4933000</v>
      </c>
      <c r="N1170" s="29">
        <v>44589</v>
      </c>
      <c r="O1170" s="30" t="s">
        <v>444</v>
      </c>
      <c r="P1170" s="31" t="s">
        <v>445</v>
      </c>
      <c r="Q1170" s="31" t="s">
        <v>9459</v>
      </c>
      <c r="R1170" t="s">
        <v>8586</v>
      </c>
    </row>
    <row r="1171" spans="1:18" hidden="1" x14ac:dyDescent="0.25">
      <c r="A1171" s="82">
        <v>1170</v>
      </c>
      <c r="B1171" s="25">
        <v>1178</v>
      </c>
      <c r="C1171" s="26" t="s">
        <v>1741</v>
      </c>
      <c r="D1171" s="26" t="s">
        <v>443</v>
      </c>
      <c r="E1171" s="26" t="s">
        <v>2886</v>
      </c>
      <c r="F1171" s="26" t="s">
        <v>336</v>
      </c>
      <c r="G1171" s="26" t="s">
        <v>2482</v>
      </c>
      <c r="H1171" s="26">
        <v>1016057308</v>
      </c>
      <c r="I1171" s="26" t="s">
        <v>2843</v>
      </c>
      <c r="J1171" s="27">
        <v>44562000</v>
      </c>
      <c r="K1171" s="28" t="s">
        <v>3464</v>
      </c>
      <c r="L1171" s="27" t="s">
        <v>564</v>
      </c>
      <c r="M1171" s="27">
        <v>4244000</v>
      </c>
      <c r="N1171" s="29">
        <v>44588</v>
      </c>
      <c r="O1171" s="30" t="s">
        <v>444</v>
      </c>
      <c r="P1171" s="31" t="s">
        <v>445</v>
      </c>
      <c r="Q1171" s="31" t="s">
        <v>9460</v>
      </c>
      <c r="R1171" t="s">
        <v>8586</v>
      </c>
    </row>
    <row r="1172" spans="1:18" hidden="1" x14ac:dyDescent="0.25">
      <c r="A1172" s="82">
        <v>1171</v>
      </c>
      <c r="B1172" s="25">
        <v>1179</v>
      </c>
      <c r="C1172" s="26" t="s">
        <v>1742</v>
      </c>
      <c r="D1172" s="26" t="s">
        <v>443</v>
      </c>
      <c r="E1172" s="26" t="s">
        <v>2886</v>
      </c>
      <c r="F1172" s="26" t="s">
        <v>447</v>
      </c>
      <c r="G1172" s="26" t="s">
        <v>2483</v>
      </c>
      <c r="H1172" s="26">
        <v>1012406328</v>
      </c>
      <c r="I1172" s="26" t="s">
        <v>3769</v>
      </c>
      <c r="J1172" s="27">
        <v>18551500</v>
      </c>
      <c r="K1172" s="28" t="s">
        <v>3508</v>
      </c>
      <c r="L1172" s="27" t="s">
        <v>564</v>
      </c>
      <c r="M1172" s="27">
        <v>3373000</v>
      </c>
      <c r="N1172" s="29">
        <v>44589</v>
      </c>
      <c r="O1172" s="30" t="s">
        <v>449</v>
      </c>
      <c r="P1172" s="31" t="s">
        <v>445</v>
      </c>
      <c r="Q1172" s="31" t="s">
        <v>9461</v>
      </c>
      <c r="R1172" t="s">
        <v>8586</v>
      </c>
    </row>
    <row r="1173" spans="1:18" hidden="1" x14ac:dyDescent="0.25">
      <c r="A1173" s="82">
        <v>1172</v>
      </c>
      <c r="B1173" s="25">
        <v>1180</v>
      </c>
      <c r="C1173" s="26" t="s">
        <v>1743</v>
      </c>
      <c r="D1173" s="26" t="s">
        <v>443</v>
      </c>
      <c r="E1173" s="26" t="s">
        <v>2886</v>
      </c>
      <c r="F1173" s="26" t="s">
        <v>447</v>
      </c>
      <c r="G1173" s="26" t="s">
        <v>2484</v>
      </c>
      <c r="H1173" s="26">
        <v>1031140840</v>
      </c>
      <c r="I1173" s="26" t="s">
        <v>3770</v>
      </c>
      <c r="J1173" s="27">
        <v>25990000</v>
      </c>
      <c r="K1173" s="28" t="s">
        <v>2872</v>
      </c>
      <c r="L1173" s="27" t="s">
        <v>564</v>
      </c>
      <c r="M1173" s="27">
        <v>2599000</v>
      </c>
      <c r="N1173" s="29">
        <v>44589</v>
      </c>
      <c r="O1173" s="30" t="s">
        <v>449</v>
      </c>
      <c r="P1173" s="31" t="s">
        <v>445</v>
      </c>
      <c r="Q1173" s="31" t="s">
        <v>9462</v>
      </c>
      <c r="R1173" t="s">
        <v>8586</v>
      </c>
    </row>
    <row r="1174" spans="1:18" hidden="1" x14ac:dyDescent="0.25">
      <c r="A1174" s="82">
        <v>1173</v>
      </c>
      <c r="B1174" s="25">
        <v>1181</v>
      </c>
      <c r="C1174" s="26" t="s">
        <v>1744</v>
      </c>
      <c r="D1174" s="26" t="s">
        <v>443</v>
      </c>
      <c r="E1174" s="26" t="s">
        <v>2886</v>
      </c>
      <c r="F1174" s="26" t="s">
        <v>336</v>
      </c>
      <c r="G1174" s="26" t="s">
        <v>2485</v>
      </c>
      <c r="H1174" s="26">
        <v>1032462895</v>
      </c>
      <c r="I1174" s="26" t="s">
        <v>3533</v>
      </c>
      <c r="J1174" s="27">
        <v>38511000</v>
      </c>
      <c r="K1174" s="28" t="s">
        <v>2871</v>
      </c>
      <c r="L1174" s="27" t="s">
        <v>564</v>
      </c>
      <c r="M1174" s="27">
        <v>3501000</v>
      </c>
      <c r="N1174" s="29">
        <v>44589</v>
      </c>
      <c r="O1174" s="30" t="s">
        <v>449</v>
      </c>
      <c r="P1174" s="31" t="s">
        <v>445</v>
      </c>
      <c r="Q1174" s="31" t="s">
        <v>9463</v>
      </c>
      <c r="R1174" t="s">
        <v>8586</v>
      </c>
    </row>
    <row r="1175" spans="1:18" hidden="1" x14ac:dyDescent="0.25">
      <c r="A1175" s="82">
        <v>1174</v>
      </c>
      <c r="B1175" s="25">
        <v>1182</v>
      </c>
      <c r="C1175" s="26" t="s">
        <v>1745</v>
      </c>
      <c r="D1175" s="26" t="s">
        <v>443</v>
      </c>
      <c r="E1175" s="26" t="s">
        <v>2886</v>
      </c>
      <c r="F1175" s="26" t="s">
        <v>447</v>
      </c>
      <c r="G1175" s="26" t="s">
        <v>2486</v>
      </c>
      <c r="H1175" s="26">
        <v>52619433</v>
      </c>
      <c r="I1175" s="26" t="s">
        <v>3771</v>
      </c>
      <c r="J1175" s="27">
        <v>18205000</v>
      </c>
      <c r="K1175" s="28" t="s">
        <v>2871</v>
      </c>
      <c r="L1175" s="27" t="s">
        <v>564</v>
      </c>
      <c r="M1175" s="27">
        <v>1655000</v>
      </c>
      <c r="N1175" s="29">
        <v>44589</v>
      </c>
      <c r="O1175" s="30" t="s">
        <v>449</v>
      </c>
      <c r="P1175" s="31" t="s">
        <v>543</v>
      </c>
      <c r="Q1175" s="31" t="s">
        <v>9464</v>
      </c>
      <c r="R1175" t="s">
        <v>8586</v>
      </c>
    </row>
    <row r="1176" spans="1:18" hidden="1" x14ac:dyDescent="0.25">
      <c r="A1176" s="82">
        <v>1175</v>
      </c>
      <c r="B1176" s="25">
        <v>1183</v>
      </c>
      <c r="C1176" s="26" t="s">
        <v>1746</v>
      </c>
      <c r="D1176" s="26" t="s">
        <v>443</v>
      </c>
      <c r="E1176" s="26" t="s">
        <v>2886</v>
      </c>
      <c r="F1176" s="26" t="s">
        <v>336</v>
      </c>
      <c r="G1176" s="26" t="s">
        <v>2487</v>
      </c>
      <c r="H1176" s="26">
        <v>1014219043</v>
      </c>
      <c r="I1176" s="26" t="s">
        <v>3772</v>
      </c>
      <c r="J1176" s="27">
        <v>37740000</v>
      </c>
      <c r="K1176" s="28" t="s">
        <v>2876</v>
      </c>
      <c r="L1176" s="27" t="s">
        <v>564</v>
      </c>
      <c r="M1176" s="27">
        <v>6290000</v>
      </c>
      <c r="N1176" s="29">
        <v>44589</v>
      </c>
      <c r="O1176" s="30" t="s">
        <v>449</v>
      </c>
      <c r="P1176" s="31" t="s">
        <v>445</v>
      </c>
      <c r="Q1176" s="31" t="s">
        <v>9465</v>
      </c>
      <c r="R1176" t="s">
        <v>8586</v>
      </c>
    </row>
    <row r="1177" spans="1:18" hidden="1" x14ac:dyDescent="0.25">
      <c r="A1177" s="82">
        <v>1176</v>
      </c>
      <c r="B1177" s="25">
        <v>1184</v>
      </c>
      <c r="C1177" s="26" t="s">
        <v>1747</v>
      </c>
      <c r="D1177" s="26" t="s">
        <v>443</v>
      </c>
      <c r="E1177" s="26" t="s">
        <v>2886</v>
      </c>
      <c r="F1177" s="26" t="s">
        <v>447</v>
      </c>
      <c r="G1177" s="26" t="s">
        <v>2488</v>
      </c>
      <c r="H1177" s="26">
        <v>1010105673</v>
      </c>
      <c r="I1177" s="26" t="s">
        <v>3754</v>
      </c>
      <c r="J1177" s="27">
        <v>18205000</v>
      </c>
      <c r="K1177" s="28" t="s">
        <v>2871</v>
      </c>
      <c r="L1177" s="27" t="s">
        <v>564</v>
      </c>
      <c r="M1177" s="27">
        <v>1655000</v>
      </c>
      <c r="N1177" s="29">
        <v>44589</v>
      </c>
      <c r="O1177" s="30" t="s">
        <v>449</v>
      </c>
      <c r="P1177" s="31" t="s">
        <v>445</v>
      </c>
      <c r="Q1177" s="31" t="s">
        <v>9466</v>
      </c>
      <c r="R1177" t="s">
        <v>8586</v>
      </c>
    </row>
    <row r="1178" spans="1:18" hidden="1" x14ac:dyDescent="0.25">
      <c r="A1178" s="82">
        <v>1177</v>
      </c>
      <c r="B1178" s="25">
        <v>1185</v>
      </c>
      <c r="C1178" s="26" t="s">
        <v>1748</v>
      </c>
      <c r="D1178" s="26" t="s">
        <v>443</v>
      </c>
      <c r="E1178" s="26" t="s">
        <v>2886</v>
      </c>
      <c r="F1178" s="26" t="s">
        <v>447</v>
      </c>
      <c r="G1178" s="26" t="s">
        <v>2489</v>
      </c>
      <c r="H1178" s="26">
        <v>53134156</v>
      </c>
      <c r="I1178" s="26" t="s">
        <v>2596</v>
      </c>
      <c r="J1178" s="27">
        <v>26950000</v>
      </c>
      <c r="K1178" s="28" t="s">
        <v>2871</v>
      </c>
      <c r="L1178" s="27" t="s">
        <v>564</v>
      </c>
      <c r="M1178" s="27">
        <v>2450000</v>
      </c>
      <c r="N1178" s="29">
        <v>44589</v>
      </c>
      <c r="O1178" s="30" t="s">
        <v>449</v>
      </c>
      <c r="P1178" s="31" t="s">
        <v>3478</v>
      </c>
      <c r="Q1178" s="31" t="s">
        <v>9467</v>
      </c>
      <c r="R1178" t="s">
        <v>8586</v>
      </c>
    </row>
    <row r="1179" spans="1:18" hidden="1" x14ac:dyDescent="0.25">
      <c r="A1179" s="82">
        <v>1178</v>
      </c>
      <c r="B1179" s="25">
        <v>1186</v>
      </c>
      <c r="C1179" s="26" t="s">
        <v>1749</v>
      </c>
      <c r="D1179" s="26" t="s">
        <v>443</v>
      </c>
      <c r="E1179" s="26" t="s">
        <v>2886</v>
      </c>
      <c r="F1179" s="26" t="s">
        <v>336</v>
      </c>
      <c r="G1179" s="26" t="s">
        <v>2490</v>
      </c>
      <c r="H1179" s="26">
        <v>1014182244</v>
      </c>
      <c r="I1179" s="26" t="s">
        <v>3773</v>
      </c>
      <c r="J1179" s="27">
        <v>46684000</v>
      </c>
      <c r="K1179" s="28" t="s">
        <v>2871</v>
      </c>
      <c r="L1179" s="27" t="s">
        <v>564</v>
      </c>
      <c r="M1179" s="27">
        <v>4244000</v>
      </c>
      <c r="N1179" s="29">
        <v>44589</v>
      </c>
      <c r="O1179" s="30" t="s">
        <v>449</v>
      </c>
      <c r="P1179" s="31" t="s">
        <v>445</v>
      </c>
      <c r="Q1179" s="31" t="s">
        <v>9468</v>
      </c>
      <c r="R1179" t="s">
        <v>8586</v>
      </c>
    </row>
    <row r="1180" spans="1:18" hidden="1" x14ac:dyDescent="0.25">
      <c r="A1180" s="82">
        <v>1179</v>
      </c>
      <c r="B1180" s="25">
        <v>1187</v>
      </c>
      <c r="C1180" s="26" t="s">
        <v>1750</v>
      </c>
      <c r="D1180" s="26" t="s">
        <v>443</v>
      </c>
      <c r="E1180" s="26" t="s">
        <v>2886</v>
      </c>
      <c r="F1180" s="26" t="s">
        <v>336</v>
      </c>
      <c r="G1180" s="26" t="s">
        <v>2491</v>
      </c>
      <c r="H1180" s="26">
        <v>1019066410</v>
      </c>
      <c r="I1180" s="26" t="s">
        <v>2686</v>
      </c>
      <c r="J1180" s="27">
        <v>49330000</v>
      </c>
      <c r="K1180" s="28" t="s">
        <v>2871</v>
      </c>
      <c r="L1180" s="27" t="s">
        <v>564</v>
      </c>
      <c r="M1180" s="27">
        <v>4933000</v>
      </c>
      <c r="N1180" s="29">
        <v>44589</v>
      </c>
      <c r="O1180" s="30" t="s">
        <v>449</v>
      </c>
      <c r="P1180" s="31" t="s">
        <v>445</v>
      </c>
      <c r="Q1180" s="31" t="s">
        <v>9469</v>
      </c>
      <c r="R1180" t="s">
        <v>8586</v>
      </c>
    </row>
    <row r="1181" spans="1:18" hidden="1" x14ac:dyDescent="0.25">
      <c r="A1181" s="82">
        <v>1180</v>
      </c>
      <c r="B1181" s="25">
        <v>1188</v>
      </c>
      <c r="C1181" s="26" t="s">
        <v>1751</v>
      </c>
      <c r="D1181" s="26" t="s">
        <v>443</v>
      </c>
      <c r="E1181" s="26" t="s">
        <v>2886</v>
      </c>
      <c r="F1181" s="26" t="s">
        <v>447</v>
      </c>
      <c r="G1181" s="26" t="s">
        <v>2492</v>
      </c>
      <c r="H1181" s="26">
        <v>1012440891</v>
      </c>
      <c r="I1181" s="26" t="s">
        <v>2596</v>
      </c>
      <c r="J1181" s="27">
        <v>26950000</v>
      </c>
      <c r="K1181" s="28" t="s">
        <v>2871</v>
      </c>
      <c r="L1181" s="27" t="s">
        <v>564</v>
      </c>
      <c r="M1181" s="27">
        <v>2450000</v>
      </c>
      <c r="N1181" s="29">
        <v>44589</v>
      </c>
      <c r="O1181" s="30" t="s">
        <v>449</v>
      </c>
      <c r="P1181" s="31" t="s">
        <v>445</v>
      </c>
      <c r="Q1181" s="31" t="s">
        <v>9470</v>
      </c>
      <c r="R1181" t="s">
        <v>8586</v>
      </c>
    </row>
    <row r="1182" spans="1:18" hidden="1" x14ac:dyDescent="0.25">
      <c r="A1182" s="82">
        <v>1181</v>
      </c>
      <c r="B1182" s="25">
        <v>1189</v>
      </c>
      <c r="C1182" s="26" t="s">
        <v>1752</v>
      </c>
      <c r="D1182" s="26" t="s">
        <v>443</v>
      </c>
      <c r="E1182" s="26" t="s">
        <v>2886</v>
      </c>
      <c r="F1182" s="26" t="s">
        <v>447</v>
      </c>
      <c r="G1182" s="26" t="s">
        <v>123</v>
      </c>
      <c r="H1182" s="26">
        <v>457570</v>
      </c>
      <c r="I1182" s="26" t="s">
        <v>2856</v>
      </c>
      <c r="J1182" s="27">
        <v>41884500</v>
      </c>
      <c r="K1182" s="28" t="s">
        <v>3774</v>
      </c>
      <c r="L1182" s="27" t="s">
        <v>564</v>
      </c>
      <c r="M1182" s="27">
        <v>3989000</v>
      </c>
      <c r="N1182" s="29">
        <v>44588</v>
      </c>
      <c r="O1182" s="30" t="s">
        <v>444</v>
      </c>
      <c r="P1182" s="31" t="s">
        <v>445</v>
      </c>
      <c r="Q1182" s="31" t="s">
        <v>9471</v>
      </c>
      <c r="R1182" t="s">
        <v>8586</v>
      </c>
    </row>
    <row r="1183" spans="1:18" hidden="1" x14ac:dyDescent="0.25">
      <c r="A1183" s="82">
        <v>1182</v>
      </c>
      <c r="B1183" s="25">
        <v>1190</v>
      </c>
      <c r="C1183" s="26" t="s">
        <v>1753</v>
      </c>
      <c r="D1183" s="26" t="s">
        <v>443</v>
      </c>
      <c r="E1183" s="26" t="s">
        <v>2886</v>
      </c>
      <c r="F1183" s="26" t="s">
        <v>447</v>
      </c>
      <c r="G1183" s="26" t="s">
        <v>2493</v>
      </c>
      <c r="H1183" s="26">
        <v>79672611</v>
      </c>
      <c r="I1183" s="26" t="s">
        <v>2691</v>
      </c>
      <c r="J1183" s="27">
        <v>28589000</v>
      </c>
      <c r="K1183" s="28" t="s">
        <v>2871</v>
      </c>
      <c r="L1183" s="27" t="s">
        <v>564</v>
      </c>
      <c r="M1183" s="27">
        <v>2599000</v>
      </c>
      <c r="N1183" s="29">
        <v>44589</v>
      </c>
      <c r="O1183" s="30" t="s">
        <v>444</v>
      </c>
      <c r="P1183" s="31" t="s">
        <v>492</v>
      </c>
      <c r="Q1183" s="31" t="s">
        <v>9472</v>
      </c>
      <c r="R1183" t="s">
        <v>8586</v>
      </c>
    </row>
    <row r="1184" spans="1:18" hidden="1" x14ac:dyDescent="0.25">
      <c r="A1184" s="82">
        <v>1183</v>
      </c>
      <c r="B1184" s="25">
        <v>1191</v>
      </c>
      <c r="C1184" s="26" t="s">
        <v>1754</v>
      </c>
      <c r="D1184" s="26" t="s">
        <v>443</v>
      </c>
      <c r="E1184" s="26" t="s">
        <v>2886</v>
      </c>
      <c r="F1184" s="26" t="s">
        <v>447</v>
      </c>
      <c r="G1184" s="26" t="s">
        <v>2494</v>
      </c>
      <c r="H1184" s="26">
        <v>1030528285</v>
      </c>
      <c r="I1184" s="26" t="s">
        <v>3747</v>
      </c>
      <c r="J1184" s="27">
        <v>35416500</v>
      </c>
      <c r="K1184" s="28" t="s">
        <v>3464</v>
      </c>
      <c r="L1184" s="27" t="s">
        <v>564</v>
      </c>
      <c r="M1184" s="27">
        <v>3373000</v>
      </c>
      <c r="N1184" s="29">
        <v>44589</v>
      </c>
      <c r="O1184" s="30" t="s">
        <v>444</v>
      </c>
      <c r="P1184" s="31" t="s">
        <v>445</v>
      </c>
      <c r="Q1184" s="31" t="s">
        <v>9473</v>
      </c>
      <c r="R1184" t="s">
        <v>8586</v>
      </c>
    </row>
    <row r="1185" spans="1:18" hidden="1" x14ac:dyDescent="0.25">
      <c r="A1185" s="82">
        <v>1184</v>
      </c>
      <c r="B1185" s="25">
        <v>1192</v>
      </c>
      <c r="C1185" s="26" t="s">
        <v>1755</v>
      </c>
      <c r="D1185" s="26" t="s">
        <v>443</v>
      </c>
      <c r="E1185" s="26" t="s">
        <v>2886</v>
      </c>
      <c r="F1185" s="26" t="s">
        <v>447</v>
      </c>
      <c r="G1185" s="26" t="s">
        <v>2495</v>
      </c>
      <c r="H1185" s="26">
        <v>1023946899</v>
      </c>
      <c r="I1185" s="26" t="s">
        <v>2690</v>
      </c>
      <c r="J1185" s="27">
        <v>28589000</v>
      </c>
      <c r="K1185" s="28" t="s">
        <v>2871</v>
      </c>
      <c r="L1185" s="27" t="s">
        <v>564</v>
      </c>
      <c r="M1185" s="27">
        <v>2599000</v>
      </c>
      <c r="N1185" s="29">
        <v>44589</v>
      </c>
      <c r="O1185" s="30" t="s">
        <v>444</v>
      </c>
      <c r="P1185" s="31" t="s">
        <v>445</v>
      </c>
      <c r="Q1185" s="31" t="s">
        <v>9474</v>
      </c>
      <c r="R1185" t="s">
        <v>8586</v>
      </c>
    </row>
    <row r="1186" spans="1:18" hidden="1" x14ac:dyDescent="0.25">
      <c r="A1186" s="82">
        <v>1185</v>
      </c>
      <c r="B1186" s="25">
        <v>1193</v>
      </c>
      <c r="C1186" s="26" t="s">
        <v>1756</v>
      </c>
      <c r="D1186" s="26" t="s">
        <v>443</v>
      </c>
      <c r="E1186" s="26" t="s">
        <v>2886</v>
      </c>
      <c r="F1186" s="26" t="s">
        <v>447</v>
      </c>
      <c r="G1186" s="26" t="s">
        <v>2496</v>
      </c>
      <c r="H1186" s="26">
        <v>82140420</v>
      </c>
      <c r="I1186" s="26" t="s">
        <v>2728</v>
      </c>
      <c r="J1186" s="27">
        <v>25725000</v>
      </c>
      <c r="K1186" s="28" t="s">
        <v>3464</v>
      </c>
      <c r="L1186" s="27" t="s">
        <v>564</v>
      </c>
      <c r="M1186" s="27">
        <v>2450000</v>
      </c>
      <c r="N1186" s="29">
        <v>44589</v>
      </c>
      <c r="O1186" s="30" t="s">
        <v>444</v>
      </c>
      <c r="P1186" s="31" t="s">
        <v>445</v>
      </c>
      <c r="Q1186" s="31" t="s">
        <v>9475</v>
      </c>
      <c r="R1186" t="s">
        <v>8586</v>
      </c>
    </row>
    <row r="1187" spans="1:18" hidden="1" x14ac:dyDescent="0.25">
      <c r="A1187" s="82">
        <v>1186</v>
      </c>
      <c r="B1187" s="25">
        <v>1194</v>
      </c>
      <c r="C1187" s="26" t="s">
        <v>1757</v>
      </c>
      <c r="D1187" s="26" t="s">
        <v>443</v>
      </c>
      <c r="E1187" s="26" t="s">
        <v>2886</v>
      </c>
      <c r="F1187" s="26" t="s">
        <v>336</v>
      </c>
      <c r="G1187" s="26" t="s">
        <v>225</v>
      </c>
      <c r="H1187" s="26">
        <v>1073699949</v>
      </c>
      <c r="I1187" s="26" t="s">
        <v>2843</v>
      </c>
      <c r="J1187" s="27">
        <v>44562000</v>
      </c>
      <c r="K1187" s="28" t="s">
        <v>3464</v>
      </c>
      <c r="L1187" s="27" t="s">
        <v>564</v>
      </c>
      <c r="M1187" s="27">
        <v>3373000</v>
      </c>
      <c r="N1187" s="29">
        <v>44588</v>
      </c>
      <c r="O1187" s="30" t="s">
        <v>444</v>
      </c>
      <c r="P1187" s="31" t="s">
        <v>445</v>
      </c>
      <c r="Q1187" s="31" t="s">
        <v>9476</v>
      </c>
      <c r="R1187" t="s">
        <v>8586</v>
      </c>
    </row>
    <row r="1188" spans="1:18" hidden="1" x14ac:dyDescent="0.25">
      <c r="A1188" s="82">
        <v>1187</v>
      </c>
      <c r="B1188" s="25">
        <v>1195</v>
      </c>
      <c r="C1188" s="26" t="s">
        <v>1758</v>
      </c>
      <c r="D1188" s="26" t="s">
        <v>443</v>
      </c>
      <c r="E1188" s="26" t="s">
        <v>2886</v>
      </c>
      <c r="F1188" s="26" t="s">
        <v>447</v>
      </c>
      <c r="G1188" s="26" t="s">
        <v>2497</v>
      </c>
      <c r="H1188" s="26">
        <v>1000221647</v>
      </c>
      <c r="I1188" s="26" t="s">
        <v>2683</v>
      </c>
      <c r="J1188" s="27">
        <v>13596000</v>
      </c>
      <c r="K1188" s="28" t="s">
        <v>2871</v>
      </c>
      <c r="L1188" s="27" t="s">
        <v>564</v>
      </c>
      <c r="M1188" s="27">
        <v>1236000</v>
      </c>
      <c r="N1188" s="29">
        <v>44589</v>
      </c>
      <c r="O1188" s="30" t="s">
        <v>444</v>
      </c>
      <c r="P1188" s="31" t="s">
        <v>445</v>
      </c>
      <c r="Q1188" s="31" t="s">
        <v>9477</v>
      </c>
      <c r="R1188" t="s">
        <v>8586</v>
      </c>
    </row>
    <row r="1189" spans="1:18" hidden="1" x14ac:dyDescent="0.25">
      <c r="A1189" s="82">
        <v>1188</v>
      </c>
      <c r="B1189" s="25">
        <v>1196</v>
      </c>
      <c r="C1189" s="26" t="s">
        <v>1759</v>
      </c>
      <c r="D1189" s="26" t="s">
        <v>443</v>
      </c>
      <c r="E1189" s="26" t="s">
        <v>2886</v>
      </c>
      <c r="F1189" s="26" t="s">
        <v>336</v>
      </c>
      <c r="G1189" s="26" t="s">
        <v>2498</v>
      </c>
      <c r="H1189" s="26">
        <v>39214541</v>
      </c>
      <c r="I1189" s="26" t="s">
        <v>3775</v>
      </c>
      <c r="J1189" s="27">
        <v>50644000</v>
      </c>
      <c r="K1189" s="28" t="s">
        <v>2871</v>
      </c>
      <c r="L1189" s="27" t="s">
        <v>564</v>
      </c>
      <c r="M1189" s="27">
        <v>4604000</v>
      </c>
      <c r="N1189" s="29">
        <v>44589</v>
      </c>
      <c r="O1189" s="30" t="s">
        <v>444</v>
      </c>
      <c r="P1189" s="31" t="s">
        <v>543</v>
      </c>
      <c r="Q1189" s="31" t="s">
        <v>9478</v>
      </c>
      <c r="R1189" t="s">
        <v>8586</v>
      </c>
    </row>
    <row r="1190" spans="1:18" hidden="1" x14ac:dyDescent="0.25">
      <c r="A1190" s="82">
        <v>1189</v>
      </c>
      <c r="B1190" s="25">
        <v>1197</v>
      </c>
      <c r="C1190" s="26" t="s">
        <v>1760</v>
      </c>
      <c r="D1190" s="26" t="s">
        <v>443</v>
      </c>
      <c r="E1190" s="26" t="s">
        <v>2886</v>
      </c>
      <c r="F1190" s="26" t="s">
        <v>336</v>
      </c>
      <c r="G1190" s="26" t="s">
        <v>2499</v>
      </c>
      <c r="H1190" s="26">
        <v>51880100</v>
      </c>
      <c r="I1190" s="26" t="s">
        <v>3776</v>
      </c>
      <c r="J1190" s="27">
        <v>47232000</v>
      </c>
      <c r="K1190" s="28" t="s">
        <v>2876</v>
      </c>
      <c r="L1190" s="27" t="s">
        <v>564</v>
      </c>
      <c r="M1190" s="27">
        <v>7872000</v>
      </c>
      <c r="N1190" s="29">
        <v>44588</v>
      </c>
      <c r="O1190" s="30" t="s">
        <v>446</v>
      </c>
      <c r="P1190" s="31" t="s">
        <v>3478</v>
      </c>
      <c r="Q1190" s="31" t="s">
        <v>9479</v>
      </c>
      <c r="R1190" t="s">
        <v>8586</v>
      </c>
    </row>
    <row r="1191" spans="1:18" hidden="1" x14ac:dyDescent="0.25">
      <c r="A1191" s="82">
        <v>1190</v>
      </c>
      <c r="B1191" s="25">
        <v>1198</v>
      </c>
      <c r="C1191" s="26" t="s">
        <v>1761</v>
      </c>
      <c r="D1191" s="26" t="s">
        <v>443</v>
      </c>
      <c r="E1191" s="26" t="s">
        <v>2886</v>
      </c>
      <c r="F1191" s="26" t="s">
        <v>336</v>
      </c>
      <c r="G1191" s="26" t="s">
        <v>2500</v>
      </c>
      <c r="H1191" s="26">
        <v>1072650344</v>
      </c>
      <c r="I1191" s="26" t="s">
        <v>3613</v>
      </c>
      <c r="J1191" s="27">
        <v>44562000</v>
      </c>
      <c r="K1191" s="28" t="s">
        <v>2871</v>
      </c>
      <c r="L1191" s="27" t="s">
        <v>564</v>
      </c>
      <c r="M1191" s="27">
        <v>4244000</v>
      </c>
      <c r="N1191" s="29">
        <v>44589</v>
      </c>
      <c r="O1191" s="30" t="s">
        <v>444</v>
      </c>
      <c r="P1191" s="31" t="s">
        <v>445</v>
      </c>
      <c r="Q1191" s="31" t="s">
        <v>9480</v>
      </c>
      <c r="R1191" t="s">
        <v>8586</v>
      </c>
    </row>
    <row r="1192" spans="1:18" hidden="1" x14ac:dyDescent="0.25">
      <c r="A1192" s="82">
        <v>1191</v>
      </c>
      <c r="B1192" s="25">
        <v>1199</v>
      </c>
      <c r="C1192" s="26" t="s">
        <v>1762</v>
      </c>
      <c r="D1192" s="26" t="s">
        <v>443</v>
      </c>
      <c r="E1192" s="26" t="s">
        <v>2886</v>
      </c>
      <c r="F1192" s="26" t="s">
        <v>336</v>
      </c>
      <c r="G1192" s="26" t="s">
        <v>2501</v>
      </c>
      <c r="H1192" s="26">
        <v>1129488524</v>
      </c>
      <c r="I1192" s="26" t="s">
        <v>3777</v>
      </c>
      <c r="J1192" s="27">
        <v>44030000</v>
      </c>
      <c r="K1192" s="28" t="s">
        <v>2880</v>
      </c>
      <c r="L1192" s="27" t="s">
        <v>564</v>
      </c>
      <c r="M1192" s="27">
        <v>6290000</v>
      </c>
      <c r="N1192" s="29">
        <v>44588</v>
      </c>
      <c r="O1192" s="30" t="s">
        <v>446</v>
      </c>
      <c r="P1192" s="31" t="s">
        <v>445</v>
      </c>
      <c r="Q1192" s="31" t="s">
        <v>9481</v>
      </c>
      <c r="R1192" t="s">
        <v>8586</v>
      </c>
    </row>
    <row r="1193" spans="1:18" hidden="1" x14ac:dyDescent="0.25">
      <c r="A1193" s="82">
        <v>1192</v>
      </c>
      <c r="B1193" s="25">
        <v>1200</v>
      </c>
      <c r="C1193" s="26" t="s">
        <v>1763</v>
      </c>
      <c r="D1193" s="26" t="s">
        <v>443</v>
      </c>
      <c r="E1193" s="26" t="s">
        <v>2886</v>
      </c>
      <c r="F1193" s="26" t="s">
        <v>336</v>
      </c>
      <c r="G1193" s="26" t="s">
        <v>2502</v>
      </c>
      <c r="H1193" s="26">
        <v>35423640</v>
      </c>
      <c r="I1193" s="26" t="s">
        <v>3777</v>
      </c>
      <c r="J1193" s="27">
        <v>44030000</v>
      </c>
      <c r="K1193" s="28" t="s">
        <v>2880</v>
      </c>
      <c r="L1193" s="27" t="s">
        <v>564</v>
      </c>
      <c r="M1193" s="27">
        <v>6290000</v>
      </c>
      <c r="N1193" s="29">
        <v>44589</v>
      </c>
      <c r="O1193" s="30" t="s">
        <v>446</v>
      </c>
      <c r="P1193" s="31" t="s">
        <v>445</v>
      </c>
      <c r="Q1193" s="31" t="s">
        <v>9482</v>
      </c>
      <c r="R1193" t="s">
        <v>8586</v>
      </c>
    </row>
    <row r="1194" spans="1:18" hidden="1" x14ac:dyDescent="0.25">
      <c r="A1194" s="82">
        <v>1193</v>
      </c>
      <c r="B1194" s="25">
        <v>1201</v>
      </c>
      <c r="C1194" s="26" t="s">
        <v>1764</v>
      </c>
      <c r="D1194" s="26" t="s">
        <v>443</v>
      </c>
      <c r="E1194" s="26" t="s">
        <v>2886</v>
      </c>
      <c r="F1194" s="26" t="s">
        <v>447</v>
      </c>
      <c r="G1194" s="26" t="s">
        <v>2503</v>
      </c>
      <c r="H1194" s="26">
        <v>52760106</v>
      </c>
      <c r="I1194" s="26" t="s">
        <v>3593</v>
      </c>
      <c r="J1194" s="27">
        <v>18810000</v>
      </c>
      <c r="K1194" s="28" t="s">
        <v>2875</v>
      </c>
      <c r="L1194" s="27" t="s">
        <v>565</v>
      </c>
      <c r="M1194" s="27">
        <v>2090000</v>
      </c>
      <c r="N1194" s="29">
        <v>44589</v>
      </c>
      <c r="O1194" s="30" t="s">
        <v>444</v>
      </c>
      <c r="P1194" s="31" t="s">
        <v>3478</v>
      </c>
      <c r="Q1194" s="31" t="s">
        <v>9483</v>
      </c>
      <c r="R1194" t="s">
        <v>8586</v>
      </c>
    </row>
    <row r="1195" spans="1:18" hidden="1" x14ac:dyDescent="0.25">
      <c r="A1195" s="82">
        <v>1194</v>
      </c>
      <c r="B1195" s="25">
        <v>1202</v>
      </c>
      <c r="C1195" s="26" t="s">
        <v>1765</v>
      </c>
      <c r="D1195" s="26" t="s">
        <v>443</v>
      </c>
      <c r="E1195" s="26" t="s">
        <v>2886</v>
      </c>
      <c r="F1195" s="26" t="s">
        <v>336</v>
      </c>
      <c r="G1195" s="26" t="s">
        <v>2504</v>
      </c>
      <c r="H1195" s="26">
        <v>1032452167</v>
      </c>
      <c r="I1195" s="26" t="s">
        <v>3778</v>
      </c>
      <c r="J1195" s="27">
        <v>46684000</v>
      </c>
      <c r="K1195" s="28" t="s">
        <v>2871</v>
      </c>
      <c r="L1195" s="27" t="s">
        <v>565</v>
      </c>
      <c r="M1195" s="27">
        <v>4244000</v>
      </c>
      <c r="N1195" s="29">
        <v>44589</v>
      </c>
      <c r="O1195" s="30" t="s">
        <v>444</v>
      </c>
      <c r="P1195" s="31" t="s">
        <v>445</v>
      </c>
      <c r="Q1195" s="31" t="s">
        <v>9484</v>
      </c>
      <c r="R1195" t="s">
        <v>8586</v>
      </c>
    </row>
    <row r="1196" spans="1:18" hidden="1" x14ac:dyDescent="0.25">
      <c r="A1196" s="82">
        <v>1195</v>
      </c>
      <c r="B1196" s="25">
        <v>1203</v>
      </c>
      <c r="C1196" s="26" t="s">
        <v>1766</v>
      </c>
      <c r="D1196" s="26" t="s">
        <v>443</v>
      </c>
      <c r="E1196" s="26" t="s">
        <v>2886</v>
      </c>
      <c r="F1196" s="26" t="s">
        <v>336</v>
      </c>
      <c r="G1196" s="26" t="s">
        <v>2505</v>
      </c>
      <c r="H1196" s="26">
        <v>1023882449</v>
      </c>
      <c r="I1196" s="26" t="s">
        <v>3586</v>
      </c>
      <c r="J1196" s="27">
        <v>44397000</v>
      </c>
      <c r="K1196" s="28" t="s">
        <v>2875</v>
      </c>
      <c r="L1196" s="27" t="s">
        <v>564</v>
      </c>
      <c r="M1196" s="27">
        <v>4933000</v>
      </c>
      <c r="N1196" s="29">
        <v>44588</v>
      </c>
      <c r="O1196" s="30" t="s">
        <v>444</v>
      </c>
      <c r="P1196" s="31" t="s">
        <v>445</v>
      </c>
      <c r="Q1196" s="31" t="s">
        <v>9485</v>
      </c>
      <c r="R1196" t="s">
        <v>8586</v>
      </c>
    </row>
    <row r="1197" spans="1:18" hidden="1" x14ac:dyDescent="0.25">
      <c r="A1197" s="82">
        <v>1196</v>
      </c>
      <c r="B1197" s="25">
        <v>1204</v>
      </c>
      <c r="C1197" s="26" t="s">
        <v>1767</v>
      </c>
      <c r="D1197" s="26" t="s">
        <v>443</v>
      </c>
      <c r="E1197" s="26" t="s">
        <v>2886</v>
      </c>
      <c r="F1197" s="26" t="s">
        <v>447</v>
      </c>
      <c r="G1197" s="26" t="s">
        <v>2506</v>
      </c>
      <c r="H1197" s="26">
        <v>80057928</v>
      </c>
      <c r="I1197" s="26" t="s">
        <v>2694</v>
      </c>
      <c r="J1197" s="27">
        <v>23275000</v>
      </c>
      <c r="K1197" s="28" t="s">
        <v>2877</v>
      </c>
      <c r="L1197" s="27" t="s">
        <v>565</v>
      </c>
      <c r="M1197" s="27">
        <v>2450000</v>
      </c>
      <c r="N1197" s="29">
        <v>44589</v>
      </c>
      <c r="O1197" s="30" t="s">
        <v>444</v>
      </c>
      <c r="P1197" s="31" t="s">
        <v>445</v>
      </c>
      <c r="Q1197" s="31" t="s">
        <v>9486</v>
      </c>
      <c r="R1197" t="s">
        <v>8586</v>
      </c>
    </row>
    <row r="1198" spans="1:18" hidden="1" x14ac:dyDescent="0.25">
      <c r="A1198" s="82">
        <v>1197</v>
      </c>
      <c r="B1198" s="25">
        <v>1205</v>
      </c>
      <c r="C1198" s="26" t="s">
        <v>1768</v>
      </c>
      <c r="D1198" s="26" t="s">
        <v>443</v>
      </c>
      <c r="E1198" s="26" t="s">
        <v>2886</v>
      </c>
      <c r="F1198" s="26" t="s">
        <v>447</v>
      </c>
      <c r="G1198" s="26" t="s">
        <v>2507</v>
      </c>
      <c r="H1198" s="26">
        <v>1013664980</v>
      </c>
      <c r="I1198" s="26" t="s">
        <v>2548</v>
      </c>
      <c r="J1198" s="27">
        <v>18205000</v>
      </c>
      <c r="K1198" s="28" t="s">
        <v>2871</v>
      </c>
      <c r="L1198" s="27" t="s">
        <v>564</v>
      </c>
      <c r="M1198" s="27">
        <v>1655000</v>
      </c>
      <c r="N1198" s="29">
        <v>44589</v>
      </c>
      <c r="O1198" s="30" t="s">
        <v>449</v>
      </c>
      <c r="P1198" s="31" t="s">
        <v>445</v>
      </c>
      <c r="Q1198" s="31" t="s">
        <v>9487</v>
      </c>
      <c r="R1198" t="s">
        <v>8586</v>
      </c>
    </row>
    <row r="1199" spans="1:18" hidden="1" x14ac:dyDescent="0.25">
      <c r="A1199" s="82">
        <v>1198</v>
      </c>
      <c r="B1199" s="25">
        <v>1206</v>
      </c>
      <c r="C1199" s="26" t="s">
        <v>1769</v>
      </c>
      <c r="D1199" s="26" t="s">
        <v>443</v>
      </c>
      <c r="E1199" s="26" t="s">
        <v>2886</v>
      </c>
      <c r="F1199" s="26" t="s">
        <v>336</v>
      </c>
      <c r="G1199" s="26" t="s">
        <v>2508</v>
      </c>
      <c r="H1199" s="26">
        <v>1020721636</v>
      </c>
      <c r="I1199" s="26" t="s">
        <v>3779</v>
      </c>
      <c r="J1199" s="27">
        <v>50644000</v>
      </c>
      <c r="K1199" s="28" t="s">
        <v>2871</v>
      </c>
      <c r="L1199" s="27" t="s">
        <v>564</v>
      </c>
      <c r="M1199" s="27">
        <v>4604000</v>
      </c>
      <c r="N1199" s="29">
        <v>44589</v>
      </c>
      <c r="O1199" s="30" t="s">
        <v>449</v>
      </c>
      <c r="P1199" s="31" t="s">
        <v>445</v>
      </c>
      <c r="Q1199" s="31" t="s">
        <v>9488</v>
      </c>
      <c r="R1199" t="s">
        <v>8586</v>
      </c>
    </row>
    <row r="1200" spans="1:18" hidden="1" x14ac:dyDescent="0.25">
      <c r="A1200" s="82">
        <v>1199</v>
      </c>
      <c r="B1200" s="25">
        <v>1207</v>
      </c>
      <c r="C1200" s="26" t="s">
        <v>1770</v>
      </c>
      <c r="D1200" s="26" t="s">
        <v>443</v>
      </c>
      <c r="E1200" s="26" t="s">
        <v>2886</v>
      </c>
      <c r="F1200" s="26" t="s">
        <v>447</v>
      </c>
      <c r="G1200" s="26" t="s">
        <v>2509</v>
      </c>
      <c r="H1200" s="26">
        <v>1020834739</v>
      </c>
      <c r="I1200" s="26" t="s">
        <v>3780</v>
      </c>
      <c r="J1200" s="27">
        <v>37103000</v>
      </c>
      <c r="K1200" s="28" t="s">
        <v>2871</v>
      </c>
      <c r="L1200" s="27" t="s">
        <v>564</v>
      </c>
      <c r="M1200" s="27">
        <v>3373000</v>
      </c>
      <c r="N1200" s="29">
        <v>44588</v>
      </c>
      <c r="O1200" s="30" t="s">
        <v>444</v>
      </c>
      <c r="P1200" s="31" t="s">
        <v>445</v>
      </c>
      <c r="Q1200" s="31" t="s">
        <v>9489</v>
      </c>
      <c r="R1200" t="s">
        <v>8586</v>
      </c>
    </row>
    <row r="1201" spans="1:18" hidden="1" x14ac:dyDescent="0.25">
      <c r="A1201" s="82">
        <v>1200</v>
      </c>
      <c r="B1201" s="25">
        <v>1208</v>
      </c>
      <c r="C1201" s="26" t="s">
        <v>1771</v>
      </c>
      <c r="D1201" s="26" t="s">
        <v>443</v>
      </c>
      <c r="E1201" s="26" t="s">
        <v>2886</v>
      </c>
      <c r="F1201" s="26" t="s">
        <v>447</v>
      </c>
      <c r="G1201" s="26" t="s">
        <v>2510</v>
      </c>
      <c r="H1201" s="26">
        <v>1126255502</v>
      </c>
      <c r="I1201" s="26" t="s">
        <v>3781</v>
      </c>
      <c r="J1201" s="27">
        <v>26950000</v>
      </c>
      <c r="K1201" s="28" t="s">
        <v>2871</v>
      </c>
      <c r="L1201" s="27" t="s">
        <v>564</v>
      </c>
      <c r="M1201" s="27">
        <v>2450000</v>
      </c>
      <c r="N1201" s="29">
        <v>44589</v>
      </c>
      <c r="O1201" s="30" t="s">
        <v>444</v>
      </c>
      <c r="P1201" s="31" t="s">
        <v>445</v>
      </c>
      <c r="Q1201" s="31" t="s">
        <v>9490</v>
      </c>
      <c r="R1201" t="s">
        <v>8586</v>
      </c>
    </row>
    <row r="1202" spans="1:18" hidden="1" x14ac:dyDescent="0.25">
      <c r="A1202" s="82">
        <v>1201</v>
      </c>
      <c r="B1202" s="25">
        <v>1209</v>
      </c>
      <c r="C1202" s="26" t="s">
        <v>1772</v>
      </c>
      <c r="D1202" s="26" t="s">
        <v>443</v>
      </c>
      <c r="E1202" s="26" t="s">
        <v>2886</v>
      </c>
      <c r="F1202" s="26" t="s">
        <v>447</v>
      </c>
      <c r="G1202" s="26" t="s">
        <v>2511</v>
      </c>
      <c r="H1202" s="26">
        <v>1016019004</v>
      </c>
      <c r="I1202" s="26" t="s">
        <v>2855</v>
      </c>
      <c r="J1202" s="27">
        <v>26950000</v>
      </c>
      <c r="K1202" s="28" t="s">
        <v>2871</v>
      </c>
      <c r="L1202" s="27" t="s">
        <v>564</v>
      </c>
      <c r="M1202" s="27">
        <v>2450000</v>
      </c>
      <c r="N1202" s="29">
        <v>44589</v>
      </c>
      <c r="O1202" s="30" t="s">
        <v>444</v>
      </c>
      <c r="P1202" s="31" t="s">
        <v>445</v>
      </c>
      <c r="Q1202" s="31" t="s">
        <v>9491</v>
      </c>
      <c r="R1202" t="s">
        <v>8586</v>
      </c>
    </row>
    <row r="1203" spans="1:18" hidden="1" x14ac:dyDescent="0.25">
      <c r="A1203" s="82">
        <v>1202</v>
      </c>
      <c r="B1203" s="25">
        <v>1210</v>
      </c>
      <c r="C1203" s="26" t="s">
        <v>1773</v>
      </c>
      <c r="D1203" s="26" t="s">
        <v>443</v>
      </c>
      <c r="E1203" s="26" t="s">
        <v>2886</v>
      </c>
      <c r="F1203" s="26" t="s">
        <v>447</v>
      </c>
      <c r="G1203" s="26" t="s">
        <v>2512</v>
      </c>
      <c r="H1203" s="26">
        <v>1012317750</v>
      </c>
      <c r="I1203" s="26" t="s">
        <v>3782</v>
      </c>
      <c r="J1203" s="27">
        <v>25725000</v>
      </c>
      <c r="K1203" s="28" t="s">
        <v>3464</v>
      </c>
      <c r="L1203" s="27" t="s">
        <v>564</v>
      </c>
      <c r="M1203" s="27">
        <v>2450000</v>
      </c>
      <c r="N1203" s="29">
        <v>44589</v>
      </c>
      <c r="O1203" s="30" t="s">
        <v>444</v>
      </c>
      <c r="P1203" s="31" t="s">
        <v>445</v>
      </c>
      <c r="Q1203" s="31" t="s">
        <v>9492</v>
      </c>
      <c r="R1203" t="s">
        <v>8586</v>
      </c>
    </row>
    <row r="1204" spans="1:18" hidden="1" x14ac:dyDescent="0.25">
      <c r="A1204" s="82">
        <v>1203</v>
      </c>
      <c r="B1204" s="25">
        <v>1211</v>
      </c>
      <c r="C1204" s="26" t="s">
        <v>1774</v>
      </c>
      <c r="D1204" s="26" t="s">
        <v>443</v>
      </c>
      <c r="E1204" s="26" t="s">
        <v>2886</v>
      </c>
      <c r="F1204" s="26" t="s">
        <v>447</v>
      </c>
      <c r="G1204" s="26" t="s">
        <v>2513</v>
      </c>
      <c r="H1204" s="26">
        <v>1026558202</v>
      </c>
      <c r="I1204" s="26" t="s">
        <v>2630</v>
      </c>
      <c r="J1204" s="27">
        <v>30900000</v>
      </c>
      <c r="K1204" s="28" t="s">
        <v>2872</v>
      </c>
      <c r="L1204" s="27" t="s">
        <v>564</v>
      </c>
      <c r="M1204" s="27">
        <v>3090000</v>
      </c>
      <c r="N1204" s="29">
        <v>44589</v>
      </c>
      <c r="O1204" s="30" t="s">
        <v>444</v>
      </c>
      <c r="P1204" s="31" t="s">
        <v>445</v>
      </c>
      <c r="Q1204" s="31" t="s">
        <v>9493</v>
      </c>
      <c r="R1204" t="s">
        <v>8586</v>
      </c>
    </row>
    <row r="1205" spans="1:18" hidden="1" x14ac:dyDescent="0.25">
      <c r="A1205" s="82">
        <v>1204</v>
      </c>
      <c r="B1205" s="25">
        <v>1212</v>
      </c>
      <c r="C1205" s="26" t="s">
        <v>1775</v>
      </c>
      <c r="D1205" s="26" t="s">
        <v>443</v>
      </c>
      <c r="E1205" s="26" t="s">
        <v>2886</v>
      </c>
      <c r="F1205" s="26" t="s">
        <v>336</v>
      </c>
      <c r="G1205" s="26" t="s">
        <v>2514</v>
      </c>
      <c r="H1205" s="26">
        <v>1010221582</v>
      </c>
      <c r="I1205" s="26" t="s">
        <v>3783</v>
      </c>
      <c r="J1205" s="27">
        <v>25725000</v>
      </c>
      <c r="K1205" s="28" t="s">
        <v>3464</v>
      </c>
      <c r="L1205" s="27" t="s">
        <v>564</v>
      </c>
      <c r="M1205" s="27">
        <v>2450000</v>
      </c>
      <c r="N1205" s="29">
        <v>44589</v>
      </c>
      <c r="O1205" s="30" t="s">
        <v>444</v>
      </c>
      <c r="P1205" s="31" t="s">
        <v>445</v>
      </c>
      <c r="Q1205" s="31" t="s">
        <v>9494</v>
      </c>
      <c r="R1205" t="s">
        <v>8586</v>
      </c>
    </row>
    <row r="1206" spans="1:18" hidden="1" x14ac:dyDescent="0.25">
      <c r="A1206" s="82">
        <v>1205</v>
      </c>
      <c r="B1206" s="25">
        <v>1213</v>
      </c>
      <c r="C1206" s="26" t="s">
        <v>1776</v>
      </c>
      <c r="D1206" s="26" t="s">
        <v>443</v>
      </c>
      <c r="E1206" s="26" t="s">
        <v>2886</v>
      </c>
      <c r="F1206" s="26" t="s">
        <v>447</v>
      </c>
      <c r="G1206" s="26" t="s">
        <v>2515</v>
      </c>
      <c r="H1206" s="26">
        <v>1012412987</v>
      </c>
      <c r="I1206" s="26" t="s">
        <v>2588</v>
      </c>
      <c r="J1206" s="27">
        <v>10126667</v>
      </c>
      <c r="K1206" s="28" t="s">
        <v>3542</v>
      </c>
      <c r="L1206" s="27" t="s">
        <v>564</v>
      </c>
      <c r="M1206" s="27">
        <v>2450000</v>
      </c>
      <c r="N1206" s="29">
        <v>44589</v>
      </c>
      <c r="O1206" s="30" t="s">
        <v>444</v>
      </c>
      <c r="P1206" s="31" t="s">
        <v>445</v>
      </c>
      <c r="Q1206" s="31" t="s">
        <v>9495</v>
      </c>
      <c r="R1206" t="s">
        <v>8586</v>
      </c>
    </row>
    <row r="1207" spans="1:18" hidden="1" x14ac:dyDescent="0.25">
      <c r="A1207" s="82">
        <v>1206</v>
      </c>
      <c r="B1207" s="25">
        <v>1214</v>
      </c>
      <c r="C1207" s="26" t="s">
        <v>1777</v>
      </c>
      <c r="D1207" s="26" t="s">
        <v>443</v>
      </c>
      <c r="E1207" s="26" t="s">
        <v>2886</v>
      </c>
      <c r="F1207" s="26" t="s">
        <v>447</v>
      </c>
      <c r="G1207" s="26" t="s">
        <v>2516</v>
      </c>
      <c r="H1207" s="26">
        <v>1022354655</v>
      </c>
      <c r="I1207" s="26" t="s">
        <v>3784</v>
      </c>
      <c r="J1207" s="27">
        <v>19860000</v>
      </c>
      <c r="K1207" s="28" t="s">
        <v>2873</v>
      </c>
      <c r="L1207" s="27" t="s">
        <v>564</v>
      </c>
      <c r="M1207" s="27">
        <v>1655000</v>
      </c>
      <c r="N1207" s="29">
        <v>44588</v>
      </c>
      <c r="O1207" s="30" t="s">
        <v>446</v>
      </c>
      <c r="P1207" s="31" t="s">
        <v>543</v>
      </c>
      <c r="Q1207" s="31" t="s">
        <v>9496</v>
      </c>
      <c r="R1207" t="s">
        <v>8586</v>
      </c>
    </row>
    <row r="1208" spans="1:18" hidden="1" x14ac:dyDescent="0.25">
      <c r="A1208" s="82">
        <v>1207</v>
      </c>
      <c r="B1208" s="25">
        <v>1215</v>
      </c>
      <c r="C1208" s="26" t="s">
        <v>1778</v>
      </c>
      <c r="D1208" s="26" t="s">
        <v>443</v>
      </c>
      <c r="E1208" s="26" t="s">
        <v>2886</v>
      </c>
      <c r="F1208" s="26" t="s">
        <v>336</v>
      </c>
      <c r="G1208" s="26" t="s">
        <v>2517</v>
      </c>
      <c r="H1208" s="26">
        <v>80853757</v>
      </c>
      <c r="I1208" s="26" t="s">
        <v>3785</v>
      </c>
      <c r="J1208" s="27">
        <v>58736000</v>
      </c>
      <c r="K1208" s="28" t="s">
        <v>2874</v>
      </c>
      <c r="L1208" s="27" t="s">
        <v>564</v>
      </c>
      <c r="M1208" s="27">
        <v>7342000</v>
      </c>
      <c r="N1208" s="29">
        <v>44588</v>
      </c>
      <c r="O1208" s="30" t="s">
        <v>452</v>
      </c>
      <c r="P1208" s="31" t="s">
        <v>445</v>
      </c>
      <c r="Q1208" s="31" t="s">
        <v>9497</v>
      </c>
      <c r="R1208" t="s">
        <v>8586</v>
      </c>
    </row>
    <row r="1209" spans="1:18" hidden="1" x14ac:dyDescent="0.25">
      <c r="A1209" s="82">
        <v>1208</v>
      </c>
      <c r="B1209" s="25">
        <v>1216</v>
      </c>
      <c r="C1209" s="26" t="s">
        <v>1779</v>
      </c>
      <c r="D1209" s="26" t="s">
        <v>443</v>
      </c>
      <c r="E1209" s="26" t="s">
        <v>2886</v>
      </c>
      <c r="F1209" s="26" t="s">
        <v>336</v>
      </c>
      <c r="G1209" s="26" t="s">
        <v>2518</v>
      </c>
      <c r="H1209" s="26">
        <v>78705292</v>
      </c>
      <c r="I1209" s="26" t="s">
        <v>2799</v>
      </c>
      <c r="J1209" s="27">
        <v>55800000</v>
      </c>
      <c r="K1209" s="28" t="s">
        <v>2872</v>
      </c>
      <c r="L1209" s="27" t="s">
        <v>564</v>
      </c>
      <c r="M1209" s="27">
        <v>5580000</v>
      </c>
      <c r="N1209" s="29">
        <v>44589</v>
      </c>
      <c r="O1209" s="30" t="s">
        <v>449</v>
      </c>
      <c r="P1209" s="31" t="s">
        <v>445</v>
      </c>
      <c r="Q1209" s="31" t="s">
        <v>9498</v>
      </c>
      <c r="R1209" t="s">
        <v>8586</v>
      </c>
    </row>
    <row r="1210" spans="1:18" hidden="1" x14ac:dyDescent="0.25">
      <c r="A1210" s="82">
        <v>1209</v>
      </c>
      <c r="B1210" s="25">
        <v>1217</v>
      </c>
      <c r="C1210" s="26" t="s">
        <v>1780</v>
      </c>
      <c r="D1210" s="26" t="s">
        <v>443</v>
      </c>
      <c r="E1210" s="26" t="s">
        <v>2886</v>
      </c>
      <c r="F1210" s="26" t="s">
        <v>336</v>
      </c>
      <c r="G1210" s="26" t="s">
        <v>2519</v>
      </c>
      <c r="H1210" s="26">
        <v>1010183055</v>
      </c>
      <c r="I1210" s="26" t="s">
        <v>3786</v>
      </c>
      <c r="J1210" s="27">
        <v>61380000</v>
      </c>
      <c r="K1210" s="28" t="s">
        <v>2871</v>
      </c>
      <c r="L1210" s="27" t="s">
        <v>564</v>
      </c>
      <c r="M1210" s="27">
        <v>5580000</v>
      </c>
      <c r="N1210" s="29">
        <v>44589</v>
      </c>
      <c r="O1210" s="30" t="s">
        <v>449</v>
      </c>
      <c r="P1210" s="31" t="s">
        <v>445</v>
      </c>
      <c r="Q1210" s="31" t="s">
        <v>9499</v>
      </c>
      <c r="R1210" t="s">
        <v>8586</v>
      </c>
    </row>
    <row r="1211" spans="1:18" hidden="1" x14ac:dyDescent="0.25">
      <c r="A1211" s="82">
        <v>1210</v>
      </c>
      <c r="B1211" s="25">
        <v>1218</v>
      </c>
      <c r="C1211" s="26" t="s">
        <v>1781</v>
      </c>
      <c r="D1211" s="26" t="s">
        <v>443</v>
      </c>
      <c r="E1211" s="26" t="s">
        <v>2886</v>
      </c>
      <c r="F1211" s="26" t="s">
        <v>336</v>
      </c>
      <c r="G1211" s="26" t="s">
        <v>2520</v>
      </c>
      <c r="H1211" s="26">
        <v>52690947</v>
      </c>
      <c r="I1211" s="26" t="s">
        <v>3671</v>
      </c>
      <c r="J1211" s="27">
        <v>51394000</v>
      </c>
      <c r="K1211" s="28" t="s">
        <v>2880</v>
      </c>
      <c r="L1211" s="27" t="s">
        <v>564</v>
      </c>
      <c r="M1211" s="27">
        <v>7342000</v>
      </c>
      <c r="N1211" s="29">
        <v>44589</v>
      </c>
      <c r="O1211" s="30" t="s">
        <v>449</v>
      </c>
      <c r="P1211" s="31" t="s">
        <v>445</v>
      </c>
      <c r="Q1211" s="31" t="s">
        <v>9500</v>
      </c>
      <c r="R1211" t="s">
        <v>8586</v>
      </c>
    </row>
    <row r="1212" spans="1:18" hidden="1" x14ac:dyDescent="0.25">
      <c r="A1212" s="82">
        <v>1211</v>
      </c>
      <c r="B1212" s="25">
        <v>1219</v>
      </c>
      <c r="C1212" s="26" t="s">
        <v>1782</v>
      </c>
      <c r="D1212" s="26" t="s">
        <v>443</v>
      </c>
      <c r="E1212" s="26" t="s">
        <v>2886</v>
      </c>
      <c r="F1212" s="26" t="s">
        <v>336</v>
      </c>
      <c r="G1212" s="26" t="s">
        <v>2521</v>
      </c>
      <c r="H1212" s="26">
        <v>52772490</v>
      </c>
      <c r="I1212" s="26" t="s">
        <v>2718</v>
      </c>
      <c r="J1212" s="27">
        <v>49330000</v>
      </c>
      <c r="K1212" s="28" t="s">
        <v>2872</v>
      </c>
      <c r="L1212" s="27" t="s">
        <v>564</v>
      </c>
      <c r="M1212" s="27">
        <v>4933000</v>
      </c>
      <c r="N1212" s="29">
        <v>44589</v>
      </c>
      <c r="O1212" s="30" t="s">
        <v>449</v>
      </c>
      <c r="P1212" s="31" t="s">
        <v>445</v>
      </c>
      <c r="Q1212" s="31" t="s">
        <v>9501</v>
      </c>
      <c r="R1212" t="s">
        <v>8586</v>
      </c>
    </row>
    <row r="1213" spans="1:18" hidden="1" x14ac:dyDescent="0.25">
      <c r="A1213" s="82">
        <v>1212</v>
      </c>
      <c r="B1213" s="25">
        <v>1220</v>
      </c>
      <c r="C1213" s="26" t="s">
        <v>1783</v>
      </c>
      <c r="D1213" s="26" t="s">
        <v>443</v>
      </c>
      <c r="E1213" s="26" t="s">
        <v>2886</v>
      </c>
      <c r="F1213" s="26" t="s">
        <v>447</v>
      </c>
      <c r="G1213" s="26" t="s">
        <v>2522</v>
      </c>
      <c r="H1213" s="26">
        <v>1136911870</v>
      </c>
      <c r="I1213" s="26" t="s">
        <v>3684</v>
      </c>
      <c r="J1213" s="27">
        <v>13596000</v>
      </c>
      <c r="K1213" s="28" t="s">
        <v>2871</v>
      </c>
      <c r="L1213" s="27" t="s">
        <v>564</v>
      </c>
      <c r="M1213" s="27">
        <v>1236000</v>
      </c>
      <c r="N1213" s="29">
        <v>44589</v>
      </c>
      <c r="O1213" s="30" t="s">
        <v>444</v>
      </c>
      <c r="P1213" s="31" t="s">
        <v>445</v>
      </c>
      <c r="Q1213" s="31" t="s">
        <v>9502</v>
      </c>
      <c r="R1213" t="s">
        <v>8586</v>
      </c>
    </row>
    <row r="1214" spans="1:18" hidden="1" x14ac:dyDescent="0.25">
      <c r="A1214" s="82">
        <v>1213</v>
      </c>
      <c r="B1214" s="25">
        <v>1221</v>
      </c>
      <c r="C1214" s="26" t="s">
        <v>1784</v>
      </c>
      <c r="D1214" s="26" t="s">
        <v>443</v>
      </c>
      <c r="E1214" s="26" t="s">
        <v>2886</v>
      </c>
      <c r="F1214" s="26" t="s">
        <v>336</v>
      </c>
      <c r="G1214" s="26" t="s">
        <v>2523</v>
      </c>
      <c r="H1214" s="26">
        <v>80735974</v>
      </c>
      <c r="I1214" s="26" t="s">
        <v>3787</v>
      </c>
      <c r="J1214" s="27">
        <v>98880000</v>
      </c>
      <c r="K1214" s="28" t="s">
        <v>2873</v>
      </c>
      <c r="L1214" s="27" t="s">
        <v>564</v>
      </c>
      <c r="M1214" s="27">
        <v>8240000</v>
      </c>
      <c r="N1214" s="29">
        <v>44588</v>
      </c>
      <c r="O1214" s="30" t="s">
        <v>446</v>
      </c>
      <c r="P1214" s="31" t="s">
        <v>445</v>
      </c>
      <c r="Q1214" s="31" t="s">
        <v>9503</v>
      </c>
      <c r="R1214" t="s">
        <v>8586</v>
      </c>
    </row>
    <row r="1215" spans="1:18" hidden="1" x14ac:dyDescent="0.25">
      <c r="A1215" s="82">
        <v>1214</v>
      </c>
      <c r="B1215" s="25">
        <v>1222</v>
      </c>
      <c r="C1215" s="26" t="s">
        <v>1785</v>
      </c>
      <c r="D1215" s="26" t="s">
        <v>443</v>
      </c>
      <c r="E1215" s="26" t="s">
        <v>2886</v>
      </c>
      <c r="F1215" s="26" t="s">
        <v>447</v>
      </c>
      <c r="G1215" s="26" t="s">
        <v>2524</v>
      </c>
      <c r="H1215" s="26">
        <v>1192760732</v>
      </c>
      <c r="I1215" s="26" t="s">
        <v>2596</v>
      </c>
      <c r="J1215" s="27">
        <v>26950000</v>
      </c>
      <c r="K1215" s="28" t="s">
        <v>2871</v>
      </c>
      <c r="L1215" s="27" t="s">
        <v>564</v>
      </c>
      <c r="M1215" s="27">
        <v>2450000</v>
      </c>
      <c r="N1215" s="29">
        <v>44589</v>
      </c>
      <c r="O1215" s="30" t="s">
        <v>449</v>
      </c>
      <c r="P1215" s="31" t="s">
        <v>445</v>
      </c>
      <c r="Q1215" s="31" t="s">
        <v>9504</v>
      </c>
      <c r="R1215" t="s">
        <v>8586</v>
      </c>
    </row>
    <row r="1216" spans="1:18" hidden="1" x14ac:dyDescent="0.25">
      <c r="A1216" s="82">
        <v>1215</v>
      </c>
      <c r="B1216" s="25">
        <v>1223</v>
      </c>
      <c r="C1216" s="26" t="s">
        <v>1786</v>
      </c>
      <c r="D1216" s="26" t="s">
        <v>443</v>
      </c>
      <c r="E1216" s="26" t="s">
        <v>2886</v>
      </c>
      <c r="F1216" s="26" t="s">
        <v>336</v>
      </c>
      <c r="G1216" s="26" t="s">
        <v>2525</v>
      </c>
      <c r="H1216" s="26">
        <v>12203409</v>
      </c>
      <c r="I1216" s="26" t="s">
        <v>3788</v>
      </c>
      <c r="J1216" s="27">
        <v>29598000</v>
      </c>
      <c r="K1216" s="28" t="s">
        <v>2876</v>
      </c>
      <c r="L1216" s="27" t="s">
        <v>564</v>
      </c>
      <c r="M1216" s="27">
        <v>4933000</v>
      </c>
      <c r="N1216" s="29">
        <v>44589</v>
      </c>
      <c r="O1216" s="30" t="s">
        <v>449</v>
      </c>
      <c r="P1216" s="31" t="s">
        <v>445</v>
      </c>
      <c r="Q1216" s="31" t="s">
        <v>9505</v>
      </c>
      <c r="R1216" t="s">
        <v>8586</v>
      </c>
    </row>
    <row r="1217" spans="1:18" hidden="1" x14ac:dyDescent="0.25">
      <c r="A1217" s="82">
        <v>1216</v>
      </c>
      <c r="B1217" s="25">
        <v>1224</v>
      </c>
      <c r="C1217" s="26" t="s">
        <v>1787</v>
      </c>
      <c r="D1217" s="26" t="s">
        <v>443</v>
      </c>
      <c r="E1217" s="26" t="s">
        <v>2886</v>
      </c>
      <c r="F1217" s="26" t="s">
        <v>336</v>
      </c>
      <c r="G1217" s="26" t="s">
        <v>2526</v>
      </c>
      <c r="H1217" s="26">
        <v>52412962</v>
      </c>
      <c r="I1217" s="26" t="s">
        <v>457</v>
      </c>
      <c r="J1217" s="27">
        <v>51394000</v>
      </c>
      <c r="K1217" s="28" t="s">
        <v>2880</v>
      </c>
      <c r="L1217" s="27" t="s">
        <v>564</v>
      </c>
      <c r="M1217" s="27">
        <v>7342000</v>
      </c>
      <c r="N1217" s="29">
        <v>44589</v>
      </c>
      <c r="O1217" s="30" t="s">
        <v>449</v>
      </c>
      <c r="P1217" s="31" t="s">
        <v>445</v>
      </c>
      <c r="Q1217" s="31" t="s">
        <v>9506</v>
      </c>
      <c r="R1217" t="s">
        <v>8586</v>
      </c>
    </row>
    <row r="1218" spans="1:18" hidden="1" x14ac:dyDescent="0.25">
      <c r="A1218" s="82">
        <v>1217</v>
      </c>
      <c r="B1218" s="25">
        <v>1225</v>
      </c>
      <c r="C1218" s="26" t="s">
        <v>1788</v>
      </c>
      <c r="D1218" s="26" t="s">
        <v>443</v>
      </c>
      <c r="E1218" s="26" t="s">
        <v>2886</v>
      </c>
      <c r="F1218" s="26" t="s">
        <v>336</v>
      </c>
      <c r="G1218" s="26" t="s">
        <v>2527</v>
      </c>
      <c r="H1218" s="26">
        <v>11449244</v>
      </c>
      <c r="I1218" s="26" t="s">
        <v>2686</v>
      </c>
      <c r="J1218" s="27">
        <v>49330000</v>
      </c>
      <c r="K1218" s="28" t="s">
        <v>2872</v>
      </c>
      <c r="L1218" s="27" t="s">
        <v>564</v>
      </c>
      <c r="M1218" s="27">
        <v>4933000</v>
      </c>
      <c r="N1218" s="29">
        <v>44589</v>
      </c>
      <c r="O1218" s="30" t="s">
        <v>449</v>
      </c>
      <c r="P1218" s="31" t="s">
        <v>445</v>
      </c>
      <c r="Q1218" s="31" t="s">
        <v>9507</v>
      </c>
      <c r="R1218" t="s">
        <v>8586</v>
      </c>
    </row>
    <row r="1219" spans="1:18" hidden="1" x14ac:dyDescent="0.25">
      <c r="A1219" s="82">
        <v>1218</v>
      </c>
      <c r="B1219" s="25">
        <v>1226</v>
      </c>
      <c r="C1219" s="26" t="s">
        <v>1789</v>
      </c>
      <c r="D1219" s="26" t="s">
        <v>443</v>
      </c>
      <c r="E1219" s="26" t="s">
        <v>2886</v>
      </c>
      <c r="F1219" s="26" t="s">
        <v>336</v>
      </c>
      <c r="G1219" s="26" t="s">
        <v>2528</v>
      </c>
      <c r="H1219" s="26">
        <v>1072920640</v>
      </c>
      <c r="I1219" s="26" t="s">
        <v>3789</v>
      </c>
      <c r="J1219" s="27">
        <v>37740000</v>
      </c>
      <c r="K1219" s="28" t="s">
        <v>2876</v>
      </c>
      <c r="L1219" s="27" t="s">
        <v>564</v>
      </c>
      <c r="M1219" s="27">
        <v>6290000</v>
      </c>
      <c r="N1219" s="29">
        <v>44589</v>
      </c>
      <c r="O1219" s="30" t="s">
        <v>449</v>
      </c>
      <c r="P1219" s="31" t="s">
        <v>445</v>
      </c>
      <c r="Q1219" s="31" t="s">
        <v>9508</v>
      </c>
      <c r="R1219" t="s">
        <v>8586</v>
      </c>
    </row>
    <row r="1220" spans="1:18" hidden="1" x14ac:dyDescent="0.25">
      <c r="A1220" s="82">
        <v>1219</v>
      </c>
      <c r="B1220" s="25">
        <v>1227</v>
      </c>
      <c r="C1220" s="26" t="s">
        <v>1790</v>
      </c>
      <c r="D1220" s="26" t="s">
        <v>443</v>
      </c>
      <c r="E1220" s="26" t="s">
        <v>2886</v>
      </c>
      <c r="F1220" s="26" t="s">
        <v>447</v>
      </c>
      <c r="G1220" s="26" t="s">
        <v>2529</v>
      </c>
      <c r="H1220" s="26">
        <v>1026294753</v>
      </c>
      <c r="I1220" s="26" t="s">
        <v>2553</v>
      </c>
      <c r="J1220" s="27">
        <v>26950000</v>
      </c>
      <c r="K1220" s="28" t="s">
        <v>2871</v>
      </c>
      <c r="L1220" s="27" t="s">
        <v>564</v>
      </c>
      <c r="M1220" s="27">
        <v>2450000</v>
      </c>
      <c r="N1220" s="29">
        <v>44589</v>
      </c>
      <c r="O1220" s="30" t="s">
        <v>444</v>
      </c>
      <c r="P1220" s="31" t="s">
        <v>445</v>
      </c>
      <c r="Q1220" s="31" t="s">
        <v>9509</v>
      </c>
      <c r="R1220" t="s">
        <v>8586</v>
      </c>
    </row>
    <row r="1221" spans="1:18" hidden="1" x14ac:dyDescent="0.25">
      <c r="A1221" s="82">
        <v>1220</v>
      </c>
      <c r="B1221" s="25">
        <v>1228</v>
      </c>
      <c r="C1221" s="26" t="s">
        <v>1791</v>
      </c>
      <c r="D1221" s="26" t="s">
        <v>443</v>
      </c>
      <c r="E1221" s="26" t="s">
        <v>2886</v>
      </c>
      <c r="F1221" s="26" t="s">
        <v>447</v>
      </c>
      <c r="G1221" s="26" t="s">
        <v>2530</v>
      </c>
      <c r="H1221" s="26">
        <v>1033715026</v>
      </c>
      <c r="I1221" s="26" t="s">
        <v>3747</v>
      </c>
      <c r="J1221" s="27">
        <v>35416500</v>
      </c>
      <c r="K1221" s="28" t="s">
        <v>3464</v>
      </c>
      <c r="L1221" s="27" t="s">
        <v>564</v>
      </c>
      <c r="M1221" s="27">
        <v>3373000</v>
      </c>
      <c r="N1221" s="29">
        <v>44589</v>
      </c>
      <c r="O1221" s="30" t="s">
        <v>444</v>
      </c>
      <c r="P1221" s="31" t="s">
        <v>445</v>
      </c>
      <c r="Q1221" s="31" t="s">
        <v>9510</v>
      </c>
      <c r="R1221" t="s">
        <v>8586</v>
      </c>
    </row>
    <row r="1222" spans="1:18" hidden="1" x14ac:dyDescent="0.25">
      <c r="A1222" s="82">
        <v>1221</v>
      </c>
      <c r="B1222" s="25">
        <v>1229</v>
      </c>
      <c r="C1222" s="26" t="s">
        <v>1792</v>
      </c>
      <c r="D1222" s="26" t="s">
        <v>443</v>
      </c>
      <c r="E1222" s="26" t="s">
        <v>2886</v>
      </c>
      <c r="F1222" s="26" t="s">
        <v>447</v>
      </c>
      <c r="G1222" s="26" t="s">
        <v>2531</v>
      </c>
      <c r="H1222" s="26">
        <v>1007392782</v>
      </c>
      <c r="I1222" s="26" t="s">
        <v>3732</v>
      </c>
      <c r="J1222" s="27">
        <v>20537000</v>
      </c>
      <c r="K1222" s="28" t="s">
        <v>2871</v>
      </c>
      <c r="L1222" s="27" t="s">
        <v>564</v>
      </c>
      <c r="M1222" s="27">
        <v>1867000</v>
      </c>
      <c r="N1222" s="29">
        <v>44589</v>
      </c>
      <c r="O1222" s="30" t="s">
        <v>444</v>
      </c>
      <c r="P1222" s="31" t="s">
        <v>445</v>
      </c>
      <c r="Q1222" s="31" t="s">
        <v>9511</v>
      </c>
      <c r="R1222" t="s">
        <v>8586</v>
      </c>
    </row>
    <row r="1223" spans="1:18" hidden="1" x14ac:dyDescent="0.25">
      <c r="A1223" s="82">
        <v>1222</v>
      </c>
      <c r="B1223" s="25">
        <v>1230</v>
      </c>
      <c r="C1223" s="26" t="s">
        <v>1793</v>
      </c>
      <c r="D1223" s="26" t="s">
        <v>443</v>
      </c>
      <c r="E1223" s="26" t="s">
        <v>2886</v>
      </c>
      <c r="F1223" s="26" t="s">
        <v>336</v>
      </c>
      <c r="G1223" s="26" t="s">
        <v>2532</v>
      </c>
      <c r="H1223" s="26">
        <v>1022979392</v>
      </c>
      <c r="I1223" s="26" t="s">
        <v>3728</v>
      </c>
      <c r="J1223" s="27">
        <v>21220000</v>
      </c>
      <c r="K1223" s="28" t="s">
        <v>2878</v>
      </c>
      <c r="L1223" s="27" t="s">
        <v>564</v>
      </c>
      <c r="M1223" s="27">
        <v>4244000</v>
      </c>
      <c r="N1223" s="29">
        <v>44589</v>
      </c>
      <c r="O1223" s="30" t="s">
        <v>444</v>
      </c>
      <c r="P1223" s="31" t="s">
        <v>445</v>
      </c>
      <c r="Q1223" s="31" t="s">
        <v>9512</v>
      </c>
      <c r="R1223" t="s">
        <v>8586</v>
      </c>
    </row>
    <row r="1224" spans="1:18" hidden="1" x14ac:dyDescent="0.25">
      <c r="A1224" s="82">
        <v>1223</v>
      </c>
      <c r="B1224" s="25">
        <v>1231</v>
      </c>
      <c r="C1224" s="26" t="s">
        <v>1794</v>
      </c>
      <c r="D1224" s="26" t="s">
        <v>443</v>
      </c>
      <c r="E1224" s="26" t="s">
        <v>2886</v>
      </c>
      <c r="F1224" s="26" t="s">
        <v>447</v>
      </c>
      <c r="G1224" s="26" t="s">
        <v>2533</v>
      </c>
      <c r="H1224" s="26">
        <v>80146253</v>
      </c>
      <c r="I1224" s="26" t="s">
        <v>2588</v>
      </c>
      <c r="J1224" s="27">
        <v>22050000</v>
      </c>
      <c r="K1224" s="28" t="s">
        <v>2875</v>
      </c>
      <c r="L1224" s="27" t="s">
        <v>564</v>
      </c>
      <c r="M1224" s="27">
        <v>2450000</v>
      </c>
      <c r="N1224" s="29">
        <v>44589</v>
      </c>
      <c r="O1224" s="30" t="s">
        <v>444</v>
      </c>
      <c r="P1224" s="31" t="s">
        <v>445</v>
      </c>
      <c r="Q1224" s="31" t="s">
        <v>9513</v>
      </c>
      <c r="R1224" t="s">
        <v>8586</v>
      </c>
    </row>
    <row r="1225" spans="1:18" hidden="1" x14ac:dyDescent="0.25">
      <c r="A1225" s="82">
        <v>1224</v>
      </c>
      <c r="B1225" s="25">
        <v>1232</v>
      </c>
      <c r="C1225" s="26" t="s">
        <v>1795</v>
      </c>
      <c r="D1225" s="26" t="s">
        <v>443</v>
      </c>
      <c r="E1225" s="26" t="s">
        <v>2886</v>
      </c>
      <c r="F1225" s="26" t="s">
        <v>447</v>
      </c>
      <c r="G1225" s="26" t="s">
        <v>2534</v>
      </c>
      <c r="H1225" s="26">
        <v>79590812</v>
      </c>
      <c r="I1225" s="26" t="s">
        <v>2588</v>
      </c>
      <c r="J1225" s="27">
        <v>22050000</v>
      </c>
      <c r="K1225" s="28" t="s">
        <v>2875</v>
      </c>
      <c r="L1225" s="27" t="s">
        <v>564</v>
      </c>
      <c r="M1225" s="27">
        <v>2450000</v>
      </c>
      <c r="N1225" s="29">
        <v>44589</v>
      </c>
      <c r="O1225" s="30" t="s">
        <v>444</v>
      </c>
      <c r="P1225" s="31" t="s">
        <v>445</v>
      </c>
      <c r="Q1225" s="31" t="s">
        <v>9514</v>
      </c>
      <c r="R1225" t="s">
        <v>8586</v>
      </c>
    </row>
    <row r="1226" spans="1:18" hidden="1" x14ac:dyDescent="0.25">
      <c r="A1226" s="82">
        <v>1225</v>
      </c>
      <c r="B1226" s="25">
        <v>1233</v>
      </c>
      <c r="C1226" s="26" t="s">
        <v>1796</v>
      </c>
      <c r="D1226" s="26" t="s">
        <v>443</v>
      </c>
      <c r="E1226" s="26" t="s">
        <v>2886</v>
      </c>
      <c r="F1226" s="26" t="s">
        <v>336</v>
      </c>
      <c r="G1226" s="26" t="s">
        <v>377</v>
      </c>
      <c r="H1226" s="26">
        <v>80926812</v>
      </c>
      <c r="I1226" s="26" t="s">
        <v>2674</v>
      </c>
      <c r="J1226" s="27">
        <v>51796500</v>
      </c>
      <c r="K1226" s="28" t="s">
        <v>3464</v>
      </c>
      <c r="L1226" s="27" t="s">
        <v>564</v>
      </c>
      <c r="M1226" s="27">
        <v>4933000</v>
      </c>
      <c r="N1226" s="29">
        <v>44589</v>
      </c>
      <c r="O1226" s="30" t="s">
        <v>444</v>
      </c>
      <c r="P1226" s="31" t="s">
        <v>445</v>
      </c>
      <c r="Q1226" s="31" t="s">
        <v>9515</v>
      </c>
      <c r="R1226" t="s">
        <v>8586</v>
      </c>
    </row>
    <row r="1227" spans="1:18" hidden="1" x14ac:dyDescent="0.25">
      <c r="A1227" s="82">
        <v>1226</v>
      </c>
      <c r="B1227" s="25">
        <v>1234</v>
      </c>
      <c r="C1227" s="26" t="s">
        <v>1797</v>
      </c>
      <c r="D1227" s="26" t="s">
        <v>443</v>
      </c>
      <c r="E1227" s="26" t="s">
        <v>2886</v>
      </c>
      <c r="F1227" s="26" t="s">
        <v>447</v>
      </c>
      <c r="G1227" s="26" t="s">
        <v>422</v>
      </c>
      <c r="H1227" s="26">
        <v>1016069744</v>
      </c>
      <c r="I1227" s="26" t="s">
        <v>2593</v>
      </c>
      <c r="J1227" s="27">
        <v>21945000</v>
      </c>
      <c r="K1227" s="28" t="s">
        <v>3464</v>
      </c>
      <c r="L1227" s="27" t="s">
        <v>564</v>
      </c>
      <c r="M1227" s="27">
        <v>2090000</v>
      </c>
      <c r="N1227" s="29">
        <v>44589</v>
      </c>
      <c r="O1227" s="30" t="s">
        <v>444</v>
      </c>
      <c r="P1227" s="31" t="s">
        <v>492</v>
      </c>
      <c r="Q1227" s="31" t="s">
        <v>9516</v>
      </c>
      <c r="R1227" t="s">
        <v>8586</v>
      </c>
    </row>
    <row r="1228" spans="1:18" hidden="1" x14ac:dyDescent="0.25">
      <c r="A1228" s="82">
        <v>1227</v>
      </c>
      <c r="B1228" s="25">
        <v>1235</v>
      </c>
      <c r="C1228" s="26" t="s">
        <v>1798</v>
      </c>
      <c r="D1228" s="26" t="s">
        <v>443</v>
      </c>
      <c r="E1228" s="26" t="s">
        <v>2886</v>
      </c>
      <c r="F1228" s="26" t="s">
        <v>447</v>
      </c>
      <c r="G1228" s="26" t="s">
        <v>1959</v>
      </c>
      <c r="H1228" s="26">
        <v>1022397395</v>
      </c>
      <c r="I1228" s="26" t="s">
        <v>3492</v>
      </c>
      <c r="J1228" s="27">
        <v>18205000</v>
      </c>
      <c r="K1228" s="28" t="s">
        <v>2871</v>
      </c>
      <c r="L1228" s="27" t="s">
        <v>564</v>
      </c>
      <c r="M1228" s="27">
        <v>1655000</v>
      </c>
      <c r="N1228" s="29">
        <v>44589</v>
      </c>
      <c r="O1228" s="30" t="s">
        <v>449</v>
      </c>
      <c r="P1228" s="31" t="s">
        <v>445</v>
      </c>
      <c r="Q1228" s="31" t="s">
        <v>9517</v>
      </c>
      <c r="R1228" t="s">
        <v>8586</v>
      </c>
    </row>
    <row r="1229" spans="1:18" hidden="1" x14ac:dyDescent="0.25">
      <c r="A1229" s="82">
        <v>1228</v>
      </c>
      <c r="B1229" s="25">
        <v>1236</v>
      </c>
      <c r="C1229" s="26" t="s">
        <v>1799</v>
      </c>
      <c r="D1229" s="26" t="s">
        <v>443</v>
      </c>
      <c r="E1229" s="26" t="s">
        <v>2886</v>
      </c>
      <c r="F1229" s="26" t="s">
        <v>336</v>
      </c>
      <c r="G1229" s="26" t="s">
        <v>2535</v>
      </c>
      <c r="H1229" s="26">
        <v>50847921</v>
      </c>
      <c r="I1229" s="26" t="s">
        <v>2868</v>
      </c>
      <c r="J1229" s="27">
        <v>44562000</v>
      </c>
      <c r="K1229" s="28" t="s">
        <v>3464</v>
      </c>
      <c r="L1229" s="27" t="s">
        <v>564</v>
      </c>
      <c r="M1229" s="27">
        <v>4244000</v>
      </c>
      <c r="N1229" s="29">
        <v>44588</v>
      </c>
      <c r="O1229" s="30" t="s">
        <v>444</v>
      </c>
      <c r="P1229" s="31" t="s">
        <v>543</v>
      </c>
      <c r="Q1229" s="31" t="s">
        <v>9518</v>
      </c>
      <c r="R1229" t="s">
        <v>8586</v>
      </c>
    </row>
    <row r="1230" spans="1:18" hidden="1" x14ac:dyDescent="0.25">
      <c r="A1230" s="82">
        <v>1229</v>
      </c>
      <c r="B1230" s="25">
        <v>1237</v>
      </c>
      <c r="C1230" s="26" t="s">
        <v>1800</v>
      </c>
      <c r="D1230" s="26" t="s">
        <v>443</v>
      </c>
      <c r="E1230" s="26" t="s">
        <v>2886</v>
      </c>
      <c r="F1230" s="26" t="s">
        <v>336</v>
      </c>
      <c r="G1230" s="26" t="s">
        <v>2536</v>
      </c>
      <c r="H1230" s="26">
        <v>80047688</v>
      </c>
      <c r="I1230" s="26" t="s">
        <v>3790</v>
      </c>
      <c r="J1230" s="27">
        <v>54263000</v>
      </c>
      <c r="K1230" s="28" t="s">
        <v>2871</v>
      </c>
      <c r="L1230" s="27" t="s">
        <v>564</v>
      </c>
      <c r="M1230" s="27">
        <v>4933000</v>
      </c>
      <c r="N1230" s="29">
        <v>44589</v>
      </c>
      <c r="O1230" s="30" t="s">
        <v>444</v>
      </c>
      <c r="P1230" s="31" t="s">
        <v>445</v>
      </c>
      <c r="Q1230" s="31" t="s">
        <v>9519</v>
      </c>
      <c r="R1230" t="s">
        <v>8586</v>
      </c>
    </row>
    <row r="1231" spans="1:18" hidden="1" x14ac:dyDescent="0.25">
      <c r="A1231" s="82">
        <v>1230</v>
      </c>
      <c r="B1231" s="25">
        <v>1238</v>
      </c>
      <c r="C1231" s="26" t="s">
        <v>1801</v>
      </c>
      <c r="D1231" s="26" t="s">
        <v>443</v>
      </c>
      <c r="E1231" s="26" t="s">
        <v>2886</v>
      </c>
      <c r="F1231" s="26" t="s">
        <v>447</v>
      </c>
      <c r="G1231" s="26" t="s">
        <v>2537</v>
      </c>
      <c r="H1231" s="26">
        <v>80230196</v>
      </c>
      <c r="I1231" s="26" t="s">
        <v>3791</v>
      </c>
      <c r="J1231" s="27">
        <v>13596000</v>
      </c>
      <c r="K1231" s="28" t="s">
        <v>2871</v>
      </c>
      <c r="L1231" s="27" t="s">
        <v>564</v>
      </c>
      <c r="M1231" s="27">
        <v>1236000</v>
      </c>
      <c r="N1231" s="29">
        <v>44589</v>
      </c>
      <c r="O1231" s="30" t="s">
        <v>444</v>
      </c>
      <c r="P1231" s="31" t="s">
        <v>445</v>
      </c>
      <c r="Q1231" s="31" t="s">
        <v>9520</v>
      </c>
      <c r="R1231" t="s">
        <v>8586</v>
      </c>
    </row>
    <row r="1232" spans="1:18" hidden="1" x14ac:dyDescent="0.25">
      <c r="A1232" s="82">
        <v>1231</v>
      </c>
      <c r="B1232" s="25">
        <v>1239</v>
      </c>
      <c r="C1232" s="26" t="s">
        <v>1802</v>
      </c>
      <c r="D1232" s="26" t="s">
        <v>443</v>
      </c>
      <c r="E1232" s="26" t="s">
        <v>2886</v>
      </c>
      <c r="F1232" s="26" t="s">
        <v>447</v>
      </c>
      <c r="G1232" s="26" t="s">
        <v>2538</v>
      </c>
      <c r="H1232" s="26">
        <v>1019036401</v>
      </c>
      <c r="I1232" s="26" t="s">
        <v>2869</v>
      </c>
      <c r="J1232" s="27">
        <v>26950000</v>
      </c>
      <c r="K1232" s="28" t="s">
        <v>2871</v>
      </c>
      <c r="L1232" s="27" t="s">
        <v>564</v>
      </c>
      <c r="M1232" s="27">
        <v>2450000</v>
      </c>
      <c r="N1232" s="29">
        <v>44589</v>
      </c>
      <c r="O1232" s="30" t="s">
        <v>444</v>
      </c>
      <c r="P1232" s="31" t="s">
        <v>445</v>
      </c>
      <c r="Q1232" s="31" t="s">
        <v>9521</v>
      </c>
      <c r="R1232" t="s">
        <v>8586</v>
      </c>
    </row>
    <row r="1233" spans="1:18" hidden="1" x14ac:dyDescent="0.25">
      <c r="A1233" s="82">
        <v>1232</v>
      </c>
      <c r="B1233" s="25">
        <v>1240</v>
      </c>
      <c r="C1233" s="26" t="s">
        <v>1803</v>
      </c>
      <c r="D1233" s="26" t="s">
        <v>443</v>
      </c>
      <c r="E1233" s="26" t="s">
        <v>2886</v>
      </c>
      <c r="F1233" s="26" t="s">
        <v>447</v>
      </c>
      <c r="G1233" s="26" t="s">
        <v>363</v>
      </c>
      <c r="H1233" s="26">
        <v>1014176864</v>
      </c>
      <c r="I1233" s="26" t="s">
        <v>3792</v>
      </c>
      <c r="J1233" s="27">
        <v>14700000</v>
      </c>
      <c r="K1233" s="28" t="s">
        <v>2876</v>
      </c>
      <c r="L1233" s="27" t="s">
        <v>564</v>
      </c>
      <c r="M1233" s="27">
        <v>2450000</v>
      </c>
      <c r="N1233" s="29">
        <v>44589</v>
      </c>
      <c r="O1233" s="30" t="s">
        <v>449</v>
      </c>
      <c r="P1233" s="31" t="s">
        <v>445</v>
      </c>
      <c r="Q1233" s="31" t="s">
        <v>9522</v>
      </c>
      <c r="R1233" t="s">
        <v>8586</v>
      </c>
    </row>
    <row r="1234" spans="1:18" hidden="1" x14ac:dyDescent="0.25">
      <c r="A1234" s="82">
        <v>1233</v>
      </c>
      <c r="B1234" s="25">
        <v>1241</v>
      </c>
      <c r="C1234" s="26" t="s">
        <v>1804</v>
      </c>
      <c r="D1234" s="26" t="s">
        <v>443</v>
      </c>
      <c r="E1234" s="26" t="s">
        <v>2886</v>
      </c>
      <c r="F1234" s="26" t="s">
        <v>336</v>
      </c>
      <c r="G1234" s="26" t="s">
        <v>2539</v>
      </c>
      <c r="H1234" s="26">
        <v>1022326551</v>
      </c>
      <c r="I1234" s="26" t="s">
        <v>2686</v>
      </c>
      <c r="J1234" s="27">
        <v>49330000</v>
      </c>
      <c r="K1234" s="28" t="s">
        <v>2872</v>
      </c>
      <c r="L1234" s="27" t="s">
        <v>564</v>
      </c>
      <c r="M1234" s="27">
        <v>4933000</v>
      </c>
      <c r="N1234" s="29">
        <v>44589</v>
      </c>
      <c r="O1234" s="30" t="s">
        <v>449</v>
      </c>
      <c r="P1234" s="31" t="s">
        <v>445</v>
      </c>
      <c r="Q1234" s="31" t="s">
        <v>9523</v>
      </c>
      <c r="R1234" t="s">
        <v>8586</v>
      </c>
    </row>
    <row r="1235" spans="1:18" hidden="1" x14ac:dyDescent="0.25">
      <c r="A1235" s="82">
        <v>1234</v>
      </c>
      <c r="B1235" s="25">
        <v>1242</v>
      </c>
      <c r="C1235" s="26" t="s">
        <v>1805</v>
      </c>
      <c r="D1235" s="26" t="s">
        <v>443</v>
      </c>
      <c r="E1235" s="26" t="s">
        <v>2886</v>
      </c>
      <c r="F1235" s="26" t="s">
        <v>447</v>
      </c>
      <c r="G1235" s="26" t="s">
        <v>2540</v>
      </c>
      <c r="H1235" s="26">
        <v>1020835186</v>
      </c>
      <c r="I1235" s="26" t="s">
        <v>3521</v>
      </c>
      <c r="J1235" s="27">
        <v>28589000</v>
      </c>
      <c r="K1235" s="28" t="s">
        <v>2871</v>
      </c>
      <c r="L1235" s="27" t="s">
        <v>564</v>
      </c>
      <c r="M1235" s="27">
        <v>2599000</v>
      </c>
      <c r="N1235" s="29">
        <v>44589</v>
      </c>
      <c r="O1235" s="30" t="s">
        <v>444</v>
      </c>
      <c r="P1235" s="31" t="s">
        <v>445</v>
      </c>
      <c r="Q1235" s="31" t="s">
        <v>9524</v>
      </c>
      <c r="R1235" t="s">
        <v>8586</v>
      </c>
    </row>
    <row r="1236" spans="1:18" hidden="1" x14ac:dyDescent="0.25">
      <c r="A1236" s="82">
        <v>1235</v>
      </c>
      <c r="B1236" s="25">
        <v>1243</v>
      </c>
      <c r="C1236" s="26" t="s">
        <v>1806</v>
      </c>
      <c r="D1236" s="26" t="s">
        <v>443</v>
      </c>
      <c r="E1236" s="26" t="s">
        <v>2886</v>
      </c>
      <c r="F1236" s="26" t="s">
        <v>447</v>
      </c>
      <c r="G1236" s="26" t="s">
        <v>2541</v>
      </c>
      <c r="H1236" s="26">
        <v>1000378319</v>
      </c>
      <c r="I1236" s="26" t="s">
        <v>2798</v>
      </c>
      <c r="J1236" s="27">
        <v>21945000</v>
      </c>
      <c r="K1236" s="28" t="s">
        <v>3464</v>
      </c>
      <c r="L1236" s="27" t="s">
        <v>564</v>
      </c>
      <c r="M1236" s="27">
        <v>2090000</v>
      </c>
      <c r="N1236" s="29">
        <v>44589</v>
      </c>
      <c r="O1236" s="30" t="s">
        <v>444</v>
      </c>
      <c r="P1236" s="31" t="s">
        <v>445</v>
      </c>
      <c r="Q1236" s="31" t="s">
        <v>9525</v>
      </c>
      <c r="R1236" t="s">
        <v>8586</v>
      </c>
    </row>
    <row r="1237" spans="1:18" hidden="1" x14ac:dyDescent="0.25">
      <c r="A1237" s="82">
        <v>1236</v>
      </c>
      <c r="B1237" s="25">
        <v>1244</v>
      </c>
      <c r="C1237" s="26" t="s">
        <v>1807</v>
      </c>
      <c r="D1237" s="26" t="s">
        <v>443</v>
      </c>
      <c r="E1237" s="26" t="s">
        <v>2886</v>
      </c>
      <c r="F1237" s="26" t="s">
        <v>447</v>
      </c>
      <c r="G1237" s="26" t="s">
        <v>504</v>
      </c>
      <c r="H1237" s="26">
        <v>1016092481</v>
      </c>
      <c r="I1237" s="26" t="s">
        <v>2768</v>
      </c>
      <c r="J1237" s="27">
        <v>21945000</v>
      </c>
      <c r="K1237" s="28" t="s">
        <v>3464</v>
      </c>
      <c r="L1237" s="27" t="s">
        <v>564</v>
      </c>
      <c r="M1237" s="27">
        <v>2090000</v>
      </c>
      <c r="N1237" s="29">
        <v>44589</v>
      </c>
      <c r="O1237" s="30" t="s">
        <v>444</v>
      </c>
      <c r="P1237" s="31" t="s">
        <v>445</v>
      </c>
      <c r="Q1237" s="31" t="s">
        <v>9526</v>
      </c>
      <c r="R1237" t="s">
        <v>8586</v>
      </c>
    </row>
    <row r="1238" spans="1:18" hidden="1" x14ac:dyDescent="0.25">
      <c r="A1238" s="82">
        <v>1237</v>
      </c>
      <c r="B1238" s="25">
        <v>1245</v>
      </c>
      <c r="C1238" s="26" t="s">
        <v>1808</v>
      </c>
      <c r="D1238" s="26" t="s">
        <v>443</v>
      </c>
      <c r="E1238" s="26" t="s">
        <v>2886</v>
      </c>
      <c r="F1238" s="26" t="s">
        <v>447</v>
      </c>
      <c r="G1238" s="26" t="s">
        <v>2542</v>
      </c>
      <c r="H1238" s="26">
        <v>1022998939</v>
      </c>
      <c r="I1238" s="26" t="s">
        <v>2593</v>
      </c>
      <c r="J1238" s="27">
        <v>21945000</v>
      </c>
      <c r="K1238" s="28" t="s">
        <v>3464</v>
      </c>
      <c r="L1238" s="27" t="s">
        <v>564</v>
      </c>
      <c r="M1238" s="27">
        <v>2090000</v>
      </c>
      <c r="N1238" s="29">
        <v>44589</v>
      </c>
      <c r="O1238" s="30" t="s">
        <v>444</v>
      </c>
      <c r="P1238" s="31" t="s">
        <v>445</v>
      </c>
      <c r="Q1238" s="31" t="s">
        <v>9527</v>
      </c>
      <c r="R1238" t="s">
        <v>8586</v>
      </c>
    </row>
    <row r="1239" spans="1:18" hidden="1" x14ac:dyDescent="0.25">
      <c r="A1239" s="82">
        <v>1238</v>
      </c>
      <c r="B1239" s="25">
        <v>1246</v>
      </c>
      <c r="C1239" s="26" t="s">
        <v>1809</v>
      </c>
      <c r="D1239" s="26" t="s">
        <v>443</v>
      </c>
      <c r="E1239" s="26" t="s">
        <v>2886</v>
      </c>
      <c r="F1239" s="26" t="s">
        <v>447</v>
      </c>
      <c r="G1239" s="26" t="s">
        <v>1924</v>
      </c>
      <c r="H1239" s="26">
        <v>1019049844</v>
      </c>
      <c r="I1239" s="26" t="s">
        <v>2694</v>
      </c>
      <c r="J1239" s="27">
        <v>22050000</v>
      </c>
      <c r="K1239" s="28" t="s">
        <v>2875</v>
      </c>
      <c r="L1239" s="27" t="s">
        <v>564</v>
      </c>
      <c r="M1239" s="27">
        <v>2450000</v>
      </c>
      <c r="N1239" s="29">
        <v>44589</v>
      </c>
      <c r="O1239" s="30" t="s">
        <v>444</v>
      </c>
      <c r="P1239" s="31" t="s">
        <v>3478</v>
      </c>
      <c r="Q1239" s="31" t="s">
        <v>9528</v>
      </c>
      <c r="R1239" t="s">
        <v>8586</v>
      </c>
    </row>
    <row r="1240" spans="1:18" hidden="1" x14ac:dyDescent="0.25">
      <c r="A1240" s="82">
        <v>1239</v>
      </c>
      <c r="B1240" s="25">
        <v>1247</v>
      </c>
      <c r="C1240" s="26" t="s">
        <v>1810</v>
      </c>
      <c r="D1240" s="26" t="s">
        <v>443</v>
      </c>
      <c r="E1240" s="26" t="s">
        <v>2886</v>
      </c>
      <c r="F1240" s="26" t="s">
        <v>447</v>
      </c>
      <c r="G1240" s="26" t="s">
        <v>2199</v>
      </c>
      <c r="H1240" s="26">
        <v>80774883</v>
      </c>
      <c r="I1240" s="26" t="s">
        <v>2549</v>
      </c>
      <c r="J1240" s="27">
        <v>14700000</v>
      </c>
      <c r="K1240" s="28" t="s">
        <v>2876</v>
      </c>
      <c r="L1240" s="27" t="s">
        <v>564</v>
      </c>
      <c r="M1240" s="27">
        <v>2450000</v>
      </c>
      <c r="N1240" s="29">
        <v>44589</v>
      </c>
      <c r="O1240" s="30" t="s">
        <v>449</v>
      </c>
      <c r="P1240" s="31" t="s">
        <v>445</v>
      </c>
      <c r="Q1240" s="31" t="s">
        <v>9529</v>
      </c>
      <c r="R1240" t="s">
        <v>8586</v>
      </c>
    </row>
    <row r="1241" spans="1:18" hidden="1" x14ac:dyDescent="0.25">
      <c r="A1241" s="82">
        <v>1240</v>
      </c>
      <c r="B1241" s="25">
        <v>1248</v>
      </c>
      <c r="C1241" s="26" t="s">
        <v>1811</v>
      </c>
      <c r="D1241" s="26" t="s">
        <v>506</v>
      </c>
      <c r="E1241" s="26" t="s">
        <v>3793</v>
      </c>
      <c r="F1241" s="26" t="s">
        <v>3793</v>
      </c>
      <c r="G1241" s="26" t="s">
        <v>2543</v>
      </c>
      <c r="H1241" s="26">
        <v>900687434</v>
      </c>
      <c r="I1241" s="26" t="s">
        <v>3794</v>
      </c>
      <c r="J1241" s="27">
        <v>3141841000</v>
      </c>
      <c r="K1241" s="28" t="s">
        <v>2873</v>
      </c>
      <c r="L1241" s="27" t="s">
        <v>564</v>
      </c>
      <c r="M1241" s="27" t="s">
        <v>2889</v>
      </c>
      <c r="N1241" s="29">
        <v>44620</v>
      </c>
      <c r="O1241" s="30" t="s">
        <v>454</v>
      </c>
      <c r="P1241" s="31" t="s">
        <v>445</v>
      </c>
      <c r="Q1241" s="31" t="s">
        <v>9530</v>
      </c>
      <c r="R1241" t="s">
        <v>8586</v>
      </c>
    </row>
    <row r="1242" spans="1:18" hidden="1" x14ac:dyDescent="0.25">
      <c r="A1242" s="82">
        <v>1241</v>
      </c>
      <c r="B1242" s="25">
        <v>1250</v>
      </c>
      <c r="C1242" s="26" t="s">
        <v>2884</v>
      </c>
      <c r="D1242" s="26" t="s">
        <v>2885</v>
      </c>
      <c r="E1242" s="26" t="s">
        <v>2886</v>
      </c>
      <c r="F1242" s="26" t="s">
        <v>2886</v>
      </c>
      <c r="G1242" s="26" t="s">
        <v>2887</v>
      </c>
      <c r="H1242" s="26">
        <v>900399741</v>
      </c>
      <c r="I1242" s="26" t="s">
        <v>2888</v>
      </c>
      <c r="J1242" s="27">
        <v>40000000</v>
      </c>
      <c r="K1242" s="28" t="s">
        <v>2873</v>
      </c>
      <c r="L1242" s="27" t="s">
        <v>564</v>
      </c>
      <c r="M1242" s="27" t="s">
        <v>2889</v>
      </c>
      <c r="N1242" s="29">
        <v>44636</v>
      </c>
      <c r="O1242" s="30" t="s">
        <v>446</v>
      </c>
      <c r="P1242" s="31" t="s">
        <v>445</v>
      </c>
      <c r="Q1242" s="31" t="s">
        <v>9531</v>
      </c>
      <c r="R1242" t="s">
        <v>8586</v>
      </c>
    </row>
    <row r="1243" spans="1:18" hidden="1" x14ac:dyDescent="0.25">
      <c r="A1243" s="82">
        <v>1242</v>
      </c>
      <c r="B1243" s="25">
        <v>1251</v>
      </c>
      <c r="C1243" s="26" t="s">
        <v>2890</v>
      </c>
      <c r="D1243" s="26" t="s">
        <v>2891</v>
      </c>
      <c r="E1243" s="26" t="s">
        <v>2892</v>
      </c>
      <c r="F1243" s="26" t="s">
        <v>2892</v>
      </c>
      <c r="G1243" s="26" t="s">
        <v>2893</v>
      </c>
      <c r="H1243" s="26">
        <v>901411418</v>
      </c>
      <c r="I1243" s="26" t="s">
        <v>2894</v>
      </c>
      <c r="J1243" s="27">
        <v>1039159759</v>
      </c>
      <c r="K1243" s="28" t="s">
        <v>2895</v>
      </c>
      <c r="L1243" s="27" t="s">
        <v>564</v>
      </c>
      <c r="M1243" s="27" t="s">
        <v>2889</v>
      </c>
      <c r="N1243" s="29">
        <v>44686</v>
      </c>
      <c r="O1243" s="30" t="s">
        <v>454</v>
      </c>
      <c r="P1243" s="31" t="s">
        <v>445</v>
      </c>
      <c r="Q1243" s="31" t="s">
        <v>9532</v>
      </c>
      <c r="R1243" t="s">
        <v>8586</v>
      </c>
    </row>
    <row r="1244" spans="1:18" hidden="1" x14ac:dyDescent="0.25">
      <c r="A1244" s="82">
        <v>1243</v>
      </c>
      <c r="B1244" s="25">
        <v>1252</v>
      </c>
      <c r="C1244" s="26" t="s">
        <v>2896</v>
      </c>
      <c r="D1244" s="26" t="s">
        <v>2885</v>
      </c>
      <c r="E1244" s="26" t="s">
        <v>2886</v>
      </c>
      <c r="F1244" s="26" t="s">
        <v>2886</v>
      </c>
      <c r="G1244" s="26" t="s">
        <v>2897</v>
      </c>
      <c r="H1244" s="26">
        <v>901417124</v>
      </c>
      <c r="I1244" s="26" t="s">
        <v>2898</v>
      </c>
      <c r="J1244" s="27">
        <v>6500000</v>
      </c>
      <c r="K1244" s="28" t="s">
        <v>2872</v>
      </c>
      <c r="L1244" s="27" t="s">
        <v>565</v>
      </c>
      <c r="M1244" s="27" t="s">
        <v>2889</v>
      </c>
      <c r="N1244" s="29">
        <v>44669</v>
      </c>
      <c r="O1244" s="30" t="s">
        <v>446</v>
      </c>
      <c r="P1244" s="31" t="s">
        <v>445</v>
      </c>
      <c r="Q1244" s="31" t="s">
        <v>9533</v>
      </c>
      <c r="R1244" t="s">
        <v>8586</v>
      </c>
    </row>
    <row r="1245" spans="1:18" hidden="1" x14ac:dyDescent="0.25">
      <c r="A1245" s="82">
        <v>1244</v>
      </c>
      <c r="B1245" s="25">
        <v>1253</v>
      </c>
      <c r="C1245" s="26" t="s">
        <v>2899</v>
      </c>
      <c r="D1245" s="26" t="s">
        <v>2891</v>
      </c>
      <c r="E1245" s="26" t="s">
        <v>2892</v>
      </c>
      <c r="F1245" s="26" t="s">
        <v>2892</v>
      </c>
      <c r="G1245" s="26" t="s">
        <v>2900</v>
      </c>
      <c r="H1245" s="26">
        <v>901411418</v>
      </c>
      <c r="I1245" s="26" t="s">
        <v>2901</v>
      </c>
      <c r="J1245" s="27">
        <v>158322680</v>
      </c>
      <c r="K1245" s="28" t="s">
        <v>2875</v>
      </c>
      <c r="L1245" s="27" t="s">
        <v>564</v>
      </c>
      <c r="M1245" s="27" t="s">
        <v>2889</v>
      </c>
      <c r="N1245" s="29">
        <v>44678</v>
      </c>
      <c r="O1245" s="30" t="s">
        <v>454</v>
      </c>
      <c r="P1245" s="31" t="s">
        <v>445</v>
      </c>
      <c r="Q1245" s="31" t="s">
        <v>9534</v>
      </c>
      <c r="R1245" t="s">
        <v>8586</v>
      </c>
    </row>
    <row r="1246" spans="1:18" hidden="1" x14ac:dyDescent="0.25">
      <c r="A1246" s="82">
        <v>1245</v>
      </c>
      <c r="B1246" s="25">
        <v>1254</v>
      </c>
      <c r="C1246" s="26" t="s">
        <v>2902</v>
      </c>
      <c r="D1246" s="26" t="s">
        <v>2891</v>
      </c>
      <c r="E1246" s="26" t="s">
        <v>2892</v>
      </c>
      <c r="F1246" s="26" t="s">
        <v>2892</v>
      </c>
      <c r="G1246" s="26" t="s">
        <v>2903</v>
      </c>
      <c r="H1246" s="26">
        <v>901256066</v>
      </c>
      <c r="I1246" s="26" t="s">
        <v>2904</v>
      </c>
      <c r="J1246" s="27">
        <v>600453038</v>
      </c>
      <c r="K1246" s="28" t="s">
        <v>2874</v>
      </c>
      <c r="L1246" s="27" t="s">
        <v>564</v>
      </c>
      <c r="M1246" s="27" t="s">
        <v>2889</v>
      </c>
      <c r="N1246" s="29">
        <v>44707</v>
      </c>
      <c r="O1246" s="30" t="s">
        <v>454</v>
      </c>
      <c r="P1246" s="31" t="s">
        <v>8583</v>
      </c>
      <c r="Q1246" s="31" t="s">
        <v>9535</v>
      </c>
      <c r="R1246" t="s">
        <v>8586</v>
      </c>
    </row>
    <row r="1247" spans="1:18" hidden="1" x14ac:dyDescent="0.25">
      <c r="A1247" s="82">
        <v>1246</v>
      </c>
      <c r="B1247" s="25">
        <v>1255</v>
      </c>
      <c r="C1247" s="26" t="s">
        <v>2905</v>
      </c>
      <c r="D1247" s="26" t="s">
        <v>2906</v>
      </c>
      <c r="E1247" s="26" t="s">
        <v>2907</v>
      </c>
      <c r="F1247" s="26" t="s">
        <v>2907</v>
      </c>
      <c r="G1247" s="26" t="s">
        <v>2908</v>
      </c>
      <c r="H1247" s="26">
        <v>860002400</v>
      </c>
      <c r="I1247" s="26" t="s">
        <v>2909</v>
      </c>
      <c r="J1247" s="27">
        <v>3399199433</v>
      </c>
      <c r="K1247" s="28" t="s">
        <v>3795</v>
      </c>
      <c r="L1247" s="27" t="s">
        <v>564</v>
      </c>
      <c r="M1247" s="27" t="s">
        <v>2889</v>
      </c>
      <c r="N1247" s="29">
        <v>44707</v>
      </c>
      <c r="O1247" s="30" t="s">
        <v>2910</v>
      </c>
      <c r="P1247" s="31" t="s">
        <v>445</v>
      </c>
      <c r="Q1247" s="31" t="s">
        <v>9536</v>
      </c>
      <c r="R1247" t="s">
        <v>8586</v>
      </c>
    </row>
    <row r="1248" spans="1:18" hidden="1" x14ac:dyDescent="0.25">
      <c r="A1248" s="82">
        <v>1247</v>
      </c>
      <c r="B1248" s="25">
        <v>1256</v>
      </c>
      <c r="C1248" s="26" t="s">
        <v>2911</v>
      </c>
      <c r="D1248" s="26" t="s">
        <v>443</v>
      </c>
      <c r="E1248" s="26" t="s">
        <v>2886</v>
      </c>
      <c r="F1248" s="26" t="s">
        <v>447</v>
      </c>
      <c r="G1248" s="26" t="s">
        <v>2912</v>
      </c>
      <c r="H1248" s="26">
        <v>1014185775</v>
      </c>
      <c r="I1248" s="26" t="s">
        <v>2913</v>
      </c>
      <c r="J1248" s="27">
        <v>14700000</v>
      </c>
      <c r="K1248" s="28" t="s">
        <v>2876</v>
      </c>
      <c r="L1248" s="27" t="s">
        <v>565</v>
      </c>
      <c r="M1248" s="27">
        <v>2450000</v>
      </c>
      <c r="N1248" s="29">
        <v>44741</v>
      </c>
      <c r="O1248" s="30" t="s">
        <v>444</v>
      </c>
      <c r="P1248" s="31" t="s">
        <v>445</v>
      </c>
      <c r="Q1248" s="31" t="s">
        <v>9537</v>
      </c>
      <c r="R1248" t="s">
        <v>8586</v>
      </c>
    </row>
    <row r="1249" spans="1:18" hidden="1" x14ac:dyDescent="0.25">
      <c r="A1249" s="82">
        <v>1248</v>
      </c>
      <c r="B1249" s="25">
        <v>1257</v>
      </c>
      <c r="C1249" s="26" t="s">
        <v>2914</v>
      </c>
      <c r="D1249" s="26" t="s">
        <v>443</v>
      </c>
      <c r="E1249" s="26" t="s">
        <v>2886</v>
      </c>
      <c r="F1249" s="26" t="s">
        <v>336</v>
      </c>
      <c r="G1249" s="26" t="s">
        <v>2915</v>
      </c>
      <c r="H1249" s="26">
        <v>52917306</v>
      </c>
      <c r="I1249" s="26" t="s">
        <v>2916</v>
      </c>
      <c r="J1249" s="27">
        <v>23040000</v>
      </c>
      <c r="K1249" s="28" t="s">
        <v>2876</v>
      </c>
      <c r="L1249" s="27" t="s">
        <v>565</v>
      </c>
      <c r="M1249" s="27">
        <v>3840000</v>
      </c>
      <c r="N1249" s="29">
        <v>44734</v>
      </c>
      <c r="O1249" s="30" t="s">
        <v>444</v>
      </c>
      <c r="P1249" s="31" t="s">
        <v>445</v>
      </c>
      <c r="Q1249" s="31" t="s">
        <v>9538</v>
      </c>
      <c r="R1249" t="s">
        <v>8586</v>
      </c>
    </row>
    <row r="1250" spans="1:18" hidden="1" x14ac:dyDescent="0.25">
      <c r="A1250" s="82">
        <v>1249</v>
      </c>
      <c r="B1250" s="25">
        <v>1258</v>
      </c>
      <c r="C1250" s="26" t="s">
        <v>2917</v>
      </c>
      <c r="D1250" s="26" t="s">
        <v>443</v>
      </c>
      <c r="E1250" s="26" t="s">
        <v>2886</v>
      </c>
      <c r="F1250" s="26" t="s">
        <v>447</v>
      </c>
      <c r="G1250" s="26" t="s">
        <v>2918</v>
      </c>
      <c r="H1250" s="26">
        <v>79826964</v>
      </c>
      <c r="I1250" s="26" t="s">
        <v>2919</v>
      </c>
      <c r="J1250" s="27">
        <v>14700000</v>
      </c>
      <c r="K1250" s="28" t="s">
        <v>2876</v>
      </c>
      <c r="L1250" s="27" t="s">
        <v>565</v>
      </c>
      <c r="M1250" s="27">
        <v>2450000</v>
      </c>
      <c r="N1250" s="29">
        <v>44734</v>
      </c>
      <c r="O1250" s="30" t="s">
        <v>444</v>
      </c>
      <c r="P1250" s="31" t="s">
        <v>445</v>
      </c>
      <c r="Q1250" s="31" t="s">
        <v>9539</v>
      </c>
      <c r="R1250" t="s">
        <v>8586</v>
      </c>
    </row>
    <row r="1251" spans="1:18" hidden="1" x14ac:dyDescent="0.25">
      <c r="A1251" s="82">
        <v>1250</v>
      </c>
      <c r="B1251" s="25">
        <v>1259</v>
      </c>
      <c r="C1251" s="26" t="s">
        <v>2920</v>
      </c>
      <c r="D1251" s="26" t="s">
        <v>443</v>
      </c>
      <c r="E1251" s="26" t="s">
        <v>2886</v>
      </c>
      <c r="F1251" s="26" t="s">
        <v>447</v>
      </c>
      <c r="G1251" s="26" t="s">
        <v>2921</v>
      </c>
      <c r="H1251" s="26">
        <v>1023938810</v>
      </c>
      <c r="I1251" s="26" t="s">
        <v>2922</v>
      </c>
      <c r="J1251" s="27">
        <v>14700000</v>
      </c>
      <c r="K1251" s="28" t="s">
        <v>2876</v>
      </c>
      <c r="L1251" s="27" t="s">
        <v>565</v>
      </c>
      <c r="M1251" s="27">
        <v>2450000</v>
      </c>
      <c r="N1251" s="29">
        <v>44734</v>
      </c>
      <c r="O1251" s="30" t="s">
        <v>444</v>
      </c>
      <c r="P1251" s="31" t="s">
        <v>445</v>
      </c>
      <c r="Q1251" s="31" t="s">
        <v>9540</v>
      </c>
      <c r="R1251" t="s">
        <v>8586</v>
      </c>
    </row>
    <row r="1252" spans="1:18" hidden="1" x14ac:dyDescent="0.25">
      <c r="A1252" s="82">
        <v>1251</v>
      </c>
      <c r="B1252" s="25">
        <v>1260</v>
      </c>
      <c r="C1252" s="26" t="s">
        <v>2923</v>
      </c>
      <c r="D1252" s="26" t="s">
        <v>443</v>
      </c>
      <c r="E1252" s="26" t="s">
        <v>2886</v>
      </c>
      <c r="F1252" s="26" t="s">
        <v>447</v>
      </c>
      <c r="G1252" s="26" t="s">
        <v>2924</v>
      </c>
      <c r="H1252" s="26">
        <v>1030553809</v>
      </c>
      <c r="I1252" s="26" t="s">
        <v>2922</v>
      </c>
      <c r="J1252" s="27">
        <v>14700000</v>
      </c>
      <c r="K1252" s="28" t="s">
        <v>2876</v>
      </c>
      <c r="L1252" s="27" t="s">
        <v>565</v>
      </c>
      <c r="M1252" s="27">
        <v>2450000</v>
      </c>
      <c r="N1252" s="29">
        <v>44734</v>
      </c>
      <c r="O1252" s="30" t="s">
        <v>444</v>
      </c>
      <c r="P1252" s="31" t="s">
        <v>445</v>
      </c>
      <c r="Q1252" s="31" t="s">
        <v>9540</v>
      </c>
      <c r="R1252" t="s">
        <v>8586</v>
      </c>
    </row>
    <row r="1253" spans="1:18" hidden="1" x14ac:dyDescent="0.25">
      <c r="A1253" s="82">
        <v>1252</v>
      </c>
      <c r="B1253" s="25">
        <v>1261</v>
      </c>
      <c r="C1253" s="26" t="s">
        <v>2925</v>
      </c>
      <c r="D1253" s="26" t="s">
        <v>443</v>
      </c>
      <c r="E1253" s="26" t="s">
        <v>2886</v>
      </c>
      <c r="F1253" s="26" t="s">
        <v>447</v>
      </c>
      <c r="G1253" s="26" t="s">
        <v>2926</v>
      </c>
      <c r="H1253" s="26">
        <v>52989646</v>
      </c>
      <c r="I1253" s="26" t="s">
        <v>2922</v>
      </c>
      <c r="J1253" s="27">
        <v>14700000</v>
      </c>
      <c r="K1253" s="28" t="s">
        <v>2876</v>
      </c>
      <c r="L1253" s="27" t="s">
        <v>565</v>
      </c>
      <c r="M1253" s="27">
        <v>2450000</v>
      </c>
      <c r="N1253" s="29">
        <v>44734</v>
      </c>
      <c r="O1253" s="30" t="s">
        <v>444</v>
      </c>
      <c r="P1253" s="31" t="s">
        <v>445</v>
      </c>
      <c r="Q1253" s="31" t="s">
        <v>9540</v>
      </c>
      <c r="R1253" t="s">
        <v>8586</v>
      </c>
    </row>
    <row r="1254" spans="1:18" hidden="1" x14ac:dyDescent="0.25">
      <c r="A1254" s="82">
        <v>1253</v>
      </c>
      <c r="B1254" s="25">
        <v>1262</v>
      </c>
      <c r="C1254" s="26" t="s">
        <v>2927</v>
      </c>
      <c r="D1254" s="26" t="s">
        <v>443</v>
      </c>
      <c r="E1254" s="26" t="s">
        <v>2886</v>
      </c>
      <c r="F1254" s="26" t="s">
        <v>447</v>
      </c>
      <c r="G1254" s="26" t="s">
        <v>2928</v>
      </c>
      <c r="H1254" s="26">
        <v>81720800</v>
      </c>
      <c r="I1254" s="26" t="s">
        <v>2922</v>
      </c>
      <c r="J1254" s="27">
        <v>14700000</v>
      </c>
      <c r="K1254" s="28" t="s">
        <v>2876</v>
      </c>
      <c r="L1254" s="27" t="s">
        <v>565</v>
      </c>
      <c r="M1254" s="27">
        <v>2450000</v>
      </c>
      <c r="N1254" s="29">
        <v>44734</v>
      </c>
      <c r="O1254" s="30" t="s">
        <v>444</v>
      </c>
      <c r="P1254" s="31" t="s">
        <v>445</v>
      </c>
      <c r="Q1254" s="31" t="s">
        <v>9540</v>
      </c>
      <c r="R1254" t="s">
        <v>8586</v>
      </c>
    </row>
    <row r="1255" spans="1:18" hidden="1" x14ac:dyDescent="0.25">
      <c r="A1255" s="82">
        <v>1254</v>
      </c>
      <c r="B1255" s="25">
        <v>1263</v>
      </c>
      <c r="C1255" s="26" t="s">
        <v>2929</v>
      </c>
      <c r="D1255" s="26" t="s">
        <v>443</v>
      </c>
      <c r="E1255" s="26" t="s">
        <v>2886</v>
      </c>
      <c r="F1255" s="26" t="s">
        <v>447</v>
      </c>
      <c r="G1255" s="26" t="s">
        <v>2930</v>
      </c>
      <c r="H1255" s="26">
        <v>1020785677</v>
      </c>
      <c r="I1255" s="26" t="s">
        <v>2922</v>
      </c>
      <c r="J1255" s="27">
        <v>14700000</v>
      </c>
      <c r="K1255" s="28" t="s">
        <v>2876</v>
      </c>
      <c r="L1255" s="27" t="s">
        <v>565</v>
      </c>
      <c r="M1255" s="27">
        <v>2450000</v>
      </c>
      <c r="N1255" s="29">
        <v>44734</v>
      </c>
      <c r="O1255" s="30" t="s">
        <v>444</v>
      </c>
      <c r="P1255" s="31" t="s">
        <v>445</v>
      </c>
      <c r="Q1255" s="31" t="s">
        <v>9540</v>
      </c>
      <c r="R1255" t="s">
        <v>8586</v>
      </c>
    </row>
    <row r="1256" spans="1:18" hidden="1" x14ac:dyDescent="0.25">
      <c r="A1256" s="82">
        <v>1255</v>
      </c>
      <c r="B1256" s="25">
        <v>1264</v>
      </c>
      <c r="C1256" s="26" t="s">
        <v>2931</v>
      </c>
      <c r="D1256" s="26" t="s">
        <v>2885</v>
      </c>
      <c r="E1256" s="26" t="s">
        <v>2886</v>
      </c>
      <c r="F1256" s="26" t="s">
        <v>2886</v>
      </c>
      <c r="G1256" s="26" t="s">
        <v>2932</v>
      </c>
      <c r="H1256" s="26">
        <v>900425485</v>
      </c>
      <c r="I1256" s="26" t="s">
        <v>2933</v>
      </c>
      <c r="J1256" s="27">
        <v>47400000</v>
      </c>
      <c r="K1256" s="28" t="s">
        <v>2873</v>
      </c>
      <c r="L1256" s="27" t="s">
        <v>564</v>
      </c>
      <c r="M1256" s="27" t="s">
        <v>2889</v>
      </c>
      <c r="N1256" s="29">
        <v>44719</v>
      </c>
      <c r="O1256" s="30" t="s">
        <v>446</v>
      </c>
      <c r="P1256" s="31" t="s">
        <v>445</v>
      </c>
      <c r="Q1256" s="31" t="s">
        <v>9541</v>
      </c>
      <c r="R1256" t="s">
        <v>8586</v>
      </c>
    </row>
    <row r="1257" spans="1:18" hidden="1" x14ac:dyDescent="0.25">
      <c r="A1257" s="82">
        <v>1256</v>
      </c>
      <c r="B1257" s="25">
        <v>1265</v>
      </c>
      <c r="C1257" s="26" t="s">
        <v>2934</v>
      </c>
      <c r="D1257" s="26" t="s">
        <v>443</v>
      </c>
      <c r="E1257" s="26" t="s">
        <v>2886</v>
      </c>
      <c r="F1257" s="26" t="s">
        <v>447</v>
      </c>
      <c r="G1257" s="26" t="s">
        <v>2935</v>
      </c>
      <c r="H1257" s="26">
        <v>9526000</v>
      </c>
      <c r="I1257" s="26" t="s">
        <v>2922</v>
      </c>
      <c r="J1257" s="27">
        <v>14700000</v>
      </c>
      <c r="K1257" s="28" t="s">
        <v>2876</v>
      </c>
      <c r="L1257" s="27" t="s">
        <v>564</v>
      </c>
      <c r="M1257" s="27">
        <v>2450000</v>
      </c>
      <c r="N1257" s="29">
        <v>44735</v>
      </c>
      <c r="O1257" s="30" t="s">
        <v>444</v>
      </c>
      <c r="P1257" s="31" t="s">
        <v>445</v>
      </c>
      <c r="Q1257" s="31" t="s">
        <v>9542</v>
      </c>
      <c r="R1257" t="s">
        <v>8586</v>
      </c>
    </row>
    <row r="1258" spans="1:18" hidden="1" x14ac:dyDescent="0.25">
      <c r="A1258" s="82">
        <v>1257</v>
      </c>
      <c r="B1258" s="25">
        <v>1266</v>
      </c>
      <c r="C1258" s="26" t="s">
        <v>2936</v>
      </c>
      <c r="D1258" s="26" t="s">
        <v>443</v>
      </c>
      <c r="E1258" s="26" t="s">
        <v>2886</v>
      </c>
      <c r="F1258" s="26" t="s">
        <v>447</v>
      </c>
      <c r="G1258" s="26" t="s">
        <v>2937</v>
      </c>
      <c r="H1258" s="26">
        <v>1114451293</v>
      </c>
      <c r="I1258" s="26" t="s">
        <v>2922</v>
      </c>
      <c r="J1258" s="27">
        <v>14700000</v>
      </c>
      <c r="K1258" s="28" t="s">
        <v>2876</v>
      </c>
      <c r="L1258" s="27" t="s">
        <v>564</v>
      </c>
      <c r="M1258" s="27">
        <v>2450000</v>
      </c>
      <c r="N1258" s="29">
        <v>44734</v>
      </c>
      <c r="O1258" s="30" t="s">
        <v>444</v>
      </c>
      <c r="P1258" s="31" t="s">
        <v>445</v>
      </c>
      <c r="Q1258" s="31" t="s">
        <v>9543</v>
      </c>
      <c r="R1258" t="s">
        <v>8586</v>
      </c>
    </row>
    <row r="1259" spans="1:18" hidden="1" x14ac:dyDescent="0.25">
      <c r="A1259" s="82">
        <v>1258</v>
      </c>
      <c r="B1259" s="25">
        <v>1267</v>
      </c>
      <c r="C1259" s="26" t="s">
        <v>2938</v>
      </c>
      <c r="D1259" s="26" t="s">
        <v>443</v>
      </c>
      <c r="E1259" s="26" t="s">
        <v>2886</v>
      </c>
      <c r="F1259" s="26" t="s">
        <v>336</v>
      </c>
      <c r="G1259" s="26" t="s">
        <v>2939</v>
      </c>
      <c r="H1259" s="26">
        <v>1010200917</v>
      </c>
      <c r="I1259" s="26" t="s">
        <v>2940</v>
      </c>
      <c r="J1259" s="27">
        <v>23040000</v>
      </c>
      <c r="K1259" s="28" t="s">
        <v>2876</v>
      </c>
      <c r="L1259" s="27" t="s">
        <v>564</v>
      </c>
      <c r="M1259" s="27">
        <v>3840000</v>
      </c>
      <c r="N1259" s="29">
        <v>44735</v>
      </c>
      <c r="O1259" s="30" t="s">
        <v>444</v>
      </c>
      <c r="P1259" s="31" t="s">
        <v>445</v>
      </c>
      <c r="Q1259" s="31" t="s">
        <v>9544</v>
      </c>
      <c r="R1259" t="s">
        <v>8586</v>
      </c>
    </row>
    <row r="1260" spans="1:18" hidden="1" x14ac:dyDescent="0.25">
      <c r="A1260" s="82">
        <v>1259</v>
      </c>
      <c r="B1260" s="25">
        <v>1268</v>
      </c>
      <c r="C1260" s="26" t="s">
        <v>2941</v>
      </c>
      <c r="D1260" s="26" t="s">
        <v>443</v>
      </c>
      <c r="E1260" s="26" t="s">
        <v>2886</v>
      </c>
      <c r="F1260" s="26" t="s">
        <v>336</v>
      </c>
      <c r="G1260" s="26" t="s">
        <v>2942</v>
      </c>
      <c r="H1260" s="26">
        <v>1030529583</v>
      </c>
      <c r="I1260" s="26" t="s">
        <v>2940</v>
      </c>
      <c r="J1260" s="27">
        <v>23040000</v>
      </c>
      <c r="K1260" s="28" t="s">
        <v>2876</v>
      </c>
      <c r="L1260" s="27" t="s">
        <v>565</v>
      </c>
      <c r="M1260" s="27">
        <v>3840000</v>
      </c>
      <c r="N1260" s="29">
        <v>44734</v>
      </c>
      <c r="O1260" s="30" t="s">
        <v>444</v>
      </c>
      <c r="P1260" s="31" t="s">
        <v>445</v>
      </c>
      <c r="Q1260" s="31" t="s">
        <v>9545</v>
      </c>
      <c r="R1260" t="s">
        <v>8586</v>
      </c>
    </row>
    <row r="1261" spans="1:18" hidden="1" x14ac:dyDescent="0.25">
      <c r="A1261" s="82">
        <v>1260</v>
      </c>
      <c r="B1261" s="25">
        <v>1269</v>
      </c>
      <c r="C1261" s="26" t="s">
        <v>2943</v>
      </c>
      <c r="D1261" s="26" t="s">
        <v>443</v>
      </c>
      <c r="E1261" s="26" t="s">
        <v>2886</v>
      </c>
      <c r="F1261" s="26" t="s">
        <v>447</v>
      </c>
      <c r="G1261" s="26" t="s">
        <v>2944</v>
      </c>
      <c r="H1261" s="26">
        <v>79450391</v>
      </c>
      <c r="I1261" s="26" t="s">
        <v>2922</v>
      </c>
      <c r="J1261" s="27">
        <v>14700000</v>
      </c>
      <c r="K1261" s="28" t="s">
        <v>2876</v>
      </c>
      <c r="L1261" s="27" t="s">
        <v>565</v>
      </c>
      <c r="M1261" s="27">
        <v>2450000</v>
      </c>
      <c r="N1261" s="29">
        <v>44741</v>
      </c>
      <c r="O1261" s="30" t="s">
        <v>444</v>
      </c>
      <c r="P1261" s="31" t="s">
        <v>445</v>
      </c>
      <c r="Q1261" s="31" t="s">
        <v>9540</v>
      </c>
      <c r="R1261" t="s">
        <v>8586</v>
      </c>
    </row>
    <row r="1262" spans="1:18" hidden="1" x14ac:dyDescent="0.25">
      <c r="A1262" s="82">
        <v>1261</v>
      </c>
      <c r="B1262" s="25">
        <v>1270</v>
      </c>
      <c r="C1262" s="26" t="s">
        <v>2945</v>
      </c>
      <c r="D1262" s="26" t="s">
        <v>443</v>
      </c>
      <c r="E1262" s="26" t="s">
        <v>2886</v>
      </c>
      <c r="F1262" s="26" t="s">
        <v>336</v>
      </c>
      <c r="G1262" s="26" t="s">
        <v>2946</v>
      </c>
      <c r="H1262" s="26">
        <v>1121905594</v>
      </c>
      <c r="I1262" s="26" t="s">
        <v>2947</v>
      </c>
      <c r="J1262" s="27">
        <v>44030000</v>
      </c>
      <c r="K1262" s="28" t="s">
        <v>2880</v>
      </c>
      <c r="L1262" s="27" t="s">
        <v>565</v>
      </c>
      <c r="M1262" s="27">
        <v>6290000</v>
      </c>
      <c r="N1262" s="29">
        <v>44734</v>
      </c>
      <c r="O1262" s="30" t="s">
        <v>444</v>
      </c>
      <c r="P1262" s="31" t="s">
        <v>445</v>
      </c>
      <c r="Q1262" s="31" t="s">
        <v>9546</v>
      </c>
      <c r="R1262" t="s">
        <v>8586</v>
      </c>
    </row>
    <row r="1263" spans="1:18" hidden="1" x14ac:dyDescent="0.25">
      <c r="A1263" s="82">
        <v>1262</v>
      </c>
      <c r="B1263" s="25">
        <v>1271</v>
      </c>
      <c r="C1263" s="26" t="s">
        <v>3796</v>
      </c>
      <c r="D1263" s="26" t="s">
        <v>443</v>
      </c>
      <c r="E1263" s="26" t="s">
        <v>2886</v>
      </c>
      <c r="F1263" s="26" t="s">
        <v>447</v>
      </c>
      <c r="G1263" s="26" t="s">
        <v>3797</v>
      </c>
      <c r="H1263" s="26">
        <v>1024564669</v>
      </c>
      <c r="I1263" s="26" t="s">
        <v>2922</v>
      </c>
      <c r="J1263" s="27">
        <v>14700000</v>
      </c>
      <c r="K1263" s="28" t="s">
        <v>2876</v>
      </c>
      <c r="L1263" s="27" t="s">
        <v>565</v>
      </c>
      <c r="M1263" s="27">
        <v>2450000</v>
      </c>
      <c r="N1263" s="29">
        <v>44754</v>
      </c>
      <c r="O1263" s="30" t="s">
        <v>444</v>
      </c>
      <c r="P1263" s="31" t="s">
        <v>445</v>
      </c>
      <c r="Q1263" s="31" t="s">
        <v>9540</v>
      </c>
      <c r="R1263" t="s">
        <v>8586</v>
      </c>
    </row>
    <row r="1264" spans="1:18" hidden="1" x14ac:dyDescent="0.25">
      <c r="A1264" s="82">
        <v>1263</v>
      </c>
      <c r="B1264" s="25">
        <v>1272</v>
      </c>
      <c r="C1264" s="26" t="s">
        <v>2948</v>
      </c>
      <c r="D1264" s="26" t="s">
        <v>443</v>
      </c>
      <c r="E1264" s="26" t="s">
        <v>2886</v>
      </c>
      <c r="F1264" s="26" t="s">
        <v>447</v>
      </c>
      <c r="G1264" s="26" t="s">
        <v>2949</v>
      </c>
      <c r="H1264" s="26">
        <v>1013609615</v>
      </c>
      <c r="I1264" s="26" t="s">
        <v>2913</v>
      </c>
      <c r="J1264" s="27">
        <v>14700000</v>
      </c>
      <c r="K1264" s="28" t="s">
        <v>2876</v>
      </c>
      <c r="L1264" s="27" t="s">
        <v>564</v>
      </c>
      <c r="M1264" s="27">
        <v>2450000</v>
      </c>
      <c r="N1264" s="29">
        <v>44736</v>
      </c>
      <c r="O1264" s="30" t="s">
        <v>444</v>
      </c>
      <c r="P1264" s="31" t="s">
        <v>445</v>
      </c>
      <c r="Q1264" s="31" t="s">
        <v>9547</v>
      </c>
      <c r="R1264" t="s">
        <v>8586</v>
      </c>
    </row>
    <row r="1265" spans="1:18" hidden="1" x14ac:dyDescent="0.25">
      <c r="A1265" s="82">
        <v>1264</v>
      </c>
      <c r="B1265" s="25">
        <v>1273</v>
      </c>
      <c r="C1265" s="26" t="s">
        <v>2950</v>
      </c>
      <c r="D1265" s="26" t="s">
        <v>443</v>
      </c>
      <c r="E1265" s="26" t="s">
        <v>2886</v>
      </c>
      <c r="F1265" s="26" t="s">
        <v>336</v>
      </c>
      <c r="G1265" s="26" t="s">
        <v>2951</v>
      </c>
      <c r="H1265" s="26">
        <v>1106769081</v>
      </c>
      <c r="I1265" s="26" t="s">
        <v>2693</v>
      </c>
      <c r="J1265" s="27">
        <v>27624000</v>
      </c>
      <c r="K1265" s="28" t="s">
        <v>2876</v>
      </c>
      <c r="L1265" s="27" t="s">
        <v>564</v>
      </c>
      <c r="M1265" s="27">
        <v>4604000</v>
      </c>
      <c r="N1265" s="29">
        <v>44741</v>
      </c>
      <c r="O1265" s="30" t="s">
        <v>444</v>
      </c>
      <c r="P1265" s="31" t="s">
        <v>445</v>
      </c>
      <c r="Q1265" s="31" t="s">
        <v>9548</v>
      </c>
      <c r="R1265" t="s">
        <v>8586</v>
      </c>
    </row>
    <row r="1266" spans="1:18" hidden="1" x14ac:dyDescent="0.25">
      <c r="A1266" s="82">
        <v>1265</v>
      </c>
      <c r="B1266" s="25">
        <v>1274</v>
      </c>
      <c r="C1266" s="26" t="s">
        <v>2952</v>
      </c>
      <c r="D1266" s="26" t="s">
        <v>443</v>
      </c>
      <c r="E1266" s="26" t="s">
        <v>2886</v>
      </c>
      <c r="F1266" s="26" t="s">
        <v>447</v>
      </c>
      <c r="G1266" s="26" t="s">
        <v>2953</v>
      </c>
      <c r="H1266" s="26">
        <v>51840776</v>
      </c>
      <c r="I1266" s="26" t="s">
        <v>2922</v>
      </c>
      <c r="J1266" s="27">
        <v>14700000</v>
      </c>
      <c r="K1266" s="28" t="s">
        <v>2876</v>
      </c>
      <c r="L1266" s="27" t="s">
        <v>565</v>
      </c>
      <c r="M1266" s="27">
        <v>2450000</v>
      </c>
      <c r="N1266" s="29">
        <v>44734</v>
      </c>
      <c r="O1266" s="30" t="s">
        <v>444</v>
      </c>
      <c r="P1266" s="31" t="s">
        <v>445</v>
      </c>
      <c r="Q1266" s="31" t="s">
        <v>9549</v>
      </c>
      <c r="R1266" t="s">
        <v>8586</v>
      </c>
    </row>
    <row r="1267" spans="1:18" hidden="1" x14ac:dyDescent="0.25">
      <c r="A1267" s="82">
        <v>1266</v>
      </c>
      <c r="B1267" s="25">
        <v>1275</v>
      </c>
      <c r="C1267" s="26" t="s">
        <v>3798</v>
      </c>
      <c r="D1267" s="26" t="s">
        <v>443</v>
      </c>
      <c r="E1267" s="26" t="s">
        <v>2886</v>
      </c>
      <c r="F1267" s="26" t="s">
        <v>447</v>
      </c>
      <c r="G1267" s="26" t="s">
        <v>3799</v>
      </c>
      <c r="H1267" s="26">
        <v>79346989</v>
      </c>
      <c r="I1267" s="26" t="s">
        <v>2922</v>
      </c>
      <c r="J1267" s="27">
        <v>14700000</v>
      </c>
      <c r="K1267" s="28" t="s">
        <v>2876</v>
      </c>
      <c r="L1267" s="27" t="s">
        <v>565</v>
      </c>
      <c r="M1267" s="27">
        <v>2450000</v>
      </c>
      <c r="N1267" s="29">
        <v>44749</v>
      </c>
      <c r="O1267" s="30" t="s">
        <v>444</v>
      </c>
      <c r="P1267" s="31" t="s">
        <v>445</v>
      </c>
      <c r="Q1267" s="31" t="s">
        <v>9549</v>
      </c>
      <c r="R1267" t="s">
        <v>8586</v>
      </c>
    </row>
    <row r="1268" spans="1:18" hidden="1" x14ac:dyDescent="0.25">
      <c r="A1268" s="82">
        <v>1267</v>
      </c>
      <c r="B1268" s="25">
        <v>1276</v>
      </c>
      <c r="C1268" s="26" t="s">
        <v>2954</v>
      </c>
      <c r="D1268" s="26" t="s">
        <v>443</v>
      </c>
      <c r="E1268" s="26" t="s">
        <v>2886</v>
      </c>
      <c r="F1268" s="26" t="s">
        <v>447</v>
      </c>
      <c r="G1268" s="26" t="s">
        <v>2955</v>
      </c>
      <c r="H1268" s="26">
        <v>1023914414</v>
      </c>
      <c r="I1268" s="26" t="s">
        <v>2922</v>
      </c>
      <c r="J1268" s="27">
        <v>14700000</v>
      </c>
      <c r="K1268" s="28" t="s">
        <v>2876</v>
      </c>
      <c r="L1268" s="27" t="s">
        <v>565</v>
      </c>
      <c r="M1268" s="27">
        <v>2450000</v>
      </c>
      <c r="N1268" s="29">
        <v>44734</v>
      </c>
      <c r="O1268" s="30" t="s">
        <v>444</v>
      </c>
      <c r="P1268" s="31" t="s">
        <v>445</v>
      </c>
      <c r="Q1268" s="31" t="s">
        <v>9549</v>
      </c>
      <c r="R1268" t="s">
        <v>8586</v>
      </c>
    </row>
    <row r="1269" spans="1:18" hidden="1" x14ac:dyDescent="0.25">
      <c r="A1269" s="82">
        <v>1268</v>
      </c>
      <c r="B1269" s="25">
        <v>1277</v>
      </c>
      <c r="C1269" s="26" t="s">
        <v>2956</v>
      </c>
      <c r="D1269" s="26" t="s">
        <v>443</v>
      </c>
      <c r="E1269" s="26" t="s">
        <v>2886</v>
      </c>
      <c r="F1269" s="26" t="s">
        <v>447</v>
      </c>
      <c r="G1269" s="26" t="s">
        <v>2957</v>
      </c>
      <c r="H1269" s="26">
        <v>79331731</v>
      </c>
      <c r="I1269" s="26" t="s">
        <v>2922</v>
      </c>
      <c r="J1269" s="27">
        <v>14700000</v>
      </c>
      <c r="K1269" s="28" t="s">
        <v>2876</v>
      </c>
      <c r="L1269" s="27" t="s">
        <v>565</v>
      </c>
      <c r="M1269" s="27">
        <v>2450000</v>
      </c>
      <c r="N1269" s="29">
        <v>44734</v>
      </c>
      <c r="O1269" s="30" t="s">
        <v>444</v>
      </c>
      <c r="P1269" s="31" t="s">
        <v>445</v>
      </c>
      <c r="Q1269" s="31" t="s">
        <v>9549</v>
      </c>
      <c r="R1269" t="s">
        <v>8586</v>
      </c>
    </row>
    <row r="1270" spans="1:18" hidden="1" x14ac:dyDescent="0.25">
      <c r="A1270" s="82">
        <v>1269</v>
      </c>
      <c r="B1270" s="25">
        <v>1278</v>
      </c>
      <c r="C1270" s="26" t="s">
        <v>2958</v>
      </c>
      <c r="D1270" s="26" t="s">
        <v>443</v>
      </c>
      <c r="E1270" s="26" t="s">
        <v>2886</v>
      </c>
      <c r="F1270" s="26" t="s">
        <v>447</v>
      </c>
      <c r="G1270" s="26" t="s">
        <v>2959</v>
      </c>
      <c r="H1270" s="26">
        <v>80083284</v>
      </c>
      <c r="I1270" s="26" t="s">
        <v>2922</v>
      </c>
      <c r="J1270" s="27">
        <v>14700000</v>
      </c>
      <c r="K1270" s="28" t="s">
        <v>2876</v>
      </c>
      <c r="L1270" s="27" t="s">
        <v>565</v>
      </c>
      <c r="M1270" s="27">
        <v>2450000</v>
      </c>
      <c r="N1270" s="29">
        <v>44735</v>
      </c>
      <c r="O1270" s="30" t="s">
        <v>444</v>
      </c>
      <c r="P1270" s="31" t="s">
        <v>445</v>
      </c>
      <c r="Q1270" s="31" t="s">
        <v>9550</v>
      </c>
      <c r="R1270" t="s">
        <v>8586</v>
      </c>
    </row>
    <row r="1271" spans="1:18" hidden="1" x14ac:dyDescent="0.25">
      <c r="A1271" s="82">
        <v>1270</v>
      </c>
      <c r="B1271" s="25">
        <v>1279</v>
      </c>
      <c r="C1271" s="26" t="s">
        <v>2960</v>
      </c>
      <c r="D1271" s="26" t="s">
        <v>443</v>
      </c>
      <c r="E1271" s="26" t="s">
        <v>2886</v>
      </c>
      <c r="F1271" s="26" t="s">
        <v>447</v>
      </c>
      <c r="G1271" s="26" t="s">
        <v>2961</v>
      </c>
      <c r="H1271" s="26">
        <v>1010233337</v>
      </c>
      <c r="I1271" s="26" t="s">
        <v>2922</v>
      </c>
      <c r="J1271" s="27">
        <v>14700000</v>
      </c>
      <c r="K1271" s="28" t="s">
        <v>2876</v>
      </c>
      <c r="L1271" s="27" t="s">
        <v>565</v>
      </c>
      <c r="M1271" s="27">
        <v>2450000</v>
      </c>
      <c r="N1271" s="29">
        <v>44734</v>
      </c>
      <c r="O1271" s="30" t="s">
        <v>444</v>
      </c>
      <c r="P1271" s="31" t="s">
        <v>445</v>
      </c>
      <c r="Q1271" s="31" t="s">
        <v>9550</v>
      </c>
      <c r="R1271" t="s">
        <v>8586</v>
      </c>
    </row>
    <row r="1272" spans="1:18" hidden="1" x14ac:dyDescent="0.25">
      <c r="A1272" s="82">
        <v>1271</v>
      </c>
      <c r="B1272" s="25">
        <v>1280</v>
      </c>
      <c r="C1272" s="26" t="s">
        <v>2962</v>
      </c>
      <c r="D1272" s="26" t="s">
        <v>443</v>
      </c>
      <c r="E1272" s="26" t="s">
        <v>2886</v>
      </c>
      <c r="F1272" s="26" t="s">
        <v>447</v>
      </c>
      <c r="G1272" s="26" t="s">
        <v>2963</v>
      </c>
      <c r="H1272" s="26">
        <v>80005166</v>
      </c>
      <c r="I1272" s="26" t="s">
        <v>2922</v>
      </c>
      <c r="J1272" s="27">
        <v>14700000</v>
      </c>
      <c r="K1272" s="28" t="s">
        <v>2876</v>
      </c>
      <c r="L1272" s="27" t="s">
        <v>565</v>
      </c>
      <c r="M1272" s="27">
        <v>2450000</v>
      </c>
      <c r="N1272" s="29">
        <v>44734</v>
      </c>
      <c r="O1272" s="30" t="s">
        <v>444</v>
      </c>
      <c r="P1272" s="31" t="s">
        <v>445</v>
      </c>
      <c r="Q1272" s="31" t="s">
        <v>9550</v>
      </c>
      <c r="R1272" t="s">
        <v>8586</v>
      </c>
    </row>
    <row r="1273" spans="1:18" hidden="1" x14ac:dyDescent="0.25">
      <c r="A1273" s="82">
        <v>1272</v>
      </c>
      <c r="B1273" s="25">
        <v>1281</v>
      </c>
      <c r="C1273" s="26" t="s">
        <v>2964</v>
      </c>
      <c r="D1273" s="26" t="s">
        <v>443</v>
      </c>
      <c r="E1273" s="26" t="s">
        <v>2886</v>
      </c>
      <c r="F1273" s="26" t="s">
        <v>447</v>
      </c>
      <c r="G1273" s="26" t="s">
        <v>2965</v>
      </c>
      <c r="H1273" s="26">
        <v>1026554128</v>
      </c>
      <c r="I1273" s="26" t="s">
        <v>2966</v>
      </c>
      <c r="J1273" s="27">
        <v>14700000</v>
      </c>
      <c r="K1273" s="28" t="s">
        <v>2876</v>
      </c>
      <c r="L1273" s="27" t="s">
        <v>564</v>
      </c>
      <c r="M1273" s="27">
        <v>2450000</v>
      </c>
      <c r="N1273" s="29">
        <v>44735</v>
      </c>
      <c r="O1273" s="30" t="s">
        <v>444</v>
      </c>
      <c r="P1273" s="31" t="s">
        <v>445</v>
      </c>
      <c r="Q1273" s="31" t="s">
        <v>9551</v>
      </c>
      <c r="R1273" t="s">
        <v>8586</v>
      </c>
    </row>
    <row r="1274" spans="1:18" hidden="1" x14ac:dyDescent="0.25">
      <c r="A1274" s="82">
        <v>1273</v>
      </c>
      <c r="B1274" s="25">
        <v>1282</v>
      </c>
      <c r="C1274" s="26" t="s">
        <v>2967</v>
      </c>
      <c r="D1274" s="26" t="s">
        <v>443</v>
      </c>
      <c r="E1274" s="26" t="s">
        <v>2886</v>
      </c>
      <c r="F1274" s="26" t="s">
        <v>447</v>
      </c>
      <c r="G1274" s="26" t="s">
        <v>2968</v>
      </c>
      <c r="H1274" s="26">
        <v>1016042766</v>
      </c>
      <c r="I1274" s="26" t="s">
        <v>2966</v>
      </c>
      <c r="J1274" s="27">
        <v>14700000</v>
      </c>
      <c r="K1274" s="28" t="s">
        <v>2876</v>
      </c>
      <c r="L1274" s="27" t="s">
        <v>564</v>
      </c>
      <c r="M1274" s="27">
        <v>2450000</v>
      </c>
      <c r="N1274" s="29">
        <v>44734</v>
      </c>
      <c r="O1274" s="30" t="s">
        <v>444</v>
      </c>
      <c r="P1274" s="31" t="s">
        <v>445</v>
      </c>
      <c r="Q1274" s="31" t="s">
        <v>9552</v>
      </c>
      <c r="R1274" t="s">
        <v>8586</v>
      </c>
    </row>
    <row r="1275" spans="1:18" hidden="1" x14ac:dyDescent="0.25">
      <c r="A1275" s="82">
        <v>1274</v>
      </c>
      <c r="B1275" s="25">
        <v>1283</v>
      </c>
      <c r="C1275" s="26" t="s">
        <v>2969</v>
      </c>
      <c r="D1275" s="26" t="s">
        <v>443</v>
      </c>
      <c r="E1275" s="26" t="s">
        <v>2886</v>
      </c>
      <c r="F1275" s="26" t="s">
        <v>447</v>
      </c>
      <c r="G1275" s="26" t="s">
        <v>2970</v>
      </c>
      <c r="H1275" s="26">
        <v>1000033608</v>
      </c>
      <c r="I1275" s="26" t="s">
        <v>2966</v>
      </c>
      <c r="J1275" s="27">
        <v>14700000</v>
      </c>
      <c r="K1275" s="28" t="s">
        <v>2876</v>
      </c>
      <c r="L1275" s="27" t="s">
        <v>564</v>
      </c>
      <c r="M1275" s="27">
        <v>2450000</v>
      </c>
      <c r="N1275" s="29">
        <v>44735</v>
      </c>
      <c r="O1275" s="30" t="s">
        <v>444</v>
      </c>
      <c r="P1275" s="31" t="s">
        <v>445</v>
      </c>
      <c r="Q1275" s="31" t="s">
        <v>9553</v>
      </c>
      <c r="R1275" t="s">
        <v>8586</v>
      </c>
    </row>
    <row r="1276" spans="1:18" hidden="1" x14ac:dyDescent="0.25">
      <c r="A1276" s="82">
        <v>1275</v>
      </c>
      <c r="B1276" s="25">
        <v>1284</v>
      </c>
      <c r="C1276" s="26" t="s">
        <v>2971</v>
      </c>
      <c r="D1276" s="26" t="s">
        <v>443</v>
      </c>
      <c r="E1276" s="26" t="s">
        <v>2886</v>
      </c>
      <c r="F1276" s="26" t="s">
        <v>336</v>
      </c>
      <c r="G1276" s="26" t="s">
        <v>2972</v>
      </c>
      <c r="H1276" s="26">
        <v>35197231</v>
      </c>
      <c r="I1276" s="26" t="s">
        <v>2973</v>
      </c>
      <c r="J1276" s="27">
        <v>42012000</v>
      </c>
      <c r="K1276" s="28" t="s">
        <v>2876</v>
      </c>
      <c r="L1276" s="27" t="s">
        <v>564</v>
      </c>
      <c r="M1276" s="27">
        <v>7002000</v>
      </c>
      <c r="N1276" s="29">
        <v>44734</v>
      </c>
      <c r="O1276" s="30" t="s">
        <v>444</v>
      </c>
      <c r="P1276" s="31" t="s">
        <v>445</v>
      </c>
      <c r="Q1276" s="31" t="s">
        <v>9554</v>
      </c>
      <c r="R1276" t="s">
        <v>8586</v>
      </c>
    </row>
    <row r="1277" spans="1:18" hidden="1" x14ac:dyDescent="0.25">
      <c r="A1277" s="82">
        <v>1276</v>
      </c>
      <c r="B1277" s="25">
        <v>1285</v>
      </c>
      <c r="C1277" s="26" t="s">
        <v>2974</v>
      </c>
      <c r="D1277" s="26" t="s">
        <v>443</v>
      </c>
      <c r="E1277" s="26" t="s">
        <v>2886</v>
      </c>
      <c r="F1277" s="26" t="s">
        <v>336</v>
      </c>
      <c r="G1277" s="26" t="s">
        <v>2975</v>
      </c>
      <c r="H1277" s="26">
        <v>1015419949</v>
      </c>
      <c r="I1277" s="26" t="s">
        <v>2976</v>
      </c>
      <c r="J1277" s="27">
        <v>25464000</v>
      </c>
      <c r="K1277" s="28" t="s">
        <v>2876</v>
      </c>
      <c r="L1277" s="27" t="s">
        <v>564</v>
      </c>
      <c r="M1277" s="27">
        <v>4244000</v>
      </c>
      <c r="N1277" s="29">
        <v>44734</v>
      </c>
      <c r="O1277" s="30" t="s">
        <v>444</v>
      </c>
      <c r="P1277" s="31" t="s">
        <v>445</v>
      </c>
      <c r="Q1277" s="31" t="s">
        <v>9555</v>
      </c>
      <c r="R1277" t="s">
        <v>8586</v>
      </c>
    </row>
    <row r="1278" spans="1:18" hidden="1" x14ac:dyDescent="0.25">
      <c r="A1278" s="82">
        <v>1277</v>
      </c>
      <c r="B1278" s="25">
        <v>1286</v>
      </c>
      <c r="C1278" s="26" t="s">
        <v>2977</v>
      </c>
      <c r="D1278" s="26" t="s">
        <v>443</v>
      </c>
      <c r="E1278" s="26" t="s">
        <v>2886</v>
      </c>
      <c r="F1278" s="26" t="s">
        <v>447</v>
      </c>
      <c r="G1278" s="26" t="s">
        <v>2978</v>
      </c>
      <c r="H1278" s="26">
        <v>10555914</v>
      </c>
      <c r="I1278" s="26" t="s">
        <v>2979</v>
      </c>
      <c r="J1278" s="27">
        <v>12995000</v>
      </c>
      <c r="K1278" s="28" t="s">
        <v>2878</v>
      </c>
      <c r="L1278" s="27" t="s">
        <v>564</v>
      </c>
      <c r="M1278" s="27">
        <v>2599000</v>
      </c>
      <c r="N1278" s="29">
        <v>44734</v>
      </c>
      <c r="O1278" s="30" t="s">
        <v>444</v>
      </c>
      <c r="P1278" s="31" t="s">
        <v>445</v>
      </c>
      <c r="Q1278" s="31" t="s">
        <v>9556</v>
      </c>
      <c r="R1278" t="s">
        <v>8586</v>
      </c>
    </row>
    <row r="1279" spans="1:18" hidden="1" x14ac:dyDescent="0.25">
      <c r="A1279" s="82">
        <v>1278</v>
      </c>
      <c r="B1279" s="25">
        <v>1287</v>
      </c>
      <c r="C1279" s="26" t="s">
        <v>3800</v>
      </c>
      <c r="D1279" s="26" t="s">
        <v>443</v>
      </c>
      <c r="E1279" s="26" t="s">
        <v>2886</v>
      </c>
      <c r="F1279" s="26" t="s">
        <v>447</v>
      </c>
      <c r="G1279" s="26" t="s">
        <v>3801</v>
      </c>
      <c r="H1279" s="26">
        <v>1049642075</v>
      </c>
      <c r="I1279" s="26" t="s">
        <v>2979</v>
      </c>
      <c r="J1279" s="27">
        <v>12995000</v>
      </c>
      <c r="K1279" s="28" t="s">
        <v>2878</v>
      </c>
      <c r="L1279" s="27" t="s">
        <v>564</v>
      </c>
      <c r="M1279" s="27">
        <v>2599000</v>
      </c>
      <c r="N1279" s="29">
        <v>44747</v>
      </c>
      <c r="O1279" s="30" t="s">
        <v>444</v>
      </c>
      <c r="P1279" s="31" t="s">
        <v>445</v>
      </c>
      <c r="Q1279" s="31" t="s">
        <v>9557</v>
      </c>
      <c r="R1279" t="s">
        <v>8586</v>
      </c>
    </row>
    <row r="1280" spans="1:18" hidden="1" x14ac:dyDescent="0.25">
      <c r="A1280" s="82">
        <v>1279</v>
      </c>
      <c r="B1280" s="25">
        <v>1288</v>
      </c>
      <c r="C1280" s="26" t="s">
        <v>2980</v>
      </c>
      <c r="D1280" s="26" t="s">
        <v>443</v>
      </c>
      <c r="E1280" s="26" t="s">
        <v>2886</v>
      </c>
      <c r="F1280" s="26" t="s">
        <v>447</v>
      </c>
      <c r="G1280" s="26" t="s">
        <v>2981</v>
      </c>
      <c r="H1280" s="26">
        <v>1022412522</v>
      </c>
      <c r="I1280" s="26" t="s">
        <v>2982</v>
      </c>
      <c r="J1280" s="27">
        <v>21161000</v>
      </c>
      <c r="K1280" s="28" t="s">
        <v>2880</v>
      </c>
      <c r="L1280" s="27" t="s">
        <v>564</v>
      </c>
      <c r="M1280" s="27">
        <v>3023000</v>
      </c>
      <c r="N1280" s="29">
        <v>44734</v>
      </c>
      <c r="O1280" s="30" t="s">
        <v>444</v>
      </c>
      <c r="P1280" s="31" t="s">
        <v>445</v>
      </c>
      <c r="Q1280" s="31" t="s">
        <v>9558</v>
      </c>
      <c r="R1280" t="s">
        <v>8586</v>
      </c>
    </row>
    <row r="1281" spans="1:18" hidden="1" x14ac:dyDescent="0.25">
      <c r="A1281" s="82">
        <v>1280</v>
      </c>
      <c r="B1281" s="25">
        <v>1289</v>
      </c>
      <c r="C1281" s="26" t="s">
        <v>3802</v>
      </c>
      <c r="D1281" s="26" t="s">
        <v>443</v>
      </c>
      <c r="E1281" s="26" t="s">
        <v>2886</v>
      </c>
      <c r="F1281" s="26" t="s">
        <v>447</v>
      </c>
      <c r="G1281" s="26" t="s">
        <v>3803</v>
      </c>
      <c r="H1281" s="26">
        <v>1030525361</v>
      </c>
      <c r="I1281" s="26" t="s">
        <v>2966</v>
      </c>
      <c r="J1281" s="27">
        <v>14700000</v>
      </c>
      <c r="K1281" s="28" t="s">
        <v>2876</v>
      </c>
      <c r="L1281" s="27" t="s">
        <v>564</v>
      </c>
      <c r="M1281" s="27">
        <v>2450000</v>
      </c>
      <c r="N1281" s="29">
        <v>44747</v>
      </c>
      <c r="O1281" s="30" t="s">
        <v>444</v>
      </c>
      <c r="P1281" s="31" t="s">
        <v>492</v>
      </c>
      <c r="Q1281" s="31" t="s">
        <v>9559</v>
      </c>
      <c r="R1281" t="s">
        <v>8586</v>
      </c>
    </row>
    <row r="1282" spans="1:18" hidden="1" x14ac:dyDescent="0.25">
      <c r="A1282" s="82">
        <v>1281</v>
      </c>
      <c r="B1282" s="25">
        <v>1290</v>
      </c>
      <c r="C1282" s="26" t="s">
        <v>2983</v>
      </c>
      <c r="D1282" s="26" t="s">
        <v>443</v>
      </c>
      <c r="E1282" s="26" t="s">
        <v>2886</v>
      </c>
      <c r="F1282" s="26" t="s">
        <v>447</v>
      </c>
      <c r="G1282" s="26" t="s">
        <v>2984</v>
      </c>
      <c r="H1282" s="26">
        <v>1012351405</v>
      </c>
      <c r="I1282" s="26" t="s">
        <v>2966</v>
      </c>
      <c r="J1282" s="27">
        <v>14700000</v>
      </c>
      <c r="K1282" s="28" t="s">
        <v>2876</v>
      </c>
      <c r="L1282" s="27" t="s">
        <v>564</v>
      </c>
      <c r="M1282" s="27">
        <v>2450000</v>
      </c>
      <c r="N1282" s="29">
        <v>44734</v>
      </c>
      <c r="O1282" s="30" t="s">
        <v>444</v>
      </c>
      <c r="P1282" s="31" t="s">
        <v>445</v>
      </c>
      <c r="Q1282" s="31" t="s">
        <v>9560</v>
      </c>
      <c r="R1282" t="s">
        <v>8586</v>
      </c>
    </row>
    <row r="1283" spans="1:18" hidden="1" x14ac:dyDescent="0.25">
      <c r="A1283" s="82">
        <v>1282</v>
      </c>
      <c r="B1283" s="25">
        <v>1291</v>
      </c>
      <c r="C1283" s="26" t="s">
        <v>2985</v>
      </c>
      <c r="D1283" s="26" t="s">
        <v>443</v>
      </c>
      <c r="E1283" s="26" t="s">
        <v>2886</v>
      </c>
      <c r="F1283" s="26" t="s">
        <v>447</v>
      </c>
      <c r="G1283" s="26" t="s">
        <v>2986</v>
      </c>
      <c r="H1283" s="26">
        <v>79905707</v>
      </c>
      <c r="I1283" s="26" t="s">
        <v>2966</v>
      </c>
      <c r="J1283" s="27">
        <v>14700000</v>
      </c>
      <c r="K1283" s="28" t="s">
        <v>2876</v>
      </c>
      <c r="L1283" s="27" t="s">
        <v>564</v>
      </c>
      <c r="M1283" s="27">
        <v>2450000</v>
      </c>
      <c r="N1283" s="29">
        <v>44734</v>
      </c>
      <c r="O1283" s="30" t="s">
        <v>444</v>
      </c>
      <c r="P1283" s="31" t="s">
        <v>445</v>
      </c>
      <c r="Q1283" s="31" t="s">
        <v>9560</v>
      </c>
      <c r="R1283" t="s">
        <v>8586</v>
      </c>
    </row>
    <row r="1284" spans="1:18" hidden="1" x14ac:dyDescent="0.25">
      <c r="A1284" s="82">
        <v>1283</v>
      </c>
      <c r="B1284" s="25">
        <v>1292</v>
      </c>
      <c r="C1284" s="26" t="s">
        <v>2987</v>
      </c>
      <c r="D1284" s="26" t="s">
        <v>443</v>
      </c>
      <c r="E1284" s="26" t="s">
        <v>2886</v>
      </c>
      <c r="F1284" s="26" t="s">
        <v>447</v>
      </c>
      <c r="G1284" s="26" t="s">
        <v>2988</v>
      </c>
      <c r="H1284" s="26">
        <v>53005021</v>
      </c>
      <c r="I1284" s="26" t="s">
        <v>2966</v>
      </c>
      <c r="J1284" s="27">
        <v>14700000</v>
      </c>
      <c r="K1284" s="28" t="s">
        <v>2876</v>
      </c>
      <c r="L1284" s="27" t="s">
        <v>564</v>
      </c>
      <c r="M1284" s="27">
        <v>2450000</v>
      </c>
      <c r="N1284" s="29">
        <v>44734</v>
      </c>
      <c r="O1284" s="30" t="s">
        <v>444</v>
      </c>
      <c r="P1284" s="31" t="s">
        <v>445</v>
      </c>
      <c r="Q1284" s="31" t="s">
        <v>9560</v>
      </c>
      <c r="R1284" t="s">
        <v>8586</v>
      </c>
    </row>
    <row r="1285" spans="1:18" hidden="1" x14ac:dyDescent="0.25">
      <c r="A1285" s="82">
        <v>1284</v>
      </c>
      <c r="B1285" s="25">
        <v>1293</v>
      </c>
      <c r="C1285" s="26" t="s">
        <v>2989</v>
      </c>
      <c r="D1285" s="26" t="s">
        <v>443</v>
      </c>
      <c r="E1285" s="26" t="s">
        <v>2886</v>
      </c>
      <c r="F1285" s="26" t="s">
        <v>447</v>
      </c>
      <c r="G1285" s="26" t="s">
        <v>2990</v>
      </c>
      <c r="H1285" s="26">
        <v>1016012248</v>
      </c>
      <c r="I1285" s="26" t="s">
        <v>2966</v>
      </c>
      <c r="J1285" s="27">
        <v>14700000</v>
      </c>
      <c r="K1285" s="28" t="s">
        <v>2876</v>
      </c>
      <c r="L1285" s="27" t="s">
        <v>564</v>
      </c>
      <c r="M1285" s="27">
        <v>2450000</v>
      </c>
      <c r="N1285" s="29">
        <v>44734</v>
      </c>
      <c r="O1285" s="30" t="s">
        <v>444</v>
      </c>
      <c r="P1285" s="31" t="s">
        <v>445</v>
      </c>
      <c r="Q1285" s="31" t="s">
        <v>9560</v>
      </c>
      <c r="R1285" t="s">
        <v>8586</v>
      </c>
    </row>
    <row r="1286" spans="1:18" hidden="1" x14ac:dyDescent="0.25">
      <c r="A1286" s="82">
        <v>1285</v>
      </c>
      <c r="B1286" s="25">
        <v>1294</v>
      </c>
      <c r="C1286" s="26" t="s">
        <v>2991</v>
      </c>
      <c r="D1286" s="26" t="s">
        <v>443</v>
      </c>
      <c r="E1286" s="26" t="s">
        <v>2886</v>
      </c>
      <c r="F1286" s="26" t="s">
        <v>447</v>
      </c>
      <c r="G1286" s="26" t="s">
        <v>2992</v>
      </c>
      <c r="H1286" s="26">
        <v>1073706290</v>
      </c>
      <c r="I1286" s="26" t="s">
        <v>2966</v>
      </c>
      <c r="J1286" s="27">
        <v>14700000</v>
      </c>
      <c r="K1286" s="28" t="s">
        <v>2876</v>
      </c>
      <c r="L1286" s="27" t="s">
        <v>564</v>
      </c>
      <c r="M1286" s="27">
        <v>2450000</v>
      </c>
      <c r="N1286" s="29">
        <v>44734</v>
      </c>
      <c r="O1286" s="30" t="s">
        <v>444</v>
      </c>
      <c r="P1286" s="31" t="s">
        <v>445</v>
      </c>
      <c r="Q1286" s="31" t="s">
        <v>9560</v>
      </c>
      <c r="R1286" t="s">
        <v>8586</v>
      </c>
    </row>
    <row r="1287" spans="1:18" hidden="1" x14ac:dyDescent="0.25">
      <c r="A1287" s="82">
        <v>1286</v>
      </c>
      <c r="B1287" s="25">
        <v>1295</v>
      </c>
      <c r="C1287" s="26" t="s">
        <v>2993</v>
      </c>
      <c r="D1287" s="26" t="s">
        <v>443</v>
      </c>
      <c r="E1287" s="26" t="s">
        <v>2886</v>
      </c>
      <c r="F1287" s="26" t="s">
        <v>447</v>
      </c>
      <c r="G1287" s="26" t="s">
        <v>2994</v>
      </c>
      <c r="H1287" s="26">
        <v>80850172</v>
      </c>
      <c r="I1287" s="26" t="s">
        <v>2966</v>
      </c>
      <c r="J1287" s="27">
        <v>14700000</v>
      </c>
      <c r="K1287" s="28" t="s">
        <v>2876</v>
      </c>
      <c r="L1287" s="27" t="s">
        <v>564</v>
      </c>
      <c r="M1287" s="27">
        <v>2450000</v>
      </c>
      <c r="N1287" s="29">
        <v>44734</v>
      </c>
      <c r="O1287" s="30" t="s">
        <v>444</v>
      </c>
      <c r="P1287" s="31" t="s">
        <v>445</v>
      </c>
      <c r="Q1287" s="31" t="s">
        <v>9560</v>
      </c>
      <c r="R1287" t="s">
        <v>8586</v>
      </c>
    </row>
    <row r="1288" spans="1:18" hidden="1" x14ac:dyDescent="0.25">
      <c r="A1288" s="82">
        <v>1287</v>
      </c>
      <c r="B1288" s="25">
        <v>1296</v>
      </c>
      <c r="C1288" s="26" t="s">
        <v>2995</v>
      </c>
      <c r="D1288" s="26" t="s">
        <v>443</v>
      </c>
      <c r="E1288" s="26" t="s">
        <v>2886</v>
      </c>
      <c r="F1288" s="26" t="s">
        <v>447</v>
      </c>
      <c r="G1288" s="26" t="s">
        <v>2996</v>
      </c>
      <c r="H1288" s="26">
        <v>52799569</v>
      </c>
      <c r="I1288" s="26" t="s">
        <v>2966</v>
      </c>
      <c r="J1288" s="27">
        <v>14700000</v>
      </c>
      <c r="K1288" s="28" t="s">
        <v>2876</v>
      </c>
      <c r="L1288" s="27" t="s">
        <v>564</v>
      </c>
      <c r="M1288" s="27">
        <v>2450000</v>
      </c>
      <c r="N1288" s="29">
        <v>44734</v>
      </c>
      <c r="O1288" s="30" t="s">
        <v>444</v>
      </c>
      <c r="P1288" s="31" t="s">
        <v>492</v>
      </c>
      <c r="Q1288" s="31" t="s">
        <v>9560</v>
      </c>
      <c r="R1288" t="s">
        <v>8586</v>
      </c>
    </row>
    <row r="1289" spans="1:18" hidden="1" x14ac:dyDescent="0.25">
      <c r="A1289" s="82">
        <v>1288</v>
      </c>
      <c r="B1289" s="25">
        <v>1297</v>
      </c>
      <c r="C1289" s="26" t="s">
        <v>2997</v>
      </c>
      <c r="D1289" s="26" t="s">
        <v>443</v>
      </c>
      <c r="E1289" s="26" t="s">
        <v>2886</v>
      </c>
      <c r="F1289" s="26" t="s">
        <v>447</v>
      </c>
      <c r="G1289" s="26" t="s">
        <v>2998</v>
      </c>
      <c r="H1289" s="26">
        <v>1013597280</v>
      </c>
      <c r="I1289" s="26" t="s">
        <v>2966</v>
      </c>
      <c r="J1289" s="27">
        <v>14700000</v>
      </c>
      <c r="K1289" s="28" t="s">
        <v>2876</v>
      </c>
      <c r="L1289" s="27" t="s">
        <v>564</v>
      </c>
      <c r="M1289" s="27">
        <v>2450000</v>
      </c>
      <c r="N1289" s="29">
        <v>44734</v>
      </c>
      <c r="O1289" s="30" t="s">
        <v>444</v>
      </c>
      <c r="P1289" s="31" t="s">
        <v>445</v>
      </c>
      <c r="Q1289" s="31" t="s">
        <v>9560</v>
      </c>
      <c r="R1289" t="s">
        <v>8586</v>
      </c>
    </row>
    <row r="1290" spans="1:18" hidden="1" x14ac:dyDescent="0.25">
      <c r="A1290" s="82">
        <v>1289</v>
      </c>
      <c r="B1290" s="25">
        <v>1298</v>
      </c>
      <c r="C1290" s="26" t="s">
        <v>2999</v>
      </c>
      <c r="D1290" s="26" t="s">
        <v>443</v>
      </c>
      <c r="E1290" s="26" t="s">
        <v>2886</v>
      </c>
      <c r="F1290" s="26" t="s">
        <v>447</v>
      </c>
      <c r="G1290" s="26" t="s">
        <v>3000</v>
      </c>
      <c r="H1290" s="26">
        <v>1030585163</v>
      </c>
      <c r="I1290" s="26" t="s">
        <v>2966</v>
      </c>
      <c r="J1290" s="27">
        <v>14700000</v>
      </c>
      <c r="K1290" s="28" t="s">
        <v>2876</v>
      </c>
      <c r="L1290" s="27" t="s">
        <v>564</v>
      </c>
      <c r="M1290" s="27">
        <v>2450000</v>
      </c>
      <c r="N1290" s="29">
        <v>44734</v>
      </c>
      <c r="O1290" s="30" t="s">
        <v>444</v>
      </c>
      <c r="P1290" s="31" t="s">
        <v>3478</v>
      </c>
      <c r="Q1290" s="31" t="s">
        <v>9560</v>
      </c>
      <c r="R1290" t="s">
        <v>8586</v>
      </c>
    </row>
    <row r="1291" spans="1:18" hidden="1" x14ac:dyDescent="0.25">
      <c r="A1291" s="82">
        <v>1290</v>
      </c>
      <c r="B1291" s="25">
        <v>1299</v>
      </c>
      <c r="C1291" s="26" t="s">
        <v>3001</v>
      </c>
      <c r="D1291" s="26" t="s">
        <v>443</v>
      </c>
      <c r="E1291" s="26" t="s">
        <v>2886</v>
      </c>
      <c r="F1291" s="26" t="s">
        <v>447</v>
      </c>
      <c r="G1291" s="26" t="s">
        <v>3002</v>
      </c>
      <c r="H1291" s="26">
        <v>52795076</v>
      </c>
      <c r="I1291" s="26" t="s">
        <v>2966</v>
      </c>
      <c r="J1291" s="27">
        <v>14700000</v>
      </c>
      <c r="K1291" s="28" t="s">
        <v>2876</v>
      </c>
      <c r="L1291" s="27" t="s">
        <v>564</v>
      </c>
      <c r="M1291" s="27">
        <v>2450000</v>
      </c>
      <c r="N1291" s="29">
        <v>44734</v>
      </c>
      <c r="O1291" s="30" t="s">
        <v>444</v>
      </c>
      <c r="P1291" s="31" t="s">
        <v>445</v>
      </c>
      <c r="Q1291" s="31" t="s">
        <v>9560</v>
      </c>
      <c r="R1291" t="s">
        <v>8586</v>
      </c>
    </row>
    <row r="1292" spans="1:18" hidden="1" x14ac:dyDescent="0.25">
      <c r="A1292" s="82">
        <v>1291</v>
      </c>
      <c r="B1292" s="25">
        <v>1300</v>
      </c>
      <c r="C1292" s="26" t="s">
        <v>3804</v>
      </c>
      <c r="D1292" s="26" t="s">
        <v>443</v>
      </c>
      <c r="E1292" s="26" t="s">
        <v>2886</v>
      </c>
      <c r="F1292" s="26" t="s">
        <v>336</v>
      </c>
      <c r="G1292" s="26" t="s">
        <v>3805</v>
      </c>
      <c r="H1292" s="26">
        <v>1014276629</v>
      </c>
      <c r="I1292" s="26" t="s">
        <v>2916</v>
      </c>
      <c r="J1292" s="27">
        <v>23040000</v>
      </c>
      <c r="K1292" s="28" t="s">
        <v>2876</v>
      </c>
      <c r="L1292" s="27" t="s">
        <v>564</v>
      </c>
      <c r="M1292" s="27">
        <v>3840000</v>
      </c>
      <c r="N1292" s="29">
        <v>44758</v>
      </c>
      <c r="O1292" s="30" t="s">
        <v>444</v>
      </c>
      <c r="P1292" s="31" t="s">
        <v>445</v>
      </c>
      <c r="Q1292" s="31" t="s">
        <v>9561</v>
      </c>
      <c r="R1292" t="s">
        <v>8586</v>
      </c>
    </row>
    <row r="1293" spans="1:18" hidden="1" x14ac:dyDescent="0.25">
      <c r="A1293" s="82">
        <v>1292</v>
      </c>
      <c r="B1293" s="25">
        <v>1301</v>
      </c>
      <c r="C1293" s="26" t="s">
        <v>3806</v>
      </c>
      <c r="D1293" s="26" t="s">
        <v>443</v>
      </c>
      <c r="E1293" s="26" t="s">
        <v>2886</v>
      </c>
      <c r="F1293" s="26" t="s">
        <v>336</v>
      </c>
      <c r="G1293" s="26" t="s">
        <v>3807</v>
      </c>
      <c r="H1293" s="26">
        <v>1023873419</v>
      </c>
      <c r="I1293" s="26" t="s">
        <v>2916</v>
      </c>
      <c r="J1293" s="27">
        <v>23040000</v>
      </c>
      <c r="K1293" s="28" t="s">
        <v>2876</v>
      </c>
      <c r="L1293" s="27" t="s">
        <v>564</v>
      </c>
      <c r="M1293" s="27">
        <v>3840000</v>
      </c>
      <c r="N1293" s="29">
        <v>44763</v>
      </c>
      <c r="O1293" s="30" t="s">
        <v>444</v>
      </c>
      <c r="P1293" s="31" t="s">
        <v>445</v>
      </c>
      <c r="Q1293" s="31" t="s">
        <v>9561</v>
      </c>
      <c r="R1293" t="s">
        <v>8586</v>
      </c>
    </row>
    <row r="1294" spans="1:18" hidden="1" x14ac:dyDescent="0.25">
      <c r="A1294" s="82">
        <v>1293</v>
      </c>
      <c r="B1294" s="25">
        <v>1302</v>
      </c>
      <c r="C1294" s="26" t="s">
        <v>3808</v>
      </c>
      <c r="D1294" s="26" t="s">
        <v>443</v>
      </c>
      <c r="E1294" s="26" t="s">
        <v>2886</v>
      </c>
      <c r="F1294" s="26" t="s">
        <v>336</v>
      </c>
      <c r="G1294" s="26" t="s">
        <v>3809</v>
      </c>
      <c r="H1294" s="26">
        <v>28868937</v>
      </c>
      <c r="I1294" s="26" t="s">
        <v>2916</v>
      </c>
      <c r="J1294" s="27">
        <v>23040000</v>
      </c>
      <c r="K1294" s="28" t="s">
        <v>2876</v>
      </c>
      <c r="L1294" s="27" t="s">
        <v>564</v>
      </c>
      <c r="M1294" s="27">
        <v>3840000</v>
      </c>
      <c r="N1294" s="29">
        <v>44748</v>
      </c>
      <c r="O1294" s="30" t="s">
        <v>444</v>
      </c>
      <c r="P1294" s="31" t="s">
        <v>445</v>
      </c>
      <c r="Q1294" s="31" t="s">
        <v>9561</v>
      </c>
      <c r="R1294" t="s">
        <v>8586</v>
      </c>
    </row>
    <row r="1295" spans="1:18" hidden="1" x14ac:dyDescent="0.25">
      <c r="A1295" s="82">
        <v>1294</v>
      </c>
      <c r="B1295" s="25">
        <v>1303</v>
      </c>
      <c r="C1295" s="26" t="s">
        <v>3003</v>
      </c>
      <c r="D1295" s="26" t="s">
        <v>443</v>
      </c>
      <c r="E1295" s="26" t="s">
        <v>2886</v>
      </c>
      <c r="F1295" s="26" t="s">
        <v>447</v>
      </c>
      <c r="G1295" s="26" t="s">
        <v>3004</v>
      </c>
      <c r="H1295" s="26">
        <v>80155575</v>
      </c>
      <c r="I1295" s="26" t="s">
        <v>2966</v>
      </c>
      <c r="J1295" s="27">
        <v>14700000</v>
      </c>
      <c r="K1295" s="28" t="s">
        <v>2876</v>
      </c>
      <c r="L1295" s="27" t="s">
        <v>565</v>
      </c>
      <c r="M1295" s="27">
        <v>2450000</v>
      </c>
      <c r="N1295" s="29">
        <v>44734</v>
      </c>
      <c r="O1295" s="30" t="s">
        <v>444</v>
      </c>
      <c r="P1295" s="31" t="s">
        <v>445</v>
      </c>
      <c r="Q1295" s="31" t="s">
        <v>9562</v>
      </c>
      <c r="R1295" t="s">
        <v>8586</v>
      </c>
    </row>
    <row r="1296" spans="1:18" hidden="1" x14ac:dyDescent="0.25">
      <c r="A1296" s="82">
        <v>1295</v>
      </c>
      <c r="B1296" s="25">
        <v>1304</v>
      </c>
      <c r="C1296" s="26" t="s">
        <v>3005</v>
      </c>
      <c r="D1296" s="26" t="s">
        <v>443</v>
      </c>
      <c r="E1296" s="26" t="s">
        <v>2886</v>
      </c>
      <c r="F1296" s="26" t="s">
        <v>447</v>
      </c>
      <c r="G1296" s="26" t="s">
        <v>3006</v>
      </c>
      <c r="H1296" s="26">
        <v>1076646687</v>
      </c>
      <c r="I1296" s="26" t="s">
        <v>2966</v>
      </c>
      <c r="J1296" s="27">
        <v>14700000</v>
      </c>
      <c r="K1296" s="28" t="s">
        <v>2876</v>
      </c>
      <c r="L1296" s="27" t="s">
        <v>565</v>
      </c>
      <c r="M1296" s="27">
        <v>2450000</v>
      </c>
      <c r="N1296" s="29">
        <v>44734</v>
      </c>
      <c r="O1296" s="30" t="s">
        <v>444</v>
      </c>
      <c r="P1296" s="31" t="s">
        <v>445</v>
      </c>
      <c r="Q1296" s="31" t="s">
        <v>9562</v>
      </c>
      <c r="R1296" t="s">
        <v>8586</v>
      </c>
    </row>
    <row r="1297" spans="1:18" hidden="1" x14ac:dyDescent="0.25">
      <c r="A1297" s="82">
        <v>1296</v>
      </c>
      <c r="B1297" s="25">
        <v>1305</v>
      </c>
      <c r="C1297" s="26" t="s">
        <v>3007</v>
      </c>
      <c r="D1297" s="26" t="s">
        <v>443</v>
      </c>
      <c r="E1297" s="26" t="s">
        <v>2886</v>
      </c>
      <c r="F1297" s="26" t="s">
        <v>447</v>
      </c>
      <c r="G1297" s="26" t="s">
        <v>3008</v>
      </c>
      <c r="H1297" s="26">
        <v>39685494</v>
      </c>
      <c r="I1297" s="26" t="s">
        <v>2922</v>
      </c>
      <c r="J1297" s="27">
        <v>14700000</v>
      </c>
      <c r="K1297" s="28" t="s">
        <v>2876</v>
      </c>
      <c r="L1297" s="27" t="s">
        <v>565</v>
      </c>
      <c r="M1297" s="27">
        <v>2450000</v>
      </c>
      <c r="N1297" s="29">
        <v>44735</v>
      </c>
      <c r="O1297" s="30" t="s">
        <v>444</v>
      </c>
      <c r="P1297" s="31" t="s">
        <v>445</v>
      </c>
      <c r="Q1297" s="31" t="s">
        <v>9562</v>
      </c>
      <c r="R1297" t="s">
        <v>8586</v>
      </c>
    </row>
    <row r="1298" spans="1:18" hidden="1" x14ac:dyDescent="0.25">
      <c r="A1298" s="82">
        <v>1297</v>
      </c>
      <c r="B1298" s="25">
        <v>1306</v>
      </c>
      <c r="C1298" s="26" t="s">
        <v>3009</v>
      </c>
      <c r="D1298" s="26" t="s">
        <v>443</v>
      </c>
      <c r="E1298" s="26" t="s">
        <v>2886</v>
      </c>
      <c r="F1298" s="26" t="s">
        <v>336</v>
      </c>
      <c r="G1298" s="26" t="s">
        <v>3010</v>
      </c>
      <c r="H1298" s="26">
        <v>80190689</v>
      </c>
      <c r="I1298" s="26" t="s">
        <v>2940</v>
      </c>
      <c r="J1298" s="27">
        <v>23040000</v>
      </c>
      <c r="K1298" s="28" t="s">
        <v>2876</v>
      </c>
      <c r="L1298" s="27" t="s">
        <v>565</v>
      </c>
      <c r="M1298" s="27">
        <v>3840000</v>
      </c>
      <c r="N1298" s="29">
        <v>44734</v>
      </c>
      <c r="O1298" s="30" t="s">
        <v>444</v>
      </c>
      <c r="P1298" s="31" t="s">
        <v>445</v>
      </c>
      <c r="Q1298" s="31" t="s">
        <v>9563</v>
      </c>
      <c r="R1298" t="s">
        <v>8586</v>
      </c>
    </row>
    <row r="1299" spans="1:18" hidden="1" x14ac:dyDescent="0.25">
      <c r="A1299" s="82">
        <v>1298</v>
      </c>
      <c r="B1299" s="25">
        <v>1307</v>
      </c>
      <c r="C1299" s="26" t="s">
        <v>3011</v>
      </c>
      <c r="D1299" s="26" t="s">
        <v>443</v>
      </c>
      <c r="E1299" s="26" t="s">
        <v>2886</v>
      </c>
      <c r="F1299" s="26" t="s">
        <v>336</v>
      </c>
      <c r="G1299" s="26" t="s">
        <v>3012</v>
      </c>
      <c r="H1299" s="26">
        <v>52975231</v>
      </c>
      <c r="I1299" s="26" t="s">
        <v>3013</v>
      </c>
      <c r="J1299" s="27">
        <v>29598000</v>
      </c>
      <c r="K1299" s="28" t="s">
        <v>2876</v>
      </c>
      <c r="L1299" s="27" t="s">
        <v>565</v>
      </c>
      <c r="M1299" s="27">
        <v>4933000</v>
      </c>
      <c r="N1299" s="29">
        <v>44741</v>
      </c>
      <c r="O1299" s="30" t="s">
        <v>444</v>
      </c>
      <c r="P1299" s="31" t="s">
        <v>445</v>
      </c>
      <c r="Q1299" s="31" t="s">
        <v>9564</v>
      </c>
      <c r="R1299" t="s">
        <v>8586</v>
      </c>
    </row>
    <row r="1300" spans="1:18" hidden="1" x14ac:dyDescent="0.25">
      <c r="A1300" s="82">
        <v>1299</v>
      </c>
      <c r="B1300" s="25">
        <v>1308</v>
      </c>
      <c r="C1300" s="26" t="s">
        <v>3014</v>
      </c>
      <c r="D1300" s="26" t="s">
        <v>443</v>
      </c>
      <c r="E1300" s="26" t="s">
        <v>2886</v>
      </c>
      <c r="F1300" s="26" t="s">
        <v>447</v>
      </c>
      <c r="G1300" s="26" t="s">
        <v>3015</v>
      </c>
      <c r="H1300" s="26">
        <v>1070973379</v>
      </c>
      <c r="I1300" s="26" t="s">
        <v>2692</v>
      </c>
      <c r="J1300" s="27">
        <v>15594000</v>
      </c>
      <c r="K1300" s="28" t="s">
        <v>2876</v>
      </c>
      <c r="L1300" s="27" t="s">
        <v>565</v>
      </c>
      <c r="M1300" s="27">
        <v>2599000</v>
      </c>
      <c r="N1300" s="29">
        <v>44741</v>
      </c>
      <c r="O1300" s="30" t="s">
        <v>444</v>
      </c>
      <c r="P1300" s="31" t="s">
        <v>445</v>
      </c>
      <c r="Q1300" s="31" t="s">
        <v>9565</v>
      </c>
      <c r="R1300" t="s">
        <v>8586</v>
      </c>
    </row>
    <row r="1301" spans="1:18" hidden="1" x14ac:dyDescent="0.25">
      <c r="A1301" s="82">
        <v>1300</v>
      </c>
      <c r="B1301" s="25">
        <v>1309</v>
      </c>
      <c r="C1301" s="26" t="s">
        <v>3016</v>
      </c>
      <c r="D1301" s="26" t="s">
        <v>443</v>
      </c>
      <c r="E1301" s="26" t="s">
        <v>2886</v>
      </c>
      <c r="F1301" s="26" t="s">
        <v>447</v>
      </c>
      <c r="G1301" s="26" t="s">
        <v>3017</v>
      </c>
      <c r="H1301" s="26">
        <v>80207084</v>
      </c>
      <c r="I1301" s="26" t="s">
        <v>2922</v>
      </c>
      <c r="J1301" s="27">
        <v>14700000</v>
      </c>
      <c r="K1301" s="28" t="s">
        <v>2876</v>
      </c>
      <c r="L1301" s="27" t="s">
        <v>565</v>
      </c>
      <c r="M1301" s="27">
        <v>2450000</v>
      </c>
      <c r="N1301" s="29">
        <v>44734</v>
      </c>
      <c r="O1301" s="30" t="s">
        <v>444</v>
      </c>
      <c r="P1301" s="31" t="s">
        <v>445</v>
      </c>
      <c r="Q1301" s="31" t="s">
        <v>9566</v>
      </c>
      <c r="R1301" t="s">
        <v>8586</v>
      </c>
    </row>
    <row r="1302" spans="1:18" hidden="1" x14ac:dyDescent="0.25">
      <c r="A1302" s="82">
        <v>1301</v>
      </c>
      <c r="B1302" s="25">
        <v>1310</v>
      </c>
      <c r="C1302" s="26" t="s">
        <v>3810</v>
      </c>
      <c r="D1302" s="26" t="s">
        <v>443</v>
      </c>
      <c r="E1302" s="26" t="s">
        <v>2886</v>
      </c>
      <c r="F1302" s="26" t="s">
        <v>447</v>
      </c>
      <c r="G1302" s="26" t="s">
        <v>3811</v>
      </c>
      <c r="H1302" s="26">
        <v>1022980952</v>
      </c>
      <c r="I1302" s="26" t="s">
        <v>2922</v>
      </c>
      <c r="J1302" s="27">
        <v>14700000</v>
      </c>
      <c r="K1302" s="28" t="s">
        <v>2876</v>
      </c>
      <c r="L1302" s="27" t="s">
        <v>565</v>
      </c>
      <c r="M1302" s="27">
        <v>2450000</v>
      </c>
      <c r="N1302" s="29">
        <v>44753</v>
      </c>
      <c r="O1302" s="30" t="s">
        <v>444</v>
      </c>
      <c r="P1302" s="31" t="s">
        <v>445</v>
      </c>
      <c r="Q1302" s="31" t="s">
        <v>9566</v>
      </c>
      <c r="R1302" t="s">
        <v>8586</v>
      </c>
    </row>
    <row r="1303" spans="1:18" hidden="1" x14ac:dyDescent="0.25">
      <c r="A1303" s="82">
        <v>1302</v>
      </c>
      <c r="B1303" s="25">
        <v>1311</v>
      </c>
      <c r="C1303" s="26" t="s">
        <v>3018</v>
      </c>
      <c r="D1303" s="26" t="s">
        <v>443</v>
      </c>
      <c r="E1303" s="26" t="s">
        <v>2886</v>
      </c>
      <c r="F1303" s="26" t="s">
        <v>447</v>
      </c>
      <c r="G1303" s="26" t="s">
        <v>3019</v>
      </c>
      <c r="H1303" s="26">
        <v>1014200130</v>
      </c>
      <c r="I1303" s="26" t="s">
        <v>2922</v>
      </c>
      <c r="J1303" s="27">
        <v>14700000</v>
      </c>
      <c r="K1303" s="28" t="s">
        <v>2876</v>
      </c>
      <c r="L1303" s="27" t="s">
        <v>565</v>
      </c>
      <c r="M1303" s="27">
        <v>2450000</v>
      </c>
      <c r="N1303" s="29">
        <v>44734</v>
      </c>
      <c r="O1303" s="30" t="s">
        <v>444</v>
      </c>
      <c r="P1303" s="31" t="s">
        <v>445</v>
      </c>
      <c r="Q1303" s="31" t="s">
        <v>9566</v>
      </c>
      <c r="R1303" t="s">
        <v>8586</v>
      </c>
    </row>
    <row r="1304" spans="1:18" hidden="1" x14ac:dyDescent="0.25">
      <c r="A1304" s="82">
        <v>1303</v>
      </c>
      <c r="B1304" s="25">
        <v>1312</v>
      </c>
      <c r="C1304" s="26" t="s">
        <v>3020</v>
      </c>
      <c r="D1304" s="26" t="s">
        <v>443</v>
      </c>
      <c r="E1304" s="26" t="s">
        <v>2886</v>
      </c>
      <c r="F1304" s="26" t="s">
        <v>336</v>
      </c>
      <c r="G1304" s="26" t="s">
        <v>3021</v>
      </c>
      <c r="H1304" s="26">
        <v>1024499968</v>
      </c>
      <c r="I1304" s="26" t="s">
        <v>3022</v>
      </c>
      <c r="J1304" s="27">
        <v>23040000</v>
      </c>
      <c r="K1304" s="28" t="s">
        <v>2876</v>
      </c>
      <c r="L1304" s="27" t="s">
        <v>564</v>
      </c>
      <c r="M1304" s="27">
        <v>3840000</v>
      </c>
      <c r="N1304" s="29">
        <v>44734</v>
      </c>
      <c r="O1304" s="30" t="s">
        <v>444</v>
      </c>
      <c r="P1304" s="31" t="s">
        <v>445</v>
      </c>
      <c r="Q1304" s="31" t="s">
        <v>9567</v>
      </c>
      <c r="R1304" t="s">
        <v>8586</v>
      </c>
    </row>
    <row r="1305" spans="1:18" hidden="1" x14ac:dyDescent="0.25">
      <c r="A1305" s="82">
        <v>1304</v>
      </c>
      <c r="B1305" s="25">
        <v>1313</v>
      </c>
      <c r="C1305" s="26" t="s">
        <v>3023</v>
      </c>
      <c r="D1305" s="26" t="s">
        <v>443</v>
      </c>
      <c r="E1305" s="26" t="s">
        <v>2886</v>
      </c>
      <c r="F1305" s="26" t="s">
        <v>447</v>
      </c>
      <c r="G1305" s="26" t="s">
        <v>3024</v>
      </c>
      <c r="H1305" s="26">
        <v>52818297</v>
      </c>
      <c r="I1305" s="26" t="s">
        <v>2966</v>
      </c>
      <c r="J1305" s="27">
        <v>14700000</v>
      </c>
      <c r="K1305" s="28" t="s">
        <v>2876</v>
      </c>
      <c r="L1305" s="27" t="s">
        <v>564</v>
      </c>
      <c r="M1305" s="27">
        <v>2450000</v>
      </c>
      <c r="N1305" s="29">
        <v>44735</v>
      </c>
      <c r="O1305" s="30" t="s">
        <v>444</v>
      </c>
      <c r="P1305" s="31" t="s">
        <v>445</v>
      </c>
      <c r="Q1305" s="31" t="s">
        <v>9568</v>
      </c>
      <c r="R1305" t="s">
        <v>8586</v>
      </c>
    </row>
    <row r="1306" spans="1:18" hidden="1" x14ac:dyDescent="0.25">
      <c r="A1306" s="82">
        <v>1305</v>
      </c>
      <c r="B1306" s="25">
        <v>1314</v>
      </c>
      <c r="C1306" s="26" t="s">
        <v>3025</v>
      </c>
      <c r="D1306" s="26" t="s">
        <v>443</v>
      </c>
      <c r="E1306" s="26" t="s">
        <v>2886</v>
      </c>
      <c r="F1306" s="26" t="s">
        <v>447</v>
      </c>
      <c r="G1306" s="26" t="s">
        <v>3026</v>
      </c>
      <c r="H1306" s="26">
        <v>1024567136</v>
      </c>
      <c r="I1306" s="26" t="s">
        <v>2966</v>
      </c>
      <c r="J1306" s="27">
        <v>14700000</v>
      </c>
      <c r="K1306" s="28" t="s">
        <v>2876</v>
      </c>
      <c r="L1306" s="27" t="s">
        <v>564</v>
      </c>
      <c r="M1306" s="27">
        <v>2450000</v>
      </c>
      <c r="N1306" s="29">
        <v>44741</v>
      </c>
      <c r="O1306" s="30" t="s">
        <v>444</v>
      </c>
      <c r="P1306" s="31" t="s">
        <v>445</v>
      </c>
      <c r="Q1306" s="31" t="s">
        <v>9569</v>
      </c>
      <c r="R1306" t="s">
        <v>8586</v>
      </c>
    </row>
    <row r="1307" spans="1:18" hidden="1" x14ac:dyDescent="0.25">
      <c r="A1307" s="82">
        <v>1306</v>
      </c>
      <c r="B1307" s="25">
        <v>1315</v>
      </c>
      <c r="C1307" s="26" t="s">
        <v>3027</v>
      </c>
      <c r="D1307" s="26" t="s">
        <v>443</v>
      </c>
      <c r="E1307" s="26" t="s">
        <v>2886</v>
      </c>
      <c r="F1307" s="26" t="s">
        <v>447</v>
      </c>
      <c r="G1307" s="26" t="s">
        <v>3028</v>
      </c>
      <c r="H1307" s="26">
        <v>1012400820</v>
      </c>
      <c r="I1307" s="26" t="s">
        <v>2966</v>
      </c>
      <c r="J1307" s="27">
        <v>14700000</v>
      </c>
      <c r="K1307" s="28" t="s">
        <v>2876</v>
      </c>
      <c r="L1307" s="27" t="s">
        <v>564</v>
      </c>
      <c r="M1307" s="27">
        <v>2450000</v>
      </c>
      <c r="N1307" s="29">
        <v>44735</v>
      </c>
      <c r="O1307" s="30" t="s">
        <v>444</v>
      </c>
      <c r="P1307" s="31" t="s">
        <v>445</v>
      </c>
      <c r="Q1307" s="31" t="s">
        <v>9570</v>
      </c>
      <c r="R1307" t="s">
        <v>8586</v>
      </c>
    </row>
    <row r="1308" spans="1:18" hidden="1" x14ac:dyDescent="0.25">
      <c r="A1308" s="82">
        <v>1307</v>
      </c>
      <c r="B1308" s="25">
        <v>1316</v>
      </c>
      <c r="C1308" s="26" t="s">
        <v>3029</v>
      </c>
      <c r="D1308" s="26" t="s">
        <v>443</v>
      </c>
      <c r="E1308" s="26" t="s">
        <v>2886</v>
      </c>
      <c r="F1308" s="26" t="s">
        <v>336</v>
      </c>
      <c r="G1308" s="26" t="s">
        <v>3030</v>
      </c>
      <c r="H1308" s="26">
        <v>1233688025</v>
      </c>
      <c r="I1308" s="26" t="s">
        <v>2940</v>
      </c>
      <c r="J1308" s="27">
        <v>23040000</v>
      </c>
      <c r="K1308" s="28" t="s">
        <v>2876</v>
      </c>
      <c r="L1308" s="27" t="s">
        <v>565</v>
      </c>
      <c r="M1308" s="27">
        <v>3840000</v>
      </c>
      <c r="N1308" s="29">
        <v>44741</v>
      </c>
      <c r="O1308" s="30" t="s">
        <v>444</v>
      </c>
      <c r="P1308" s="31" t="s">
        <v>445</v>
      </c>
      <c r="Q1308" s="31" t="s">
        <v>9571</v>
      </c>
      <c r="R1308" t="s">
        <v>8586</v>
      </c>
    </row>
    <row r="1309" spans="1:18" hidden="1" x14ac:dyDescent="0.25">
      <c r="A1309" s="82">
        <v>1308</v>
      </c>
      <c r="B1309" s="25">
        <v>1317</v>
      </c>
      <c r="C1309" s="26" t="s">
        <v>3031</v>
      </c>
      <c r="D1309" s="26" t="s">
        <v>2885</v>
      </c>
      <c r="E1309" s="26" t="s">
        <v>2886</v>
      </c>
      <c r="F1309" s="26" t="s">
        <v>3032</v>
      </c>
      <c r="G1309" s="26" t="s">
        <v>3033</v>
      </c>
      <c r="H1309" s="26">
        <v>900403255</v>
      </c>
      <c r="I1309" s="26" t="s">
        <v>3034</v>
      </c>
      <c r="J1309" s="27">
        <v>3000000</v>
      </c>
      <c r="K1309" s="28" t="s">
        <v>2872</v>
      </c>
      <c r="L1309" s="27" t="s">
        <v>565</v>
      </c>
      <c r="M1309" s="27" t="s">
        <v>2889</v>
      </c>
      <c r="N1309" s="29">
        <v>44725</v>
      </c>
      <c r="O1309" s="30" t="s">
        <v>446</v>
      </c>
      <c r="P1309" s="31" t="s">
        <v>445</v>
      </c>
      <c r="Q1309" s="31" t="s">
        <v>9572</v>
      </c>
      <c r="R1309" t="s">
        <v>8586</v>
      </c>
    </row>
    <row r="1310" spans="1:18" hidden="1" x14ac:dyDescent="0.25">
      <c r="A1310" s="82">
        <v>1309</v>
      </c>
      <c r="B1310" s="25">
        <v>1318</v>
      </c>
      <c r="C1310" s="26" t="s">
        <v>3812</v>
      </c>
      <c r="D1310" s="26" t="s">
        <v>443</v>
      </c>
      <c r="E1310" s="26" t="s">
        <v>2886</v>
      </c>
      <c r="F1310" s="26" t="s">
        <v>447</v>
      </c>
      <c r="G1310" s="26" t="s">
        <v>3813</v>
      </c>
      <c r="H1310" s="26">
        <v>79639043</v>
      </c>
      <c r="I1310" s="26" t="s">
        <v>3035</v>
      </c>
      <c r="J1310" s="27">
        <v>12995000</v>
      </c>
      <c r="K1310" s="28" t="s">
        <v>2878</v>
      </c>
      <c r="L1310" s="27" t="s">
        <v>564</v>
      </c>
      <c r="M1310" s="27">
        <v>2599000</v>
      </c>
      <c r="N1310" s="29">
        <v>44743</v>
      </c>
      <c r="O1310" s="30" t="s">
        <v>444</v>
      </c>
      <c r="P1310" s="31" t="s">
        <v>445</v>
      </c>
      <c r="Q1310" s="31" t="s">
        <v>9573</v>
      </c>
      <c r="R1310" t="s">
        <v>8586</v>
      </c>
    </row>
    <row r="1311" spans="1:18" hidden="1" x14ac:dyDescent="0.25">
      <c r="A1311" s="82">
        <v>1310</v>
      </c>
      <c r="B1311" s="25">
        <v>1319</v>
      </c>
      <c r="C1311" s="26" t="s">
        <v>3036</v>
      </c>
      <c r="D1311" s="26" t="s">
        <v>443</v>
      </c>
      <c r="E1311" s="26" t="s">
        <v>2886</v>
      </c>
      <c r="F1311" s="26" t="s">
        <v>447</v>
      </c>
      <c r="G1311" s="26" t="s">
        <v>3037</v>
      </c>
      <c r="H1311" s="26">
        <v>1022413525</v>
      </c>
      <c r="I1311" s="26" t="s">
        <v>3035</v>
      </c>
      <c r="J1311" s="27">
        <v>15594000</v>
      </c>
      <c r="K1311" s="28" t="s">
        <v>2876</v>
      </c>
      <c r="L1311" s="27" t="s">
        <v>564</v>
      </c>
      <c r="M1311" s="27">
        <v>2599000</v>
      </c>
      <c r="N1311" s="29">
        <v>44736</v>
      </c>
      <c r="O1311" s="30" t="s">
        <v>444</v>
      </c>
      <c r="P1311" s="31" t="s">
        <v>445</v>
      </c>
      <c r="Q1311" s="31" t="s">
        <v>9574</v>
      </c>
      <c r="R1311" t="s">
        <v>8586</v>
      </c>
    </row>
    <row r="1312" spans="1:18" hidden="1" x14ac:dyDescent="0.25">
      <c r="A1312" s="82">
        <v>1311</v>
      </c>
      <c r="B1312" s="25">
        <v>1320</v>
      </c>
      <c r="C1312" s="26" t="s">
        <v>3038</v>
      </c>
      <c r="D1312" s="26" t="s">
        <v>443</v>
      </c>
      <c r="E1312" s="26" t="s">
        <v>2886</v>
      </c>
      <c r="F1312" s="26" t="s">
        <v>336</v>
      </c>
      <c r="G1312" s="26" t="s">
        <v>3039</v>
      </c>
      <c r="H1312" s="26">
        <v>46668856</v>
      </c>
      <c r="I1312" s="26" t="s">
        <v>2865</v>
      </c>
      <c r="J1312" s="27">
        <v>27624000</v>
      </c>
      <c r="K1312" s="28" t="s">
        <v>2876</v>
      </c>
      <c r="L1312" s="27" t="s">
        <v>564</v>
      </c>
      <c r="M1312" s="27">
        <v>4604000</v>
      </c>
      <c r="N1312" s="29">
        <v>44740</v>
      </c>
      <c r="O1312" s="30" t="s">
        <v>444</v>
      </c>
      <c r="P1312" s="31" t="s">
        <v>445</v>
      </c>
      <c r="Q1312" s="31" t="s">
        <v>9575</v>
      </c>
      <c r="R1312" t="s">
        <v>8586</v>
      </c>
    </row>
    <row r="1313" spans="1:18" hidden="1" x14ac:dyDescent="0.25">
      <c r="A1313" s="82">
        <v>1312</v>
      </c>
      <c r="B1313" s="25">
        <v>1321</v>
      </c>
      <c r="C1313" s="26" t="s">
        <v>3040</v>
      </c>
      <c r="D1313" s="26" t="s">
        <v>443</v>
      </c>
      <c r="E1313" s="26" t="s">
        <v>2886</v>
      </c>
      <c r="F1313" s="26" t="s">
        <v>336</v>
      </c>
      <c r="G1313" s="26" t="s">
        <v>3041</v>
      </c>
      <c r="H1313" s="26">
        <v>80007905</v>
      </c>
      <c r="I1313" s="26" t="s">
        <v>3042</v>
      </c>
      <c r="J1313" s="27">
        <v>29708000</v>
      </c>
      <c r="K1313" s="28" t="s">
        <v>2880</v>
      </c>
      <c r="L1313" s="27" t="s">
        <v>564</v>
      </c>
      <c r="M1313" s="27">
        <v>4244000</v>
      </c>
      <c r="N1313" s="29">
        <v>44735</v>
      </c>
      <c r="O1313" s="30" t="s">
        <v>444</v>
      </c>
      <c r="P1313" s="31" t="s">
        <v>445</v>
      </c>
      <c r="Q1313" s="31" t="s">
        <v>9576</v>
      </c>
      <c r="R1313" t="s">
        <v>8586</v>
      </c>
    </row>
    <row r="1314" spans="1:18" hidden="1" x14ac:dyDescent="0.25">
      <c r="A1314" s="82">
        <v>1313</v>
      </c>
      <c r="B1314" s="25">
        <v>1322</v>
      </c>
      <c r="C1314" s="26" t="s">
        <v>3043</v>
      </c>
      <c r="D1314" s="26" t="s">
        <v>443</v>
      </c>
      <c r="E1314" s="26" t="s">
        <v>2886</v>
      </c>
      <c r="F1314" s="26" t="s">
        <v>336</v>
      </c>
      <c r="G1314" s="26" t="s">
        <v>3044</v>
      </c>
      <c r="H1314" s="26">
        <v>1073234710</v>
      </c>
      <c r="I1314" s="26" t="s">
        <v>2916</v>
      </c>
      <c r="J1314" s="27">
        <v>23040000</v>
      </c>
      <c r="K1314" s="28" t="s">
        <v>2876</v>
      </c>
      <c r="L1314" s="27" t="s">
        <v>564</v>
      </c>
      <c r="M1314" s="27">
        <v>3840000</v>
      </c>
      <c r="N1314" s="29">
        <v>44735</v>
      </c>
      <c r="O1314" s="30" t="s">
        <v>444</v>
      </c>
      <c r="P1314" s="31" t="s">
        <v>445</v>
      </c>
      <c r="Q1314" s="31" t="s">
        <v>9577</v>
      </c>
      <c r="R1314" t="s">
        <v>8586</v>
      </c>
    </row>
    <row r="1315" spans="1:18" hidden="1" x14ac:dyDescent="0.25">
      <c r="A1315" s="82">
        <v>1314</v>
      </c>
      <c r="B1315" s="25">
        <v>1323</v>
      </c>
      <c r="C1315" s="26" t="s">
        <v>3045</v>
      </c>
      <c r="D1315" s="26" t="s">
        <v>443</v>
      </c>
      <c r="E1315" s="26" t="s">
        <v>2886</v>
      </c>
      <c r="F1315" s="26" t="s">
        <v>447</v>
      </c>
      <c r="G1315" s="26" t="s">
        <v>3046</v>
      </c>
      <c r="H1315" s="26">
        <v>1000860452</v>
      </c>
      <c r="I1315" s="26" t="s">
        <v>2552</v>
      </c>
      <c r="J1315" s="27">
        <v>7416000</v>
      </c>
      <c r="K1315" s="28" t="s">
        <v>2876</v>
      </c>
      <c r="L1315" s="27" t="s">
        <v>564</v>
      </c>
      <c r="M1315" s="27">
        <v>1236000</v>
      </c>
      <c r="N1315" s="29">
        <v>44740</v>
      </c>
      <c r="O1315" s="30" t="s">
        <v>444</v>
      </c>
      <c r="P1315" s="31" t="s">
        <v>445</v>
      </c>
      <c r="Q1315" s="31" t="s">
        <v>9578</v>
      </c>
      <c r="R1315" t="s">
        <v>8586</v>
      </c>
    </row>
    <row r="1316" spans="1:18" hidden="1" x14ac:dyDescent="0.25">
      <c r="A1316" s="82">
        <v>1315</v>
      </c>
      <c r="B1316" s="25">
        <v>1325</v>
      </c>
      <c r="C1316" s="26" t="s">
        <v>3047</v>
      </c>
      <c r="D1316" s="26" t="s">
        <v>443</v>
      </c>
      <c r="E1316" s="26" t="s">
        <v>2886</v>
      </c>
      <c r="F1316" s="26" t="s">
        <v>447</v>
      </c>
      <c r="G1316" s="26" t="s">
        <v>3048</v>
      </c>
      <c r="H1316" s="26">
        <v>1018408966</v>
      </c>
      <c r="I1316" s="26" t="s">
        <v>2966</v>
      </c>
      <c r="J1316" s="27">
        <v>14700000</v>
      </c>
      <c r="K1316" s="28" t="s">
        <v>2876</v>
      </c>
      <c r="L1316" s="27" t="s">
        <v>564</v>
      </c>
      <c r="M1316" s="27">
        <v>2450000</v>
      </c>
      <c r="N1316" s="29">
        <v>44735</v>
      </c>
      <c r="O1316" s="30" t="s">
        <v>444</v>
      </c>
      <c r="P1316" s="31" t="s">
        <v>445</v>
      </c>
      <c r="Q1316" s="31" t="s">
        <v>9579</v>
      </c>
      <c r="R1316" t="s">
        <v>8586</v>
      </c>
    </row>
    <row r="1317" spans="1:18" hidden="1" x14ac:dyDescent="0.25">
      <c r="A1317" s="82">
        <v>1316</v>
      </c>
      <c r="B1317" s="25">
        <v>1326</v>
      </c>
      <c r="C1317" s="26" t="s">
        <v>3049</v>
      </c>
      <c r="D1317" s="26" t="s">
        <v>443</v>
      </c>
      <c r="E1317" s="26" t="s">
        <v>2886</v>
      </c>
      <c r="F1317" s="26" t="s">
        <v>336</v>
      </c>
      <c r="G1317" s="26" t="s">
        <v>3050</v>
      </c>
      <c r="H1317" s="26">
        <v>80035878</v>
      </c>
      <c r="I1317" s="26" t="s">
        <v>2916</v>
      </c>
      <c r="J1317" s="27">
        <v>23040000</v>
      </c>
      <c r="K1317" s="28" t="s">
        <v>2876</v>
      </c>
      <c r="L1317" s="27" t="s">
        <v>564</v>
      </c>
      <c r="M1317" s="27">
        <v>3840000</v>
      </c>
      <c r="N1317" s="29">
        <v>44735</v>
      </c>
      <c r="O1317" s="30" t="s">
        <v>444</v>
      </c>
      <c r="P1317" s="31" t="s">
        <v>445</v>
      </c>
      <c r="Q1317" s="31" t="s">
        <v>9580</v>
      </c>
      <c r="R1317" t="s">
        <v>8586</v>
      </c>
    </row>
    <row r="1318" spans="1:18" hidden="1" x14ac:dyDescent="0.25">
      <c r="A1318" s="82">
        <v>1317</v>
      </c>
      <c r="B1318" s="25">
        <v>1327</v>
      </c>
      <c r="C1318" s="26" t="s">
        <v>3051</v>
      </c>
      <c r="D1318" s="26" t="s">
        <v>443</v>
      </c>
      <c r="E1318" s="26" t="s">
        <v>2886</v>
      </c>
      <c r="F1318" s="26" t="s">
        <v>447</v>
      </c>
      <c r="G1318" s="26" t="s">
        <v>3052</v>
      </c>
      <c r="H1318" s="26">
        <v>1014272642</v>
      </c>
      <c r="I1318" s="26" t="s">
        <v>2913</v>
      </c>
      <c r="J1318" s="27">
        <v>14700000</v>
      </c>
      <c r="K1318" s="28" t="s">
        <v>2876</v>
      </c>
      <c r="L1318" s="27" t="s">
        <v>564</v>
      </c>
      <c r="M1318" s="27">
        <v>2450000</v>
      </c>
      <c r="N1318" s="29">
        <v>44735</v>
      </c>
      <c r="O1318" s="30" t="s">
        <v>444</v>
      </c>
      <c r="P1318" s="31" t="s">
        <v>543</v>
      </c>
      <c r="Q1318" s="31" t="s">
        <v>9581</v>
      </c>
      <c r="R1318" t="s">
        <v>8586</v>
      </c>
    </row>
    <row r="1319" spans="1:18" hidden="1" x14ac:dyDescent="0.25">
      <c r="A1319" s="82">
        <v>1318</v>
      </c>
      <c r="B1319" s="25">
        <v>1328</v>
      </c>
      <c r="C1319" s="26" t="s">
        <v>3815</v>
      </c>
      <c r="D1319" s="26" t="s">
        <v>443</v>
      </c>
      <c r="E1319" s="26" t="s">
        <v>2886</v>
      </c>
      <c r="F1319" s="26" t="s">
        <v>447</v>
      </c>
      <c r="G1319" s="26" t="s">
        <v>3816</v>
      </c>
      <c r="H1319" s="26">
        <v>1030680533</v>
      </c>
      <c r="I1319" s="26" t="s">
        <v>2691</v>
      </c>
      <c r="J1319" s="27">
        <v>15594000</v>
      </c>
      <c r="K1319" s="28" t="s">
        <v>2876</v>
      </c>
      <c r="L1319" s="27" t="s">
        <v>564</v>
      </c>
      <c r="M1319" s="27">
        <v>2599000</v>
      </c>
      <c r="N1319" s="29">
        <v>44767</v>
      </c>
      <c r="O1319" s="30" t="s">
        <v>444</v>
      </c>
      <c r="P1319" s="31" t="s">
        <v>445</v>
      </c>
      <c r="Q1319" s="31" t="s">
        <v>9582</v>
      </c>
      <c r="R1319" t="s">
        <v>8586</v>
      </c>
    </row>
    <row r="1320" spans="1:18" hidden="1" x14ac:dyDescent="0.25">
      <c r="A1320" s="82">
        <v>1319</v>
      </c>
      <c r="B1320" s="25">
        <v>1329</v>
      </c>
      <c r="C1320" s="26" t="s">
        <v>3817</v>
      </c>
      <c r="D1320" s="26" t="s">
        <v>443</v>
      </c>
      <c r="E1320" s="26" t="s">
        <v>2886</v>
      </c>
      <c r="F1320" s="26" t="s">
        <v>447</v>
      </c>
      <c r="G1320" s="26" t="s">
        <v>3818</v>
      </c>
      <c r="H1320" s="26">
        <v>1012415762</v>
      </c>
      <c r="I1320" s="26" t="s">
        <v>3819</v>
      </c>
      <c r="J1320" s="27">
        <v>9609000</v>
      </c>
      <c r="K1320" s="28" t="s">
        <v>3820</v>
      </c>
      <c r="L1320" s="27" t="s">
        <v>564</v>
      </c>
      <c r="M1320" s="27">
        <v>3203000</v>
      </c>
      <c r="N1320" s="29">
        <v>44811</v>
      </c>
      <c r="O1320" s="30" t="s">
        <v>444</v>
      </c>
      <c r="P1320" s="31" t="s">
        <v>445</v>
      </c>
      <c r="Q1320" s="31" t="s">
        <v>9583</v>
      </c>
      <c r="R1320" t="s">
        <v>8586</v>
      </c>
    </row>
    <row r="1321" spans="1:18" hidden="1" x14ac:dyDescent="0.25">
      <c r="A1321" s="82">
        <v>1320</v>
      </c>
      <c r="B1321" s="25">
        <v>1330</v>
      </c>
      <c r="C1321" s="26" t="s">
        <v>3053</v>
      </c>
      <c r="D1321" s="26" t="s">
        <v>443</v>
      </c>
      <c r="E1321" s="26" t="s">
        <v>2886</v>
      </c>
      <c r="F1321" s="26" t="s">
        <v>336</v>
      </c>
      <c r="G1321" s="26" t="s">
        <v>3054</v>
      </c>
      <c r="H1321" s="26">
        <v>81720495</v>
      </c>
      <c r="I1321" s="26" t="s">
        <v>2940</v>
      </c>
      <c r="J1321" s="27">
        <v>23040000</v>
      </c>
      <c r="K1321" s="28" t="s">
        <v>2876</v>
      </c>
      <c r="L1321" s="27" t="s">
        <v>565</v>
      </c>
      <c r="M1321" s="27">
        <v>3840000</v>
      </c>
      <c r="N1321" s="29">
        <v>44734</v>
      </c>
      <c r="O1321" s="30" t="s">
        <v>444</v>
      </c>
      <c r="P1321" s="31" t="s">
        <v>445</v>
      </c>
      <c r="Q1321" s="31" t="s">
        <v>9571</v>
      </c>
      <c r="R1321" t="s">
        <v>8586</v>
      </c>
    </row>
    <row r="1322" spans="1:18" hidden="1" x14ac:dyDescent="0.25">
      <c r="A1322" s="82">
        <v>1321</v>
      </c>
      <c r="B1322" s="25">
        <v>1331</v>
      </c>
      <c r="C1322" s="26" t="s">
        <v>3055</v>
      </c>
      <c r="D1322" s="26" t="s">
        <v>443</v>
      </c>
      <c r="E1322" s="26" t="s">
        <v>2886</v>
      </c>
      <c r="F1322" s="26" t="s">
        <v>447</v>
      </c>
      <c r="G1322" s="26" t="s">
        <v>3056</v>
      </c>
      <c r="H1322" s="26">
        <v>52902927</v>
      </c>
      <c r="I1322" s="26" t="s">
        <v>3035</v>
      </c>
      <c r="J1322" s="27">
        <v>15594000</v>
      </c>
      <c r="K1322" s="28" t="s">
        <v>2876</v>
      </c>
      <c r="L1322" s="27" t="s">
        <v>564</v>
      </c>
      <c r="M1322" s="27">
        <v>2599000</v>
      </c>
      <c r="N1322" s="29">
        <v>44734</v>
      </c>
      <c r="O1322" s="30" t="s">
        <v>444</v>
      </c>
      <c r="P1322" s="31" t="s">
        <v>445</v>
      </c>
      <c r="Q1322" s="31" t="s">
        <v>9584</v>
      </c>
      <c r="R1322" t="s">
        <v>8586</v>
      </c>
    </row>
    <row r="1323" spans="1:18" hidden="1" x14ac:dyDescent="0.25">
      <c r="A1323" s="82">
        <v>1322</v>
      </c>
      <c r="B1323" s="25">
        <v>1332</v>
      </c>
      <c r="C1323" s="26" t="s">
        <v>3057</v>
      </c>
      <c r="D1323" s="26" t="s">
        <v>443</v>
      </c>
      <c r="E1323" s="26" t="s">
        <v>2886</v>
      </c>
      <c r="F1323" s="26" t="s">
        <v>447</v>
      </c>
      <c r="G1323" s="26" t="s">
        <v>3058</v>
      </c>
      <c r="H1323" s="26">
        <v>1000954121</v>
      </c>
      <c r="I1323" s="26" t="s">
        <v>3059</v>
      </c>
      <c r="J1323" s="27">
        <v>8925000</v>
      </c>
      <c r="K1323" s="28" t="s">
        <v>2874</v>
      </c>
      <c r="L1323" s="27" t="s">
        <v>564</v>
      </c>
      <c r="M1323" s="27" t="s">
        <v>3821</v>
      </c>
      <c r="N1323" s="29">
        <v>44734</v>
      </c>
      <c r="O1323" s="30" t="s">
        <v>444</v>
      </c>
      <c r="P1323" s="31" t="s">
        <v>445</v>
      </c>
      <c r="Q1323" s="31" t="s">
        <v>9585</v>
      </c>
      <c r="R1323" t="s">
        <v>8586</v>
      </c>
    </row>
    <row r="1324" spans="1:18" hidden="1" x14ac:dyDescent="0.25">
      <c r="A1324" s="82">
        <v>1323</v>
      </c>
      <c r="B1324" s="25">
        <v>1333</v>
      </c>
      <c r="C1324" s="26" t="s">
        <v>3060</v>
      </c>
      <c r="D1324" s="26" t="s">
        <v>443</v>
      </c>
      <c r="E1324" s="26" t="s">
        <v>2886</v>
      </c>
      <c r="F1324" s="26" t="s">
        <v>447</v>
      </c>
      <c r="G1324" s="26" t="s">
        <v>3061</v>
      </c>
      <c r="H1324" s="26">
        <v>1000464006</v>
      </c>
      <c r="I1324" s="26" t="s">
        <v>3062</v>
      </c>
      <c r="J1324" s="27">
        <v>8925000</v>
      </c>
      <c r="K1324" s="28" t="s">
        <v>2874</v>
      </c>
      <c r="L1324" s="27" t="s">
        <v>564</v>
      </c>
      <c r="M1324" s="27" t="s">
        <v>3821</v>
      </c>
      <c r="N1324" s="29">
        <v>44734</v>
      </c>
      <c r="O1324" s="30" t="s">
        <v>444</v>
      </c>
      <c r="P1324" s="31" t="s">
        <v>445</v>
      </c>
      <c r="Q1324" s="31" t="s">
        <v>9586</v>
      </c>
      <c r="R1324" t="s">
        <v>8586</v>
      </c>
    </row>
    <row r="1325" spans="1:18" hidden="1" x14ac:dyDescent="0.25">
      <c r="A1325" s="82">
        <v>1324</v>
      </c>
      <c r="B1325" s="25">
        <v>1334</v>
      </c>
      <c r="C1325" s="26" t="s">
        <v>3063</v>
      </c>
      <c r="D1325" s="26" t="s">
        <v>443</v>
      </c>
      <c r="E1325" s="26" t="s">
        <v>2886</v>
      </c>
      <c r="F1325" s="26" t="s">
        <v>447</v>
      </c>
      <c r="G1325" s="26" t="s">
        <v>3064</v>
      </c>
      <c r="H1325" s="26">
        <v>1233498140</v>
      </c>
      <c r="I1325" s="26" t="s">
        <v>3059</v>
      </c>
      <c r="J1325" s="27">
        <v>8925000</v>
      </c>
      <c r="K1325" s="28" t="s">
        <v>2874</v>
      </c>
      <c r="L1325" s="27" t="s">
        <v>564</v>
      </c>
      <c r="M1325" s="27" t="s">
        <v>3821</v>
      </c>
      <c r="N1325" s="29">
        <v>44735</v>
      </c>
      <c r="O1325" s="30" t="s">
        <v>444</v>
      </c>
      <c r="P1325" s="31" t="s">
        <v>445</v>
      </c>
      <c r="Q1325" s="31" t="s">
        <v>9587</v>
      </c>
      <c r="R1325" t="s">
        <v>8586</v>
      </c>
    </row>
    <row r="1326" spans="1:18" hidden="1" x14ac:dyDescent="0.25">
      <c r="A1326" s="82">
        <v>1325</v>
      </c>
      <c r="B1326" s="25">
        <v>1335</v>
      </c>
      <c r="C1326" s="26" t="s">
        <v>3065</v>
      </c>
      <c r="D1326" s="26" t="s">
        <v>443</v>
      </c>
      <c r="E1326" s="26" t="s">
        <v>2886</v>
      </c>
      <c r="F1326" s="26" t="s">
        <v>447</v>
      </c>
      <c r="G1326" s="26" t="s">
        <v>3066</v>
      </c>
      <c r="H1326" s="26">
        <v>1023038146</v>
      </c>
      <c r="I1326" s="26" t="s">
        <v>3059</v>
      </c>
      <c r="J1326" s="27">
        <v>8925000</v>
      </c>
      <c r="K1326" s="28" t="s">
        <v>2874</v>
      </c>
      <c r="L1326" s="27" t="s">
        <v>564</v>
      </c>
      <c r="M1326" s="27" t="s">
        <v>3821</v>
      </c>
      <c r="N1326" s="29">
        <v>44734</v>
      </c>
      <c r="O1326" s="30" t="s">
        <v>444</v>
      </c>
      <c r="P1326" s="31" t="s">
        <v>445</v>
      </c>
      <c r="Q1326" s="31" t="s">
        <v>9588</v>
      </c>
      <c r="R1326" t="s">
        <v>8586</v>
      </c>
    </row>
    <row r="1327" spans="1:18" hidden="1" x14ac:dyDescent="0.25">
      <c r="A1327" s="82">
        <v>1326</v>
      </c>
      <c r="B1327" s="25">
        <v>1336</v>
      </c>
      <c r="C1327" s="26" t="s">
        <v>3067</v>
      </c>
      <c r="D1327" s="26" t="s">
        <v>443</v>
      </c>
      <c r="E1327" s="26" t="s">
        <v>2886</v>
      </c>
      <c r="F1327" s="26" t="s">
        <v>447</v>
      </c>
      <c r="G1327" s="26" t="s">
        <v>3068</v>
      </c>
      <c r="H1327" s="26">
        <v>80037889</v>
      </c>
      <c r="I1327" s="26" t="s">
        <v>2913</v>
      </c>
      <c r="J1327" s="27">
        <v>14700000</v>
      </c>
      <c r="K1327" s="28" t="s">
        <v>2876</v>
      </c>
      <c r="L1327" s="27" t="s">
        <v>564</v>
      </c>
      <c r="M1327" s="27">
        <v>2450000</v>
      </c>
      <c r="N1327" s="29">
        <v>44735</v>
      </c>
      <c r="O1327" s="30" t="s">
        <v>444</v>
      </c>
      <c r="P1327" s="31" t="s">
        <v>445</v>
      </c>
      <c r="Q1327" s="31" t="s">
        <v>9589</v>
      </c>
      <c r="R1327" t="s">
        <v>8586</v>
      </c>
    </row>
    <row r="1328" spans="1:18" hidden="1" x14ac:dyDescent="0.25">
      <c r="A1328" s="82">
        <v>1327</v>
      </c>
      <c r="B1328" s="25">
        <v>1337</v>
      </c>
      <c r="C1328" s="26" t="s">
        <v>3069</v>
      </c>
      <c r="D1328" s="26" t="s">
        <v>443</v>
      </c>
      <c r="E1328" s="26" t="s">
        <v>2886</v>
      </c>
      <c r="F1328" s="26" t="s">
        <v>447</v>
      </c>
      <c r="G1328" s="26" t="s">
        <v>3070</v>
      </c>
      <c r="H1328" s="26">
        <v>53105294</v>
      </c>
      <c r="I1328" s="26" t="s">
        <v>2913</v>
      </c>
      <c r="J1328" s="27">
        <v>14700000</v>
      </c>
      <c r="K1328" s="28" t="s">
        <v>2876</v>
      </c>
      <c r="L1328" s="27" t="s">
        <v>564</v>
      </c>
      <c r="M1328" s="27">
        <v>2450000</v>
      </c>
      <c r="N1328" s="29">
        <v>44735</v>
      </c>
      <c r="O1328" s="30" t="s">
        <v>444</v>
      </c>
      <c r="P1328" s="31" t="s">
        <v>445</v>
      </c>
      <c r="Q1328" s="31" t="s">
        <v>9590</v>
      </c>
      <c r="R1328" t="s">
        <v>8586</v>
      </c>
    </row>
    <row r="1329" spans="1:18" hidden="1" x14ac:dyDescent="0.25">
      <c r="A1329" s="82">
        <v>1328</v>
      </c>
      <c r="B1329" s="25">
        <v>1338</v>
      </c>
      <c r="C1329" s="26" t="s">
        <v>3071</v>
      </c>
      <c r="D1329" s="26" t="s">
        <v>443</v>
      </c>
      <c r="E1329" s="26" t="s">
        <v>2886</v>
      </c>
      <c r="F1329" s="26" t="s">
        <v>336</v>
      </c>
      <c r="G1329" s="26" t="s">
        <v>3072</v>
      </c>
      <c r="H1329" s="26">
        <v>1014243939</v>
      </c>
      <c r="I1329" s="26" t="s">
        <v>2916</v>
      </c>
      <c r="J1329" s="27">
        <v>23040000</v>
      </c>
      <c r="K1329" s="28" t="s">
        <v>2876</v>
      </c>
      <c r="L1329" s="27" t="s">
        <v>564</v>
      </c>
      <c r="M1329" s="27">
        <v>3840000</v>
      </c>
      <c r="N1329" s="29">
        <v>44735</v>
      </c>
      <c r="O1329" s="30" t="s">
        <v>444</v>
      </c>
      <c r="P1329" s="31" t="s">
        <v>445</v>
      </c>
      <c r="Q1329" s="31" t="s">
        <v>9591</v>
      </c>
      <c r="R1329" t="s">
        <v>8586</v>
      </c>
    </row>
    <row r="1330" spans="1:18" hidden="1" x14ac:dyDescent="0.25">
      <c r="A1330" s="82">
        <v>1329</v>
      </c>
      <c r="B1330" s="25">
        <v>1339</v>
      </c>
      <c r="C1330" s="26" t="s">
        <v>3073</v>
      </c>
      <c r="D1330" s="26" t="s">
        <v>443</v>
      </c>
      <c r="E1330" s="26" t="s">
        <v>2886</v>
      </c>
      <c r="F1330" s="26" t="s">
        <v>447</v>
      </c>
      <c r="G1330" s="26" t="s">
        <v>3074</v>
      </c>
      <c r="H1330" s="26">
        <v>1022357009</v>
      </c>
      <c r="I1330" s="26" t="s">
        <v>2913</v>
      </c>
      <c r="J1330" s="27">
        <v>14700000</v>
      </c>
      <c r="K1330" s="28" t="s">
        <v>2876</v>
      </c>
      <c r="L1330" s="27" t="s">
        <v>564</v>
      </c>
      <c r="M1330" s="27">
        <v>2450000</v>
      </c>
      <c r="N1330" s="29">
        <v>44735</v>
      </c>
      <c r="O1330" s="30" t="s">
        <v>444</v>
      </c>
      <c r="P1330" s="31" t="s">
        <v>445</v>
      </c>
      <c r="Q1330" s="31" t="s">
        <v>9592</v>
      </c>
      <c r="R1330" t="s">
        <v>8586</v>
      </c>
    </row>
    <row r="1331" spans="1:18" hidden="1" x14ac:dyDescent="0.25">
      <c r="A1331" s="82">
        <v>1330</v>
      </c>
      <c r="B1331" s="25">
        <v>1340</v>
      </c>
      <c r="C1331" s="26" t="s">
        <v>3075</v>
      </c>
      <c r="D1331" s="26" t="s">
        <v>443</v>
      </c>
      <c r="E1331" s="26" t="s">
        <v>2886</v>
      </c>
      <c r="F1331" s="26" t="s">
        <v>336</v>
      </c>
      <c r="G1331" s="26" t="s">
        <v>3076</v>
      </c>
      <c r="H1331" s="26">
        <v>79791880</v>
      </c>
      <c r="I1331" s="26" t="s">
        <v>3077</v>
      </c>
      <c r="J1331" s="27">
        <v>29598000</v>
      </c>
      <c r="K1331" s="28" t="s">
        <v>2876</v>
      </c>
      <c r="L1331" s="27" t="s">
        <v>564</v>
      </c>
      <c r="M1331" s="27">
        <v>4933000</v>
      </c>
      <c r="N1331" s="29">
        <v>44735</v>
      </c>
      <c r="O1331" s="30" t="s">
        <v>444</v>
      </c>
      <c r="P1331" s="31" t="s">
        <v>445</v>
      </c>
      <c r="Q1331" s="31" t="s">
        <v>9593</v>
      </c>
      <c r="R1331" t="s">
        <v>8586</v>
      </c>
    </row>
    <row r="1332" spans="1:18" hidden="1" x14ac:dyDescent="0.25">
      <c r="A1332" s="82">
        <v>1331</v>
      </c>
      <c r="B1332" s="25">
        <v>1341</v>
      </c>
      <c r="C1332" s="26" t="s">
        <v>3078</v>
      </c>
      <c r="D1332" s="26" t="s">
        <v>443</v>
      </c>
      <c r="E1332" s="26" t="s">
        <v>2886</v>
      </c>
      <c r="F1332" s="26" t="s">
        <v>336</v>
      </c>
      <c r="G1332" s="26" t="s">
        <v>3079</v>
      </c>
      <c r="H1332" s="26">
        <v>80722572</v>
      </c>
      <c r="I1332" s="26" t="s">
        <v>3077</v>
      </c>
      <c r="J1332" s="27">
        <v>29598000</v>
      </c>
      <c r="K1332" s="28" t="s">
        <v>2876</v>
      </c>
      <c r="L1332" s="27" t="s">
        <v>564</v>
      </c>
      <c r="M1332" s="27">
        <v>4933000</v>
      </c>
      <c r="N1332" s="29">
        <v>44736</v>
      </c>
      <c r="O1332" s="30" t="s">
        <v>444</v>
      </c>
      <c r="P1332" s="31" t="s">
        <v>445</v>
      </c>
      <c r="Q1332" s="31" t="s">
        <v>9593</v>
      </c>
      <c r="R1332" t="s">
        <v>8586</v>
      </c>
    </row>
    <row r="1333" spans="1:18" hidden="1" x14ac:dyDescent="0.25">
      <c r="A1333" s="82">
        <v>1332</v>
      </c>
      <c r="B1333" s="25">
        <v>1342</v>
      </c>
      <c r="C1333" s="26" t="s">
        <v>3080</v>
      </c>
      <c r="D1333" s="26" t="s">
        <v>443</v>
      </c>
      <c r="E1333" s="26" t="s">
        <v>2886</v>
      </c>
      <c r="F1333" s="26" t="s">
        <v>336</v>
      </c>
      <c r="G1333" s="26" t="s">
        <v>3081</v>
      </c>
      <c r="H1333" s="26">
        <v>1098626544</v>
      </c>
      <c r="I1333" s="26" t="s">
        <v>3077</v>
      </c>
      <c r="J1333" s="27">
        <v>29598000</v>
      </c>
      <c r="K1333" s="28" t="s">
        <v>2876</v>
      </c>
      <c r="L1333" s="27" t="s">
        <v>564</v>
      </c>
      <c r="M1333" s="27">
        <v>4933000</v>
      </c>
      <c r="N1333" s="29">
        <v>44736</v>
      </c>
      <c r="O1333" s="30" t="s">
        <v>444</v>
      </c>
      <c r="P1333" s="31" t="s">
        <v>445</v>
      </c>
      <c r="Q1333" s="31" t="s">
        <v>9593</v>
      </c>
      <c r="R1333" t="s">
        <v>8586</v>
      </c>
    </row>
    <row r="1334" spans="1:18" hidden="1" x14ac:dyDescent="0.25">
      <c r="A1334" s="82">
        <v>1333</v>
      </c>
      <c r="B1334" s="25">
        <v>1343</v>
      </c>
      <c r="C1334" s="26" t="s">
        <v>3082</v>
      </c>
      <c r="D1334" s="26" t="s">
        <v>443</v>
      </c>
      <c r="E1334" s="26" t="s">
        <v>2886</v>
      </c>
      <c r="F1334" s="26" t="s">
        <v>447</v>
      </c>
      <c r="G1334" s="26" t="s">
        <v>3083</v>
      </c>
      <c r="H1334" s="26">
        <v>1020740162</v>
      </c>
      <c r="I1334" s="26" t="s">
        <v>2913</v>
      </c>
      <c r="J1334" s="27">
        <v>14700000</v>
      </c>
      <c r="K1334" s="28" t="s">
        <v>2876</v>
      </c>
      <c r="L1334" s="27" t="s">
        <v>564</v>
      </c>
      <c r="M1334" s="27">
        <v>2450000</v>
      </c>
      <c r="N1334" s="29">
        <v>44736</v>
      </c>
      <c r="O1334" s="30" t="s">
        <v>444</v>
      </c>
      <c r="P1334" s="31" t="s">
        <v>445</v>
      </c>
      <c r="Q1334" s="31" t="s">
        <v>9594</v>
      </c>
      <c r="R1334" t="s">
        <v>8586</v>
      </c>
    </row>
    <row r="1335" spans="1:18" hidden="1" x14ac:dyDescent="0.25">
      <c r="A1335" s="82">
        <v>1334</v>
      </c>
      <c r="B1335" s="25">
        <v>1344</v>
      </c>
      <c r="C1335" s="26" t="s">
        <v>3084</v>
      </c>
      <c r="D1335" s="26" t="s">
        <v>443</v>
      </c>
      <c r="E1335" s="26" t="s">
        <v>2886</v>
      </c>
      <c r="F1335" s="26" t="s">
        <v>447</v>
      </c>
      <c r="G1335" s="26" t="s">
        <v>3085</v>
      </c>
      <c r="H1335" s="26">
        <v>1010176910</v>
      </c>
      <c r="I1335" s="26" t="s">
        <v>2913</v>
      </c>
      <c r="J1335" s="27">
        <v>14700000</v>
      </c>
      <c r="K1335" s="28" t="s">
        <v>2876</v>
      </c>
      <c r="L1335" s="27" t="s">
        <v>564</v>
      </c>
      <c r="M1335" s="27">
        <v>2450000</v>
      </c>
      <c r="N1335" s="29">
        <v>44736</v>
      </c>
      <c r="O1335" s="30" t="s">
        <v>444</v>
      </c>
      <c r="P1335" s="31" t="s">
        <v>445</v>
      </c>
      <c r="Q1335" s="31" t="s">
        <v>9594</v>
      </c>
      <c r="R1335" t="s">
        <v>8586</v>
      </c>
    </row>
    <row r="1336" spans="1:18" hidden="1" x14ac:dyDescent="0.25">
      <c r="A1336" s="82">
        <v>1335</v>
      </c>
      <c r="B1336" s="25">
        <v>1345</v>
      </c>
      <c r="C1336" s="26" t="s">
        <v>3086</v>
      </c>
      <c r="D1336" s="26" t="s">
        <v>443</v>
      </c>
      <c r="E1336" s="26" t="s">
        <v>2886</v>
      </c>
      <c r="F1336" s="26" t="s">
        <v>447</v>
      </c>
      <c r="G1336" s="26" t="s">
        <v>3087</v>
      </c>
      <c r="H1336" s="26">
        <v>463519</v>
      </c>
      <c r="I1336" s="26" t="s">
        <v>2913</v>
      </c>
      <c r="J1336" s="27">
        <v>14700000</v>
      </c>
      <c r="K1336" s="28" t="s">
        <v>2876</v>
      </c>
      <c r="L1336" s="27" t="s">
        <v>564</v>
      </c>
      <c r="M1336" s="27">
        <v>2450000</v>
      </c>
      <c r="N1336" s="29">
        <v>44740</v>
      </c>
      <c r="O1336" s="30" t="s">
        <v>444</v>
      </c>
      <c r="P1336" s="31" t="s">
        <v>445</v>
      </c>
      <c r="Q1336" s="31" t="s">
        <v>9594</v>
      </c>
      <c r="R1336" t="s">
        <v>8586</v>
      </c>
    </row>
    <row r="1337" spans="1:18" hidden="1" x14ac:dyDescent="0.25">
      <c r="A1337" s="82">
        <v>1336</v>
      </c>
      <c r="B1337" s="25">
        <v>1346</v>
      </c>
      <c r="C1337" s="26" t="s">
        <v>3088</v>
      </c>
      <c r="D1337" s="26" t="s">
        <v>443</v>
      </c>
      <c r="E1337" s="26" t="s">
        <v>2886</v>
      </c>
      <c r="F1337" s="26" t="s">
        <v>447</v>
      </c>
      <c r="G1337" s="26" t="s">
        <v>3089</v>
      </c>
      <c r="H1337" s="26">
        <v>79138994</v>
      </c>
      <c r="I1337" s="26" t="s">
        <v>2913</v>
      </c>
      <c r="J1337" s="27">
        <v>14700000</v>
      </c>
      <c r="K1337" s="28" t="s">
        <v>2876</v>
      </c>
      <c r="L1337" s="27" t="s">
        <v>564</v>
      </c>
      <c r="M1337" s="27">
        <v>2450000</v>
      </c>
      <c r="N1337" s="29">
        <v>44735</v>
      </c>
      <c r="O1337" s="30" t="s">
        <v>444</v>
      </c>
      <c r="P1337" s="31" t="s">
        <v>445</v>
      </c>
      <c r="Q1337" s="31" t="s">
        <v>9594</v>
      </c>
      <c r="R1337" t="s">
        <v>8586</v>
      </c>
    </row>
    <row r="1338" spans="1:18" hidden="1" x14ac:dyDescent="0.25">
      <c r="A1338" s="82">
        <v>1337</v>
      </c>
      <c r="B1338" s="25">
        <v>1347</v>
      </c>
      <c r="C1338" s="26" t="s">
        <v>3090</v>
      </c>
      <c r="D1338" s="26" t="s">
        <v>443</v>
      </c>
      <c r="E1338" s="26" t="s">
        <v>2886</v>
      </c>
      <c r="F1338" s="26" t="s">
        <v>447</v>
      </c>
      <c r="G1338" s="26" t="s">
        <v>3091</v>
      </c>
      <c r="H1338" s="26">
        <v>1013615805</v>
      </c>
      <c r="I1338" s="26" t="s">
        <v>2913</v>
      </c>
      <c r="J1338" s="27">
        <v>14700000</v>
      </c>
      <c r="K1338" s="28" t="s">
        <v>2876</v>
      </c>
      <c r="L1338" s="27" t="s">
        <v>564</v>
      </c>
      <c r="M1338" s="27">
        <v>2450000</v>
      </c>
      <c r="N1338" s="29">
        <v>44736</v>
      </c>
      <c r="O1338" s="30" t="s">
        <v>444</v>
      </c>
      <c r="P1338" s="31" t="s">
        <v>445</v>
      </c>
      <c r="Q1338" s="31" t="s">
        <v>9594</v>
      </c>
      <c r="R1338" t="s">
        <v>8586</v>
      </c>
    </row>
    <row r="1339" spans="1:18" hidden="1" x14ac:dyDescent="0.25">
      <c r="A1339" s="82">
        <v>1338</v>
      </c>
      <c r="B1339" s="25">
        <v>1348</v>
      </c>
      <c r="C1339" s="26" t="s">
        <v>3822</v>
      </c>
      <c r="D1339" s="26" t="s">
        <v>443</v>
      </c>
      <c r="E1339" s="26" t="s">
        <v>2886</v>
      </c>
      <c r="F1339" s="26" t="s">
        <v>447</v>
      </c>
      <c r="G1339" s="26" t="s">
        <v>3823</v>
      </c>
      <c r="H1339" s="26">
        <v>1015457467</v>
      </c>
      <c r="I1339" s="26" t="s">
        <v>2913</v>
      </c>
      <c r="J1339" s="27">
        <v>14700000</v>
      </c>
      <c r="K1339" s="28" t="s">
        <v>2876</v>
      </c>
      <c r="L1339" s="27" t="s">
        <v>564</v>
      </c>
      <c r="M1339" s="27">
        <v>2450000</v>
      </c>
      <c r="N1339" s="29">
        <v>44754</v>
      </c>
      <c r="O1339" s="30" t="s">
        <v>444</v>
      </c>
      <c r="P1339" s="31" t="s">
        <v>445</v>
      </c>
      <c r="Q1339" s="31" t="s">
        <v>9594</v>
      </c>
      <c r="R1339" t="s">
        <v>8586</v>
      </c>
    </row>
    <row r="1340" spans="1:18" hidden="1" x14ac:dyDescent="0.25">
      <c r="A1340" s="82">
        <v>1339</v>
      </c>
      <c r="B1340" s="25">
        <v>1349</v>
      </c>
      <c r="C1340" s="26" t="s">
        <v>3092</v>
      </c>
      <c r="D1340" s="26" t="s">
        <v>443</v>
      </c>
      <c r="E1340" s="26" t="s">
        <v>2886</v>
      </c>
      <c r="F1340" s="26" t="s">
        <v>447</v>
      </c>
      <c r="G1340" s="26" t="s">
        <v>3093</v>
      </c>
      <c r="H1340" s="26">
        <v>1032429328</v>
      </c>
      <c r="I1340" s="26" t="s">
        <v>2913</v>
      </c>
      <c r="J1340" s="27">
        <v>14700000</v>
      </c>
      <c r="K1340" s="28" t="s">
        <v>2876</v>
      </c>
      <c r="L1340" s="27" t="s">
        <v>564</v>
      </c>
      <c r="M1340" s="27">
        <v>2450000</v>
      </c>
      <c r="N1340" s="29">
        <v>44736</v>
      </c>
      <c r="O1340" s="30" t="s">
        <v>444</v>
      </c>
      <c r="P1340" s="31" t="s">
        <v>445</v>
      </c>
      <c r="Q1340" s="31" t="s">
        <v>9595</v>
      </c>
      <c r="R1340" t="s">
        <v>8586</v>
      </c>
    </row>
    <row r="1341" spans="1:18" hidden="1" x14ac:dyDescent="0.25">
      <c r="A1341" s="82">
        <v>1340</v>
      </c>
      <c r="B1341" s="25">
        <v>1350</v>
      </c>
      <c r="C1341" s="26" t="s">
        <v>3094</v>
      </c>
      <c r="D1341" s="26" t="s">
        <v>443</v>
      </c>
      <c r="E1341" s="26" t="s">
        <v>2886</v>
      </c>
      <c r="F1341" s="26" t="s">
        <v>447</v>
      </c>
      <c r="G1341" s="26" t="s">
        <v>3095</v>
      </c>
      <c r="H1341" s="26">
        <v>1030578931</v>
      </c>
      <c r="I1341" s="26" t="s">
        <v>2913</v>
      </c>
      <c r="J1341" s="27">
        <v>14700000</v>
      </c>
      <c r="K1341" s="28" t="s">
        <v>2876</v>
      </c>
      <c r="L1341" s="27" t="s">
        <v>564</v>
      </c>
      <c r="M1341" s="27">
        <v>2450000</v>
      </c>
      <c r="N1341" s="29">
        <v>44736</v>
      </c>
      <c r="O1341" s="30" t="s">
        <v>444</v>
      </c>
      <c r="P1341" s="31" t="s">
        <v>445</v>
      </c>
      <c r="Q1341" s="31" t="s">
        <v>9596</v>
      </c>
      <c r="R1341" t="s">
        <v>8586</v>
      </c>
    </row>
    <row r="1342" spans="1:18" hidden="1" x14ac:dyDescent="0.25">
      <c r="A1342" s="82">
        <v>1341</v>
      </c>
      <c r="B1342" s="25">
        <v>1351</v>
      </c>
      <c r="C1342" s="26" t="s">
        <v>3096</v>
      </c>
      <c r="D1342" s="26" t="s">
        <v>443</v>
      </c>
      <c r="E1342" s="26" t="s">
        <v>2886</v>
      </c>
      <c r="F1342" s="26" t="s">
        <v>336</v>
      </c>
      <c r="G1342" s="26" t="s">
        <v>3097</v>
      </c>
      <c r="H1342" s="26">
        <v>1032364563</v>
      </c>
      <c r="I1342" s="26" t="s">
        <v>2916</v>
      </c>
      <c r="J1342" s="27">
        <v>23040000</v>
      </c>
      <c r="K1342" s="28" t="s">
        <v>2876</v>
      </c>
      <c r="L1342" s="27" t="s">
        <v>564</v>
      </c>
      <c r="M1342" s="27">
        <v>3840000</v>
      </c>
      <c r="N1342" s="29">
        <v>44736</v>
      </c>
      <c r="O1342" s="30" t="s">
        <v>444</v>
      </c>
      <c r="P1342" s="31" t="s">
        <v>445</v>
      </c>
      <c r="Q1342" s="31" t="s">
        <v>9597</v>
      </c>
      <c r="R1342" t="s">
        <v>8586</v>
      </c>
    </row>
    <row r="1343" spans="1:18" hidden="1" x14ac:dyDescent="0.25">
      <c r="A1343" s="82">
        <v>1342</v>
      </c>
      <c r="B1343" s="25">
        <v>1352</v>
      </c>
      <c r="C1343" s="26" t="s">
        <v>3824</v>
      </c>
      <c r="D1343" s="26" t="s">
        <v>443</v>
      </c>
      <c r="E1343" s="26" t="s">
        <v>2886</v>
      </c>
      <c r="F1343" s="26" t="s">
        <v>447</v>
      </c>
      <c r="G1343" s="26" t="s">
        <v>3825</v>
      </c>
      <c r="H1343" s="26">
        <v>1000613551</v>
      </c>
      <c r="I1343" s="26" t="s">
        <v>3826</v>
      </c>
      <c r="J1343" s="27">
        <v>20238000</v>
      </c>
      <c r="K1343" s="28" t="s">
        <v>2876</v>
      </c>
      <c r="L1343" s="27" t="s">
        <v>564</v>
      </c>
      <c r="M1343" s="27">
        <v>3373000</v>
      </c>
      <c r="N1343" s="29">
        <v>44747</v>
      </c>
      <c r="O1343" s="30" t="s">
        <v>444</v>
      </c>
      <c r="P1343" s="31" t="s">
        <v>445</v>
      </c>
      <c r="Q1343" s="31" t="s">
        <v>9598</v>
      </c>
      <c r="R1343" t="s">
        <v>8586</v>
      </c>
    </row>
    <row r="1344" spans="1:18" hidden="1" x14ac:dyDescent="0.25">
      <c r="A1344" s="82">
        <v>1343</v>
      </c>
      <c r="B1344" s="25">
        <v>1353</v>
      </c>
      <c r="C1344" s="26" t="s">
        <v>3098</v>
      </c>
      <c r="D1344" s="26" t="s">
        <v>443</v>
      </c>
      <c r="E1344" s="26" t="s">
        <v>2886</v>
      </c>
      <c r="F1344" s="26" t="s">
        <v>447</v>
      </c>
      <c r="G1344" s="26" t="s">
        <v>3099</v>
      </c>
      <c r="H1344" s="26">
        <v>1033820807</v>
      </c>
      <c r="I1344" s="26" t="s">
        <v>3059</v>
      </c>
      <c r="J1344" s="27">
        <v>8925000</v>
      </c>
      <c r="K1344" s="28" t="s">
        <v>2874</v>
      </c>
      <c r="L1344" s="27" t="s">
        <v>564</v>
      </c>
      <c r="M1344" s="27" t="s">
        <v>3821</v>
      </c>
      <c r="N1344" s="29">
        <v>44734</v>
      </c>
      <c r="O1344" s="30" t="s">
        <v>444</v>
      </c>
      <c r="P1344" s="31" t="s">
        <v>445</v>
      </c>
      <c r="Q1344" s="31" t="s">
        <v>9599</v>
      </c>
      <c r="R1344" t="s">
        <v>8586</v>
      </c>
    </row>
    <row r="1345" spans="1:18" hidden="1" x14ac:dyDescent="0.25">
      <c r="A1345" s="82">
        <v>1344</v>
      </c>
      <c r="B1345" s="25">
        <v>1354</v>
      </c>
      <c r="C1345" s="26" t="s">
        <v>3100</v>
      </c>
      <c r="D1345" s="26" t="s">
        <v>443</v>
      </c>
      <c r="E1345" s="26" t="s">
        <v>2886</v>
      </c>
      <c r="F1345" s="26" t="s">
        <v>447</v>
      </c>
      <c r="G1345" s="26" t="s">
        <v>3101</v>
      </c>
      <c r="H1345" s="26">
        <v>1026597928</v>
      </c>
      <c r="I1345" s="26" t="s">
        <v>3059</v>
      </c>
      <c r="J1345" s="27">
        <v>8925000</v>
      </c>
      <c r="K1345" s="28" t="s">
        <v>2874</v>
      </c>
      <c r="L1345" s="27" t="s">
        <v>564</v>
      </c>
      <c r="M1345" s="27" t="s">
        <v>3821</v>
      </c>
      <c r="N1345" s="29">
        <v>44734</v>
      </c>
      <c r="O1345" s="30" t="s">
        <v>444</v>
      </c>
      <c r="P1345" s="31" t="s">
        <v>445</v>
      </c>
      <c r="Q1345" s="31" t="s">
        <v>9599</v>
      </c>
      <c r="R1345" t="s">
        <v>8586</v>
      </c>
    </row>
    <row r="1346" spans="1:18" hidden="1" x14ac:dyDescent="0.25">
      <c r="A1346" s="82">
        <v>1345</v>
      </c>
      <c r="B1346" s="25">
        <v>1355</v>
      </c>
      <c r="C1346" s="26" t="s">
        <v>3102</v>
      </c>
      <c r="D1346" s="26" t="s">
        <v>443</v>
      </c>
      <c r="E1346" s="26" t="s">
        <v>2886</v>
      </c>
      <c r="F1346" s="26" t="s">
        <v>447</v>
      </c>
      <c r="G1346" s="26" t="s">
        <v>3103</v>
      </c>
      <c r="H1346" s="26">
        <v>1000351098</v>
      </c>
      <c r="I1346" s="26" t="s">
        <v>3062</v>
      </c>
      <c r="J1346" s="27">
        <v>8925000</v>
      </c>
      <c r="K1346" s="28" t="s">
        <v>2874</v>
      </c>
      <c r="L1346" s="27" t="s">
        <v>564</v>
      </c>
      <c r="M1346" s="27" t="s">
        <v>3821</v>
      </c>
      <c r="N1346" s="29">
        <v>44734</v>
      </c>
      <c r="O1346" s="30" t="s">
        <v>444</v>
      </c>
      <c r="P1346" s="31" t="s">
        <v>445</v>
      </c>
      <c r="Q1346" s="31" t="s">
        <v>9599</v>
      </c>
      <c r="R1346" t="s">
        <v>8586</v>
      </c>
    </row>
    <row r="1347" spans="1:18" hidden="1" x14ac:dyDescent="0.25">
      <c r="A1347" s="82">
        <v>1346</v>
      </c>
      <c r="B1347" s="25">
        <v>1356</v>
      </c>
      <c r="C1347" s="26" t="s">
        <v>3104</v>
      </c>
      <c r="D1347" s="26" t="s">
        <v>443</v>
      </c>
      <c r="E1347" s="26" t="s">
        <v>2886</v>
      </c>
      <c r="F1347" s="26" t="s">
        <v>447</v>
      </c>
      <c r="G1347" s="26" t="s">
        <v>3105</v>
      </c>
      <c r="H1347" s="26">
        <v>1010048362</v>
      </c>
      <c r="I1347" s="26" t="s">
        <v>3062</v>
      </c>
      <c r="J1347" s="27">
        <v>8925000</v>
      </c>
      <c r="K1347" s="28" t="s">
        <v>2874</v>
      </c>
      <c r="L1347" s="27" t="s">
        <v>564</v>
      </c>
      <c r="M1347" s="27" t="s">
        <v>3821</v>
      </c>
      <c r="N1347" s="29">
        <v>44734</v>
      </c>
      <c r="O1347" s="30" t="s">
        <v>444</v>
      </c>
      <c r="P1347" s="31" t="s">
        <v>445</v>
      </c>
      <c r="Q1347" s="31" t="s">
        <v>9599</v>
      </c>
      <c r="R1347" t="s">
        <v>8586</v>
      </c>
    </row>
    <row r="1348" spans="1:18" hidden="1" x14ac:dyDescent="0.25">
      <c r="A1348" s="82">
        <v>1347</v>
      </c>
      <c r="B1348" s="25">
        <v>1357</v>
      </c>
      <c r="C1348" s="26" t="s">
        <v>3106</v>
      </c>
      <c r="D1348" s="26" t="s">
        <v>443</v>
      </c>
      <c r="E1348" s="26" t="s">
        <v>2886</v>
      </c>
      <c r="F1348" s="26" t="s">
        <v>447</v>
      </c>
      <c r="G1348" s="26" t="s">
        <v>3107</v>
      </c>
      <c r="H1348" s="26">
        <v>1001332146</v>
      </c>
      <c r="I1348" s="26" t="s">
        <v>3062</v>
      </c>
      <c r="J1348" s="27">
        <v>8925000</v>
      </c>
      <c r="K1348" s="28" t="s">
        <v>2874</v>
      </c>
      <c r="L1348" s="27" t="s">
        <v>564</v>
      </c>
      <c r="M1348" s="27" t="s">
        <v>3821</v>
      </c>
      <c r="N1348" s="29">
        <v>44734</v>
      </c>
      <c r="O1348" s="30" t="s">
        <v>444</v>
      </c>
      <c r="P1348" s="31" t="s">
        <v>445</v>
      </c>
      <c r="Q1348" s="31" t="s">
        <v>9599</v>
      </c>
      <c r="R1348" t="s">
        <v>8586</v>
      </c>
    </row>
    <row r="1349" spans="1:18" hidden="1" x14ac:dyDescent="0.25">
      <c r="A1349" s="82">
        <v>1348</v>
      </c>
      <c r="B1349" s="25">
        <v>1358</v>
      </c>
      <c r="C1349" s="26" t="s">
        <v>3108</v>
      </c>
      <c r="D1349" s="26" t="s">
        <v>443</v>
      </c>
      <c r="E1349" s="26" t="s">
        <v>2886</v>
      </c>
      <c r="F1349" s="26" t="s">
        <v>447</v>
      </c>
      <c r="G1349" s="26" t="s">
        <v>3109</v>
      </c>
      <c r="H1349" s="26">
        <v>1032508947</v>
      </c>
      <c r="I1349" s="26" t="s">
        <v>3062</v>
      </c>
      <c r="J1349" s="27">
        <v>8925000</v>
      </c>
      <c r="K1349" s="28" t="s">
        <v>2874</v>
      </c>
      <c r="L1349" s="27" t="s">
        <v>564</v>
      </c>
      <c r="M1349" s="27" t="s">
        <v>3821</v>
      </c>
      <c r="N1349" s="29">
        <v>44742</v>
      </c>
      <c r="O1349" s="30" t="s">
        <v>444</v>
      </c>
      <c r="P1349" s="31" t="s">
        <v>445</v>
      </c>
      <c r="Q1349" s="31" t="s">
        <v>9599</v>
      </c>
      <c r="R1349" t="s">
        <v>8586</v>
      </c>
    </row>
    <row r="1350" spans="1:18" hidden="1" x14ac:dyDescent="0.25">
      <c r="A1350" s="82">
        <v>1349</v>
      </c>
      <c r="B1350" s="25">
        <v>1359</v>
      </c>
      <c r="C1350" s="26" t="s">
        <v>3110</v>
      </c>
      <c r="D1350" s="26" t="s">
        <v>443</v>
      </c>
      <c r="E1350" s="26" t="s">
        <v>2886</v>
      </c>
      <c r="F1350" s="26" t="s">
        <v>447</v>
      </c>
      <c r="G1350" s="26" t="s">
        <v>3111</v>
      </c>
      <c r="H1350" s="26">
        <v>1000593818</v>
      </c>
      <c r="I1350" s="26" t="s">
        <v>3062</v>
      </c>
      <c r="J1350" s="27">
        <v>8925000</v>
      </c>
      <c r="K1350" s="28" t="s">
        <v>2874</v>
      </c>
      <c r="L1350" s="27" t="s">
        <v>564</v>
      </c>
      <c r="M1350" s="27" t="s">
        <v>3821</v>
      </c>
      <c r="N1350" s="29">
        <v>44734</v>
      </c>
      <c r="O1350" s="30" t="s">
        <v>444</v>
      </c>
      <c r="P1350" s="31" t="s">
        <v>445</v>
      </c>
      <c r="Q1350" s="31" t="s">
        <v>9599</v>
      </c>
      <c r="R1350" t="s">
        <v>8586</v>
      </c>
    </row>
    <row r="1351" spans="1:18" hidden="1" x14ac:dyDescent="0.25">
      <c r="A1351" s="82">
        <v>1350</v>
      </c>
      <c r="B1351" s="25">
        <v>1360</v>
      </c>
      <c r="C1351" s="26" t="s">
        <v>3112</v>
      </c>
      <c r="D1351" s="26" t="s">
        <v>443</v>
      </c>
      <c r="E1351" s="26" t="s">
        <v>2886</v>
      </c>
      <c r="F1351" s="26" t="s">
        <v>447</v>
      </c>
      <c r="G1351" s="26" t="s">
        <v>3113</v>
      </c>
      <c r="H1351" s="26">
        <v>1192731506</v>
      </c>
      <c r="I1351" s="26" t="s">
        <v>3062</v>
      </c>
      <c r="J1351" s="27">
        <v>8925000</v>
      </c>
      <c r="K1351" s="28" t="s">
        <v>2874</v>
      </c>
      <c r="L1351" s="27" t="s">
        <v>564</v>
      </c>
      <c r="M1351" s="27" t="s">
        <v>3821</v>
      </c>
      <c r="N1351" s="29">
        <v>44734</v>
      </c>
      <c r="O1351" s="30" t="s">
        <v>444</v>
      </c>
      <c r="P1351" s="31" t="s">
        <v>445</v>
      </c>
      <c r="Q1351" s="31" t="s">
        <v>9599</v>
      </c>
      <c r="R1351" t="s">
        <v>8586</v>
      </c>
    </row>
    <row r="1352" spans="1:18" hidden="1" x14ac:dyDescent="0.25">
      <c r="A1352" s="82">
        <v>1351</v>
      </c>
      <c r="B1352" s="25">
        <v>1361</v>
      </c>
      <c r="C1352" s="26" t="s">
        <v>3114</v>
      </c>
      <c r="D1352" s="26" t="s">
        <v>443</v>
      </c>
      <c r="E1352" s="26" t="s">
        <v>2886</v>
      </c>
      <c r="F1352" s="26" t="s">
        <v>447</v>
      </c>
      <c r="G1352" s="26" t="s">
        <v>3115</v>
      </c>
      <c r="H1352" s="26">
        <v>1001269957</v>
      </c>
      <c r="I1352" s="26" t="s">
        <v>3062</v>
      </c>
      <c r="J1352" s="27">
        <v>8925000</v>
      </c>
      <c r="K1352" s="28" t="s">
        <v>2874</v>
      </c>
      <c r="L1352" s="27" t="s">
        <v>564</v>
      </c>
      <c r="M1352" s="27" t="s">
        <v>3821</v>
      </c>
      <c r="N1352" s="29">
        <v>44735</v>
      </c>
      <c r="O1352" s="30" t="s">
        <v>444</v>
      </c>
      <c r="P1352" s="31" t="s">
        <v>445</v>
      </c>
      <c r="Q1352" s="31" t="s">
        <v>9599</v>
      </c>
      <c r="R1352" t="s">
        <v>8586</v>
      </c>
    </row>
    <row r="1353" spans="1:18" hidden="1" x14ac:dyDescent="0.25">
      <c r="A1353" s="82">
        <v>1352</v>
      </c>
      <c r="B1353" s="25">
        <v>1362</v>
      </c>
      <c r="C1353" s="26" t="s">
        <v>3116</v>
      </c>
      <c r="D1353" s="26" t="s">
        <v>443</v>
      </c>
      <c r="E1353" s="26" t="s">
        <v>2886</v>
      </c>
      <c r="F1353" s="26" t="s">
        <v>447</v>
      </c>
      <c r="G1353" s="26" t="s">
        <v>3117</v>
      </c>
      <c r="H1353" s="26">
        <v>1031178105</v>
      </c>
      <c r="I1353" s="26" t="s">
        <v>3062</v>
      </c>
      <c r="J1353" s="27">
        <v>8925000</v>
      </c>
      <c r="K1353" s="28" t="s">
        <v>2874</v>
      </c>
      <c r="L1353" s="27" t="s">
        <v>564</v>
      </c>
      <c r="M1353" s="27" t="s">
        <v>3821</v>
      </c>
      <c r="N1353" s="29">
        <v>44735</v>
      </c>
      <c r="O1353" s="30" t="s">
        <v>444</v>
      </c>
      <c r="P1353" s="31" t="s">
        <v>445</v>
      </c>
      <c r="Q1353" s="31" t="s">
        <v>9599</v>
      </c>
      <c r="R1353" t="s">
        <v>8586</v>
      </c>
    </row>
    <row r="1354" spans="1:18" hidden="1" x14ac:dyDescent="0.25">
      <c r="A1354" s="82">
        <v>1353</v>
      </c>
      <c r="B1354" s="25">
        <v>1363</v>
      </c>
      <c r="C1354" s="26" t="s">
        <v>3118</v>
      </c>
      <c r="D1354" s="26" t="s">
        <v>443</v>
      </c>
      <c r="E1354" s="26" t="s">
        <v>2886</v>
      </c>
      <c r="F1354" s="26" t="s">
        <v>447</v>
      </c>
      <c r="G1354" s="26" t="s">
        <v>3119</v>
      </c>
      <c r="H1354" s="26">
        <v>1020764970</v>
      </c>
      <c r="I1354" s="26" t="s">
        <v>2913</v>
      </c>
      <c r="J1354" s="27">
        <v>14700000</v>
      </c>
      <c r="K1354" s="28" t="s">
        <v>2876</v>
      </c>
      <c r="L1354" s="27" t="s">
        <v>564</v>
      </c>
      <c r="M1354" s="27">
        <v>2450000</v>
      </c>
      <c r="N1354" s="29">
        <v>44736</v>
      </c>
      <c r="O1354" s="30" t="s">
        <v>444</v>
      </c>
      <c r="P1354" s="31" t="s">
        <v>445</v>
      </c>
      <c r="Q1354" s="31" t="s">
        <v>9600</v>
      </c>
      <c r="R1354" t="s">
        <v>8586</v>
      </c>
    </row>
    <row r="1355" spans="1:18" hidden="1" x14ac:dyDescent="0.25">
      <c r="A1355" s="82">
        <v>1354</v>
      </c>
      <c r="B1355" s="25">
        <v>1364</v>
      </c>
      <c r="C1355" s="26" t="s">
        <v>3120</v>
      </c>
      <c r="D1355" s="26" t="s">
        <v>443</v>
      </c>
      <c r="E1355" s="26" t="s">
        <v>2886</v>
      </c>
      <c r="F1355" s="26" t="s">
        <v>447</v>
      </c>
      <c r="G1355" s="26" t="s">
        <v>3121</v>
      </c>
      <c r="H1355" s="26">
        <v>80804647</v>
      </c>
      <c r="I1355" s="26" t="s">
        <v>2913</v>
      </c>
      <c r="J1355" s="27">
        <v>14700000</v>
      </c>
      <c r="K1355" s="28" t="s">
        <v>2876</v>
      </c>
      <c r="L1355" s="27" t="s">
        <v>564</v>
      </c>
      <c r="M1355" s="27">
        <v>2450000</v>
      </c>
      <c r="N1355" s="29">
        <v>44735</v>
      </c>
      <c r="O1355" s="30" t="s">
        <v>444</v>
      </c>
      <c r="P1355" s="31" t="s">
        <v>445</v>
      </c>
      <c r="Q1355" s="31" t="s">
        <v>9600</v>
      </c>
      <c r="R1355" t="s">
        <v>8586</v>
      </c>
    </row>
    <row r="1356" spans="1:18" hidden="1" x14ac:dyDescent="0.25">
      <c r="A1356" s="82">
        <v>1355</v>
      </c>
      <c r="B1356" s="25">
        <v>1365</v>
      </c>
      <c r="C1356" s="26" t="s">
        <v>3827</v>
      </c>
      <c r="D1356" s="26" t="s">
        <v>443</v>
      </c>
      <c r="E1356" s="26" t="s">
        <v>2886</v>
      </c>
      <c r="F1356" s="26" t="s">
        <v>447</v>
      </c>
      <c r="G1356" s="26" t="s">
        <v>3828</v>
      </c>
      <c r="H1356" s="26">
        <v>11799044</v>
      </c>
      <c r="I1356" s="26" t="s">
        <v>2913</v>
      </c>
      <c r="J1356" s="27">
        <v>14700000</v>
      </c>
      <c r="K1356" s="28" t="s">
        <v>2876</v>
      </c>
      <c r="L1356" s="27" t="s">
        <v>564</v>
      </c>
      <c r="M1356" s="27">
        <v>2450000</v>
      </c>
      <c r="N1356" s="29">
        <v>44746</v>
      </c>
      <c r="O1356" s="30" t="s">
        <v>444</v>
      </c>
      <c r="P1356" s="31" t="s">
        <v>445</v>
      </c>
      <c r="Q1356" s="31" t="s">
        <v>9600</v>
      </c>
      <c r="R1356" t="s">
        <v>8586</v>
      </c>
    </row>
    <row r="1357" spans="1:18" hidden="1" x14ac:dyDescent="0.25">
      <c r="A1357" s="82">
        <v>1356</v>
      </c>
      <c r="B1357" s="25">
        <v>1366</v>
      </c>
      <c r="C1357" s="26" t="s">
        <v>3122</v>
      </c>
      <c r="D1357" s="26" t="s">
        <v>443</v>
      </c>
      <c r="E1357" s="26" t="s">
        <v>2886</v>
      </c>
      <c r="F1357" s="26" t="s">
        <v>447</v>
      </c>
      <c r="G1357" s="26" t="s">
        <v>3123</v>
      </c>
      <c r="H1357" s="26">
        <v>1079910025</v>
      </c>
      <c r="I1357" s="26" t="s">
        <v>3124</v>
      </c>
      <c r="J1357" s="27">
        <v>11585000</v>
      </c>
      <c r="K1357" s="28" t="s">
        <v>2880</v>
      </c>
      <c r="L1357" s="27" t="s">
        <v>564</v>
      </c>
      <c r="M1357" s="27">
        <v>1655000</v>
      </c>
      <c r="N1357" s="29">
        <v>44735</v>
      </c>
      <c r="O1357" s="30" t="s">
        <v>444</v>
      </c>
      <c r="P1357" s="31" t="s">
        <v>445</v>
      </c>
      <c r="Q1357" s="31" t="s">
        <v>9601</v>
      </c>
      <c r="R1357" t="s">
        <v>8586</v>
      </c>
    </row>
    <row r="1358" spans="1:18" hidden="1" x14ac:dyDescent="0.25">
      <c r="A1358" s="82">
        <v>1357</v>
      </c>
      <c r="B1358" s="25">
        <v>1367</v>
      </c>
      <c r="C1358" s="26" t="s">
        <v>3125</v>
      </c>
      <c r="D1358" s="26" t="s">
        <v>443</v>
      </c>
      <c r="E1358" s="26" t="s">
        <v>2886</v>
      </c>
      <c r="F1358" s="26" t="s">
        <v>336</v>
      </c>
      <c r="G1358" s="26" t="s">
        <v>3126</v>
      </c>
      <c r="H1358" s="26">
        <v>1072649578</v>
      </c>
      <c r="I1358" s="26" t="s">
        <v>2916</v>
      </c>
      <c r="J1358" s="27">
        <v>23040000</v>
      </c>
      <c r="K1358" s="28" t="s">
        <v>2876</v>
      </c>
      <c r="L1358" s="27" t="s">
        <v>564</v>
      </c>
      <c r="M1358" s="27">
        <v>3840000</v>
      </c>
      <c r="N1358" s="29">
        <v>44736</v>
      </c>
      <c r="O1358" s="30" t="s">
        <v>444</v>
      </c>
      <c r="P1358" s="31" t="s">
        <v>445</v>
      </c>
      <c r="Q1358" s="31" t="s">
        <v>9602</v>
      </c>
      <c r="R1358" t="s">
        <v>8586</v>
      </c>
    </row>
    <row r="1359" spans="1:18" hidden="1" x14ac:dyDescent="0.25">
      <c r="A1359" s="82">
        <v>1358</v>
      </c>
      <c r="B1359" s="25">
        <v>1368</v>
      </c>
      <c r="C1359" s="26" t="s">
        <v>3127</v>
      </c>
      <c r="D1359" s="26" t="s">
        <v>443</v>
      </c>
      <c r="E1359" s="26" t="s">
        <v>2886</v>
      </c>
      <c r="F1359" s="26" t="s">
        <v>336</v>
      </c>
      <c r="G1359" s="26" t="s">
        <v>3128</v>
      </c>
      <c r="H1359" s="26">
        <v>79462389</v>
      </c>
      <c r="I1359" s="26" t="s">
        <v>2916</v>
      </c>
      <c r="J1359" s="27">
        <v>23040000</v>
      </c>
      <c r="K1359" s="28" t="s">
        <v>2876</v>
      </c>
      <c r="L1359" s="27" t="s">
        <v>564</v>
      </c>
      <c r="M1359" s="27">
        <v>3840000</v>
      </c>
      <c r="N1359" s="29">
        <v>44735</v>
      </c>
      <c r="O1359" s="30" t="s">
        <v>444</v>
      </c>
      <c r="P1359" s="31" t="s">
        <v>445</v>
      </c>
      <c r="Q1359" s="31" t="s">
        <v>9602</v>
      </c>
      <c r="R1359" t="s">
        <v>8586</v>
      </c>
    </row>
    <row r="1360" spans="1:18" hidden="1" x14ac:dyDescent="0.25">
      <c r="A1360" s="82">
        <v>1359</v>
      </c>
      <c r="B1360" s="25">
        <v>1369</v>
      </c>
      <c r="C1360" s="26" t="s">
        <v>3129</v>
      </c>
      <c r="D1360" s="26" t="s">
        <v>443</v>
      </c>
      <c r="E1360" s="26" t="s">
        <v>2886</v>
      </c>
      <c r="F1360" s="26" t="s">
        <v>336</v>
      </c>
      <c r="G1360" s="26" t="s">
        <v>3130</v>
      </c>
      <c r="H1360" s="26">
        <v>1110451289</v>
      </c>
      <c r="I1360" s="26" t="s">
        <v>2916</v>
      </c>
      <c r="J1360" s="27">
        <v>23040000</v>
      </c>
      <c r="K1360" s="28" t="s">
        <v>2876</v>
      </c>
      <c r="L1360" s="27" t="s">
        <v>564</v>
      </c>
      <c r="M1360" s="27">
        <v>3840000</v>
      </c>
      <c r="N1360" s="29">
        <v>44740</v>
      </c>
      <c r="O1360" s="30" t="s">
        <v>444</v>
      </c>
      <c r="P1360" s="31" t="s">
        <v>445</v>
      </c>
      <c r="Q1360" s="31" t="s">
        <v>9602</v>
      </c>
      <c r="R1360" t="s">
        <v>8586</v>
      </c>
    </row>
    <row r="1361" spans="1:18" hidden="1" x14ac:dyDescent="0.25">
      <c r="A1361" s="82">
        <v>1360</v>
      </c>
      <c r="B1361" s="25">
        <v>1370</v>
      </c>
      <c r="C1361" s="26" t="s">
        <v>3131</v>
      </c>
      <c r="D1361" s="26" t="s">
        <v>443</v>
      </c>
      <c r="E1361" s="26" t="s">
        <v>2886</v>
      </c>
      <c r="F1361" s="26" t="s">
        <v>336</v>
      </c>
      <c r="G1361" s="26" t="s">
        <v>3132</v>
      </c>
      <c r="H1361" s="26">
        <v>1082943500</v>
      </c>
      <c r="I1361" s="26" t="s">
        <v>2916</v>
      </c>
      <c r="J1361" s="27">
        <v>23040000</v>
      </c>
      <c r="K1361" s="28" t="s">
        <v>2876</v>
      </c>
      <c r="L1361" s="27" t="s">
        <v>564</v>
      </c>
      <c r="M1361" s="27">
        <v>3840000</v>
      </c>
      <c r="N1361" s="29">
        <v>44740</v>
      </c>
      <c r="O1361" s="30" t="s">
        <v>444</v>
      </c>
      <c r="P1361" s="31" t="s">
        <v>445</v>
      </c>
      <c r="Q1361" s="31" t="s">
        <v>9602</v>
      </c>
      <c r="R1361" t="s">
        <v>8586</v>
      </c>
    </row>
    <row r="1362" spans="1:18" hidden="1" x14ac:dyDescent="0.25">
      <c r="A1362" s="82">
        <v>1361</v>
      </c>
      <c r="B1362" s="25">
        <v>1371</v>
      </c>
      <c r="C1362" s="26" t="s">
        <v>3133</v>
      </c>
      <c r="D1362" s="26" t="s">
        <v>443</v>
      </c>
      <c r="E1362" s="26" t="s">
        <v>2886</v>
      </c>
      <c r="F1362" s="26" t="s">
        <v>336</v>
      </c>
      <c r="G1362" s="26" t="s">
        <v>3134</v>
      </c>
      <c r="H1362" s="26">
        <v>1013626172</v>
      </c>
      <c r="I1362" s="26" t="s">
        <v>2916</v>
      </c>
      <c r="J1362" s="27">
        <v>23040000</v>
      </c>
      <c r="K1362" s="28" t="s">
        <v>2876</v>
      </c>
      <c r="L1362" s="27" t="s">
        <v>564</v>
      </c>
      <c r="M1362" s="27">
        <v>3840000</v>
      </c>
      <c r="N1362" s="29">
        <v>44741</v>
      </c>
      <c r="O1362" s="30" t="s">
        <v>444</v>
      </c>
      <c r="P1362" s="31" t="s">
        <v>492</v>
      </c>
      <c r="Q1362" s="31" t="s">
        <v>9602</v>
      </c>
      <c r="R1362" t="s">
        <v>8586</v>
      </c>
    </row>
    <row r="1363" spans="1:18" hidden="1" x14ac:dyDescent="0.25">
      <c r="A1363" s="82">
        <v>1362</v>
      </c>
      <c r="B1363" s="25">
        <v>1372</v>
      </c>
      <c r="C1363" s="26" t="s">
        <v>3135</v>
      </c>
      <c r="D1363" s="26" t="s">
        <v>443</v>
      </c>
      <c r="E1363" s="26" t="s">
        <v>2886</v>
      </c>
      <c r="F1363" s="26" t="s">
        <v>336</v>
      </c>
      <c r="G1363" s="26" t="s">
        <v>3136</v>
      </c>
      <c r="H1363" s="26">
        <v>80772292</v>
      </c>
      <c r="I1363" s="26" t="s">
        <v>2693</v>
      </c>
      <c r="J1363" s="27">
        <v>27624000</v>
      </c>
      <c r="K1363" s="28" t="s">
        <v>2876</v>
      </c>
      <c r="L1363" s="27" t="s">
        <v>564</v>
      </c>
      <c r="M1363" s="27">
        <v>4604000</v>
      </c>
      <c r="N1363" s="29">
        <v>44741</v>
      </c>
      <c r="O1363" s="30" t="s">
        <v>444</v>
      </c>
      <c r="P1363" s="31" t="s">
        <v>445</v>
      </c>
      <c r="Q1363" s="31" t="s">
        <v>9603</v>
      </c>
      <c r="R1363" t="s">
        <v>8586</v>
      </c>
    </row>
    <row r="1364" spans="1:18" hidden="1" x14ac:dyDescent="0.25">
      <c r="A1364" s="82">
        <v>1363</v>
      </c>
      <c r="B1364" s="25">
        <v>1373</v>
      </c>
      <c r="C1364" s="26" t="s">
        <v>3137</v>
      </c>
      <c r="D1364" s="26" t="s">
        <v>443</v>
      </c>
      <c r="E1364" s="26" t="s">
        <v>2886</v>
      </c>
      <c r="F1364" s="26" t="s">
        <v>447</v>
      </c>
      <c r="G1364" s="26" t="s">
        <v>3138</v>
      </c>
      <c r="H1364" s="26">
        <v>1000852201</v>
      </c>
      <c r="I1364" s="26" t="s">
        <v>3139</v>
      </c>
      <c r="J1364" s="27">
        <v>8925000</v>
      </c>
      <c r="K1364" s="28" t="s">
        <v>2874</v>
      </c>
      <c r="L1364" s="27" t="s">
        <v>564</v>
      </c>
      <c r="M1364" s="27" t="s">
        <v>3821</v>
      </c>
      <c r="N1364" s="29">
        <v>44741</v>
      </c>
      <c r="O1364" s="30" t="s">
        <v>444</v>
      </c>
      <c r="P1364" s="31" t="s">
        <v>445</v>
      </c>
      <c r="Q1364" s="31" t="s">
        <v>9604</v>
      </c>
      <c r="R1364" t="s">
        <v>8586</v>
      </c>
    </row>
    <row r="1365" spans="1:18" hidden="1" x14ac:dyDescent="0.25">
      <c r="A1365" s="82">
        <v>1364</v>
      </c>
      <c r="B1365" s="25">
        <v>1374</v>
      </c>
      <c r="C1365" s="26" t="s">
        <v>3140</v>
      </c>
      <c r="D1365" s="26" t="s">
        <v>443</v>
      </c>
      <c r="E1365" s="26" t="s">
        <v>2886</v>
      </c>
      <c r="F1365" s="26" t="s">
        <v>447</v>
      </c>
      <c r="G1365" s="26" t="s">
        <v>3141</v>
      </c>
      <c r="H1365" s="26">
        <v>1030627943</v>
      </c>
      <c r="I1365" s="26" t="s">
        <v>2759</v>
      </c>
      <c r="J1365" s="27">
        <v>15594000</v>
      </c>
      <c r="K1365" s="28" t="s">
        <v>2876</v>
      </c>
      <c r="L1365" s="27" t="s">
        <v>564</v>
      </c>
      <c r="M1365" s="27">
        <v>2599000</v>
      </c>
      <c r="N1365" s="29">
        <v>44741</v>
      </c>
      <c r="O1365" s="30" t="s">
        <v>444</v>
      </c>
      <c r="P1365" s="31" t="s">
        <v>445</v>
      </c>
      <c r="Q1365" s="31" t="s">
        <v>9605</v>
      </c>
      <c r="R1365" t="s">
        <v>8586</v>
      </c>
    </row>
    <row r="1366" spans="1:18" hidden="1" x14ac:dyDescent="0.25">
      <c r="A1366" s="82">
        <v>1365</v>
      </c>
      <c r="B1366" s="25">
        <v>1375</v>
      </c>
      <c r="C1366" s="26" t="s">
        <v>3142</v>
      </c>
      <c r="D1366" s="26" t="s">
        <v>443</v>
      </c>
      <c r="E1366" s="26" t="s">
        <v>2886</v>
      </c>
      <c r="F1366" s="26" t="s">
        <v>447</v>
      </c>
      <c r="G1366" s="26" t="s">
        <v>3143</v>
      </c>
      <c r="H1366" s="26">
        <v>1233505769</v>
      </c>
      <c r="I1366" s="26" t="s">
        <v>3139</v>
      </c>
      <c r="J1366" s="27">
        <v>8925000</v>
      </c>
      <c r="K1366" s="28" t="s">
        <v>2874</v>
      </c>
      <c r="L1366" s="27" t="s">
        <v>564</v>
      </c>
      <c r="M1366" s="27" t="s">
        <v>3821</v>
      </c>
      <c r="N1366" s="29">
        <v>44741</v>
      </c>
      <c r="O1366" s="30" t="s">
        <v>444</v>
      </c>
      <c r="P1366" s="31" t="s">
        <v>445</v>
      </c>
      <c r="Q1366" s="31" t="s">
        <v>9604</v>
      </c>
      <c r="R1366" t="s">
        <v>8586</v>
      </c>
    </row>
    <row r="1367" spans="1:18" hidden="1" x14ac:dyDescent="0.25">
      <c r="A1367" s="82">
        <v>1366</v>
      </c>
      <c r="B1367" s="25">
        <v>1376</v>
      </c>
      <c r="C1367" s="26" t="s">
        <v>3829</v>
      </c>
      <c r="D1367" s="26" t="s">
        <v>443</v>
      </c>
      <c r="E1367" s="26" t="s">
        <v>2886</v>
      </c>
      <c r="F1367" s="26" t="s">
        <v>447</v>
      </c>
      <c r="G1367" s="26" t="s">
        <v>3830</v>
      </c>
      <c r="H1367" s="26">
        <v>1032410490</v>
      </c>
      <c r="I1367" s="26" t="s">
        <v>2913</v>
      </c>
      <c r="J1367" s="27">
        <v>14700000</v>
      </c>
      <c r="K1367" s="28" t="s">
        <v>2876</v>
      </c>
      <c r="L1367" s="27" t="s">
        <v>564</v>
      </c>
      <c r="M1367" s="27">
        <v>2450000</v>
      </c>
      <c r="N1367" s="29">
        <v>44768</v>
      </c>
      <c r="O1367" s="30" t="s">
        <v>444</v>
      </c>
      <c r="P1367" s="31" t="s">
        <v>445</v>
      </c>
      <c r="Q1367" s="31" t="s">
        <v>9606</v>
      </c>
      <c r="R1367" t="s">
        <v>8586</v>
      </c>
    </row>
    <row r="1368" spans="1:18" hidden="1" x14ac:dyDescent="0.25">
      <c r="A1368" s="82">
        <v>1367</v>
      </c>
      <c r="B1368" s="25">
        <v>1377</v>
      </c>
      <c r="C1368" s="26" t="s">
        <v>3144</v>
      </c>
      <c r="D1368" s="26" t="s">
        <v>443</v>
      </c>
      <c r="E1368" s="26" t="s">
        <v>2886</v>
      </c>
      <c r="F1368" s="26" t="s">
        <v>447</v>
      </c>
      <c r="G1368" s="26" t="s">
        <v>3145</v>
      </c>
      <c r="H1368" s="26">
        <v>1014214593</v>
      </c>
      <c r="I1368" s="26" t="s">
        <v>2913</v>
      </c>
      <c r="J1368" s="27">
        <v>14700000</v>
      </c>
      <c r="K1368" s="28" t="s">
        <v>2876</v>
      </c>
      <c r="L1368" s="27" t="s">
        <v>564</v>
      </c>
      <c r="M1368" s="27">
        <v>2450000</v>
      </c>
      <c r="N1368" s="29">
        <v>44734</v>
      </c>
      <c r="O1368" s="30" t="s">
        <v>444</v>
      </c>
      <c r="P1368" s="31" t="s">
        <v>492</v>
      </c>
      <c r="Q1368" s="31" t="s">
        <v>9606</v>
      </c>
      <c r="R1368" t="s">
        <v>8586</v>
      </c>
    </row>
    <row r="1369" spans="1:18" hidden="1" x14ac:dyDescent="0.25">
      <c r="A1369" s="82">
        <v>1368</v>
      </c>
      <c r="B1369" s="25">
        <v>1378</v>
      </c>
      <c r="C1369" s="26" t="s">
        <v>3146</v>
      </c>
      <c r="D1369" s="26" t="s">
        <v>443</v>
      </c>
      <c r="E1369" s="26" t="s">
        <v>2886</v>
      </c>
      <c r="F1369" s="26" t="s">
        <v>447</v>
      </c>
      <c r="G1369" s="26" t="s">
        <v>3147</v>
      </c>
      <c r="H1369" s="26">
        <v>79837134</v>
      </c>
      <c r="I1369" s="26" t="s">
        <v>2913</v>
      </c>
      <c r="J1369" s="27">
        <v>14700000</v>
      </c>
      <c r="K1369" s="28" t="s">
        <v>2876</v>
      </c>
      <c r="L1369" s="27" t="s">
        <v>564</v>
      </c>
      <c r="M1369" s="27">
        <v>2450000</v>
      </c>
      <c r="N1369" s="29">
        <v>44734</v>
      </c>
      <c r="O1369" s="30" t="s">
        <v>444</v>
      </c>
      <c r="P1369" s="31" t="s">
        <v>445</v>
      </c>
      <c r="Q1369" s="31" t="s">
        <v>9606</v>
      </c>
      <c r="R1369" t="s">
        <v>8586</v>
      </c>
    </row>
    <row r="1370" spans="1:18" hidden="1" x14ac:dyDescent="0.25">
      <c r="A1370" s="82">
        <v>1369</v>
      </c>
      <c r="B1370" s="25">
        <v>1379</v>
      </c>
      <c r="C1370" s="26" t="s">
        <v>3831</v>
      </c>
      <c r="D1370" s="26" t="s">
        <v>443</v>
      </c>
      <c r="E1370" s="26" t="s">
        <v>2886</v>
      </c>
      <c r="F1370" s="26" t="s">
        <v>447</v>
      </c>
      <c r="G1370" s="26" t="s">
        <v>3832</v>
      </c>
      <c r="H1370" s="26">
        <v>80496253</v>
      </c>
      <c r="I1370" s="26" t="s">
        <v>2966</v>
      </c>
      <c r="J1370" s="27">
        <v>14700000</v>
      </c>
      <c r="K1370" s="28" t="s">
        <v>2876</v>
      </c>
      <c r="L1370" s="27" t="s">
        <v>564</v>
      </c>
      <c r="M1370" s="27">
        <v>2450000</v>
      </c>
      <c r="N1370" s="29">
        <v>44750</v>
      </c>
      <c r="O1370" s="30" t="s">
        <v>444</v>
      </c>
      <c r="P1370" s="31" t="s">
        <v>445</v>
      </c>
      <c r="Q1370" s="31" t="s">
        <v>9606</v>
      </c>
      <c r="R1370" t="s">
        <v>8586</v>
      </c>
    </row>
    <row r="1371" spans="1:18" hidden="1" x14ac:dyDescent="0.25">
      <c r="A1371" s="82">
        <v>1370</v>
      </c>
      <c r="B1371" s="25">
        <v>1380</v>
      </c>
      <c r="C1371" s="26" t="s">
        <v>3148</v>
      </c>
      <c r="D1371" s="26" t="s">
        <v>443</v>
      </c>
      <c r="E1371" s="26" t="s">
        <v>2886</v>
      </c>
      <c r="F1371" s="26" t="s">
        <v>447</v>
      </c>
      <c r="G1371" s="26" t="s">
        <v>3149</v>
      </c>
      <c r="H1371" s="26">
        <v>73583101</v>
      </c>
      <c r="I1371" s="26" t="s">
        <v>2913</v>
      </c>
      <c r="J1371" s="27">
        <v>14700000</v>
      </c>
      <c r="K1371" s="28" t="s">
        <v>2876</v>
      </c>
      <c r="L1371" s="27" t="s">
        <v>564</v>
      </c>
      <c r="M1371" s="27">
        <v>2450000</v>
      </c>
      <c r="N1371" s="29">
        <v>44734</v>
      </c>
      <c r="O1371" s="30" t="s">
        <v>444</v>
      </c>
      <c r="P1371" s="31" t="s">
        <v>445</v>
      </c>
      <c r="Q1371" s="31" t="s">
        <v>9606</v>
      </c>
      <c r="R1371" t="s">
        <v>8586</v>
      </c>
    </row>
    <row r="1372" spans="1:18" hidden="1" x14ac:dyDescent="0.25">
      <c r="A1372" s="82">
        <v>1371</v>
      </c>
      <c r="B1372" s="25">
        <v>1381</v>
      </c>
      <c r="C1372" s="26" t="s">
        <v>3833</v>
      </c>
      <c r="D1372" s="26" t="s">
        <v>443</v>
      </c>
      <c r="E1372" s="26" t="s">
        <v>2886</v>
      </c>
      <c r="F1372" s="26" t="s">
        <v>336</v>
      </c>
      <c r="G1372" s="26" t="s">
        <v>3834</v>
      </c>
      <c r="H1372" s="26">
        <v>80121117</v>
      </c>
      <c r="I1372" s="26" t="s">
        <v>2940</v>
      </c>
      <c r="J1372" s="27">
        <v>23040000</v>
      </c>
      <c r="K1372" s="28" t="s">
        <v>2876</v>
      </c>
      <c r="L1372" s="27" t="s">
        <v>564</v>
      </c>
      <c r="M1372" s="27">
        <v>3840000</v>
      </c>
      <c r="N1372" s="29">
        <v>44785</v>
      </c>
      <c r="O1372" s="30" t="s">
        <v>444</v>
      </c>
      <c r="P1372" s="31" t="s">
        <v>445</v>
      </c>
      <c r="Q1372" s="31" t="s">
        <v>9607</v>
      </c>
      <c r="R1372" t="s">
        <v>8586</v>
      </c>
    </row>
    <row r="1373" spans="1:18" hidden="1" x14ac:dyDescent="0.25">
      <c r="A1373" s="82">
        <v>1372</v>
      </c>
      <c r="B1373" s="25">
        <v>1382</v>
      </c>
      <c r="C1373" s="26" t="s">
        <v>3835</v>
      </c>
      <c r="D1373" s="26" t="s">
        <v>443</v>
      </c>
      <c r="E1373" s="26" t="s">
        <v>2886</v>
      </c>
      <c r="F1373" s="26" t="s">
        <v>336</v>
      </c>
      <c r="G1373" s="26" t="s">
        <v>3836</v>
      </c>
      <c r="H1373" s="26">
        <v>80168583</v>
      </c>
      <c r="I1373" s="26" t="s">
        <v>3150</v>
      </c>
      <c r="J1373" s="27">
        <v>29598000</v>
      </c>
      <c r="K1373" s="28" t="s">
        <v>2876</v>
      </c>
      <c r="L1373" s="27" t="s">
        <v>564</v>
      </c>
      <c r="M1373" s="27">
        <v>4933000</v>
      </c>
      <c r="N1373" s="29">
        <v>44743</v>
      </c>
      <c r="O1373" s="30" t="s">
        <v>444</v>
      </c>
      <c r="P1373" s="31" t="s">
        <v>445</v>
      </c>
      <c r="Q1373" s="31" t="s">
        <v>9608</v>
      </c>
      <c r="R1373" t="s">
        <v>8586</v>
      </c>
    </row>
    <row r="1374" spans="1:18" hidden="1" x14ac:dyDescent="0.25">
      <c r="A1374" s="82">
        <v>1373</v>
      </c>
      <c r="B1374" s="25">
        <v>1383</v>
      </c>
      <c r="C1374" s="26" t="s">
        <v>3151</v>
      </c>
      <c r="D1374" s="26" t="s">
        <v>443</v>
      </c>
      <c r="E1374" s="26" t="s">
        <v>2886</v>
      </c>
      <c r="F1374" s="26" t="s">
        <v>447</v>
      </c>
      <c r="G1374" s="26" t="s">
        <v>3152</v>
      </c>
      <c r="H1374" s="26">
        <v>1020778055</v>
      </c>
      <c r="I1374" s="26" t="s">
        <v>2913</v>
      </c>
      <c r="J1374" s="27">
        <v>14700000</v>
      </c>
      <c r="K1374" s="28" t="s">
        <v>2876</v>
      </c>
      <c r="L1374" s="27" t="s">
        <v>564</v>
      </c>
      <c r="M1374" s="27">
        <v>2450000</v>
      </c>
      <c r="N1374" s="29">
        <v>44734</v>
      </c>
      <c r="O1374" s="30" t="s">
        <v>444</v>
      </c>
      <c r="P1374" s="31" t="s">
        <v>445</v>
      </c>
      <c r="Q1374" s="31" t="s">
        <v>9606</v>
      </c>
      <c r="R1374" t="s">
        <v>8586</v>
      </c>
    </row>
    <row r="1375" spans="1:18" hidden="1" x14ac:dyDescent="0.25">
      <c r="A1375" s="82">
        <v>1374</v>
      </c>
      <c r="B1375" s="25">
        <v>1384</v>
      </c>
      <c r="C1375" s="26" t="s">
        <v>3837</v>
      </c>
      <c r="D1375" s="26" t="s">
        <v>443</v>
      </c>
      <c r="E1375" s="26" t="s">
        <v>2886</v>
      </c>
      <c r="F1375" s="26" t="s">
        <v>336</v>
      </c>
      <c r="G1375" s="26" t="s">
        <v>3838</v>
      </c>
      <c r="H1375" s="26">
        <v>52588403</v>
      </c>
      <c r="I1375" s="26" t="s">
        <v>3150</v>
      </c>
      <c r="J1375" s="27">
        <v>29598000</v>
      </c>
      <c r="K1375" s="28" t="s">
        <v>2876</v>
      </c>
      <c r="L1375" s="27" t="s">
        <v>564</v>
      </c>
      <c r="M1375" s="27">
        <v>4933000</v>
      </c>
      <c r="N1375" s="29">
        <v>44747</v>
      </c>
      <c r="O1375" s="30" t="s">
        <v>444</v>
      </c>
      <c r="P1375" s="31" t="s">
        <v>445</v>
      </c>
      <c r="Q1375" s="31" t="s">
        <v>9608</v>
      </c>
      <c r="R1375" t="s">
        <v>8586</v>
      </c>
    </row>
    <row r="1376" spans="1:18" hidden="1" x14ac:dyDescent="0.25">
      <c r="A1376" s="82">
        <v>1375</v>
      </c>
      <c r="B1376" s="25">
        <v>1385</v>
      </c>
      <c r="C1376" s="26" t="s">
        <v>3153</v>
      </c>
      <c r="D1376" s="26" t="s">
        <v>443</v>
      </c>
      <c r="E1376" s="26" t="s">
        <v>2886</v>
      </c>
      <c r="F1376" s="26" t="s">
        <v>447</v>
      </c>
      <c r="G1376" s="26" t="s">
        <v>3154</v>
      </c>
      <c r="H1376" s="26">
        <v>1031139317</v>
      </c>
      <c r="I1376" s="26" t="s">
        <v>2913</v>
      </c>
      <c r="J1376" s="27">
        <v>14700000</v>
      </c>
      <c r="K1376" s="28" t="s">
        <v>2876</v>
      </c>
      <c r="L1376" s="27" t="s">
        <v>564</v>
      </c>
      <c r="M1376" s="27">
        <v>2450000</v>
      </c>
      <c r="N1376" s="29">
        <v>44734</v>
      </c>
      <c r="O1376" s="30" t="s">
        <v>444</v>
      </c>
      <c r="P1376" s="31" t="s">
        <v>445</v>
      </c>
      <c r="Q1376" s="31" t="s">
        <v>9606</v>
      </c>
      <c r="R1376" t="s">
        <v>8586</v>
      </c>
    </row>
    <row r="1377" spans="1:18" hidden="1" x14ac:dyDescent="0.25">
      <c r="A1377" s="82">
        <v>1376</v>
      </c>
      <c r="B1377" s="25">
        <v>1386</v>
      </c>
      <c r="C1377" s="26" t="s">
        <v>3155</v>
      </c>
      <c r="D1377" s="26" t="s">
        <v>443</v>
      </c>
      <c r="E1377" s="26" t="s">
        <v>2886</v>
      </c>
      <c r="F1377" s="26" t="s">
        <v>447</v>
      </c>
      <c r="G1377" s="26" t="s">
        <v>3156</v>
      </c>
      <c r="H1377" s="26">
        <v>53119039</v>
      </c>
      <c r="I1377" s="26" t="s">
        <v>2913</v>
      </c>
      <c r="J1377" s="27">
        <v>14700000</v>
      </c>
      <c r="K1377" s="28" t="s">
        <v>2876</v>
      </c>
      <c r="L1377" s="27" t="s">
        <v>564</v>
      </c>
      <c r="M1377" s="27">
        <v>2450000</v>
      </c>
      <c r="N1377" s="29">
        <v>44734</v>
      </c>
      <c r="O1377" s="30" t="s">
        <v>444</v>
      </c>
      <c r="P1377" s="31" t="s">
        <v>445</v>
      </c>
      <c r="Q1377" s="31" t="s">
        <v>9606</v>
      </c>
      <c r="R1377" t="s">
        <v>8586</v>
      </c>
    </row>
    <row r="1378" spans="1:18" hidden="1" x14ac:dyDescent="0.25">
      <c r="A1378" s="82">
        <v>1377</v>
      </c>
      <c r="B1378" s="25">
        <v>1387</v>
      </c>
      <c r="C1378" s="26" t="s">
        <v>3839</v>
      </c>
      <c r="D1378" s="26" t="s">
        <v>443</v>
      </c>
      <c r="E1378" s="26" t="s">
        <v>2886</v>
      </c>
      <c r="F1378" s="26" t="s">
        <v>336</v>
      </c>
      <c r="G1378" s="26" t="s">
        <v>3840</v>
      </c>
      <c r="H1378" s="26">
        <v>80920778</v>
      </c>
      <c r="I1378" s="26" t="s">
        <v>3150</v>
      </c>
      <c r="J1378" s="27">
        <v>29598000</v>
      </c>
      <c r="K1378" s="28" t="s">
        <v>2876</v>
      </c>
      <c r="L1378" s="27" t="s">
        <v>564</v>
      </c>
      <c r="M1378" s="27">
        <v>4933000</v>
      </c>
      <c r="N1378" s="29">
        <v>44743</v>
      </c>
      <c r="O1378" s="30" t="s">
        <v>444</v>
      </c>
      <c r="P1378" s="31" t="s">
        <v>445</v>
      </c>
      <c r="Q1378" s="31" t="s">
        <v>9608</v>
      </c>
      <c r="R1378" t="s">
        <v>8586</v>
      </c>
    </row>
    <row r="1379" spans="1:18" hidden="1" x14ac:dyDescent="0.25">
      <c r="A1379" s="82">
        <v>1378</v>
      </c>
      <c r="B1379" s="25">
        <v>1388</v>
      </c>
      <c r="C1379" s="26" t="s">
        <v>3157</v>
      </c>
      <c r="D1379" s="26" t="s">
        <v>443</v>
      </c>
      <c r="E1379" s="26" t="s">
        <v>2886</v>
      </c>
      <c r="F1379" s="26" t="s">
        <v>336</v>
      </c>
      <c r="G1379" s="26" t="s">
        <v>3158</v>
      </c>
      <c r="H1379" s="26">
        <v>80156986</v>
      </c>
      <c r="I1379" s="26" t="s">
        <v>3150</v>
      </c>
      <c r="J1379" s="27">
        <v>29598000</v>
      </c>
      <c r="K1379" s="28" t="s">
        <v>2876</v>
      </c>
      <c r="L1379" s="27" t="s">
        <v>564</v>
      </c>
      <c r="M1379" s="27">
        <v>4933000</v>
      </c>
      <c r="N1379" s="29">
        <v>44741</v>
      </c>
      <c r="O1379" s="30" t="s">
        <v>444</v>
      </c>
      <c r="P1379" s="31" t="s">
        <v>445</v>
      </c>
      <c r="Q1379" s="31" t="s">
        <v>9609</v>
      </c>
      <c r="R1379" t="s">
        <v>8586</v>
      </c>
    </row>
    <row r="1380" spans="1:18" hidden="1" x14ac:dyDescent="0.25">
      <c r="A1380" s="82">
        <v>1379</v>
      </c>
      <c r="B1380" s="25">
        <v>1389</v>
      </c>
      <c r="C1380" s="26" t="s">
        <v>3159</v>
      </c>
      <c r="D1380" s="26" t="s">
        <v>443</v>
      </c>
      <c r="E1380" s="26" t="s">
        <v>2886</v>
      </c>
      <c r="F1380" s="26" t="s">
        <v>447</v>
      </c>
      <c r="G1380" s="26" t="s">
        <v>3160</v>
      </c>
      <c r="H1380" s="26">
        <v>1000252050</v>
      </c>
      <c r="I1380" s="26" t="s">
        <v>3062</v>
      </c>
      <c r="J1380" s="27">
        <v>8925000</v>
      </c>
      <c r="K1380" s="28" t="s">
        <v>2874</v>
      </c>
      <c r="L1380" s="27" t="s">
        <v>564</v>
      </c>
      <c r="M1380" s="27" t="s">
        <v>3821</v>
      </c>
      <c r="N1380" s="29">
        <v>44734</v>
      </c>
      <c r="O1380" s="30" t="s">
        <v>444</v>
      </c>
      <c r="P1380" s="31" t="s">
        <v>445</v>
      </c>
      <c r="Q1380" s="31" t="s">
        <v>9610</v>
      </c>
      <c r="R1380" t="s">
        <v>8586</v>
      </c>
    </row>
    <row r="1381" spans="1:18" hidden="1" x14ac:dyDescent="0.25">
      <c r="A1381" s="82">
        <v>1380</v>
      </c>
      <c r="B1381" s="25">
        <v>1390</v>
      </c>
      <c r="C1381" s="26" t="s">
        <v>3161</v>
      </c>
      <c r="D1381" s="26" t="s">
        <v>443</v>
      </c>
      <c r="E1381" s="26" t="s">
        <v>2886</v>
      </c>
      <c r="F1381" s="26" t="s">
        <v>447</v>
      </c>
      <c r="G1381" s="26" t="s">
        <v>3162</v>
      </c>
      <c r="H1381" s="26">
        <v>1024585570</v>
      </c>
      <c r="I1381" s="26" t="s">
        <v>3062</v>
      </c>
      <c r="J1381" s="27">
        <v>8925000</v>
      </c>
      <c r="K1381" s="28" t="s">
        <v>2874</v>
      </c>
      <c r="L1381" s="27" t="s">
        <v>564</v>
      </c>
      <c r="M1381" s="27" t="s">
        <v>3821</v>
      </c>
      <c r="N1381" s="29">
        <v>44734</v>
      </c>
      <c r="O1381" s="30" t="s">
        <v>444</v>
      </c>
      <c r="P1381" s="31" t="s">
        <v>445</v>
      </c>
      <c r="Q1381" s="31" t="s">
        <v>9610</v>
      </c>
      <c r="R1381" t="s">
        <v>8586</v>
      </c>
    </row>
    <row r="1382" spans="1:18" hidden="1" x14ac:dyDescent="0.25">
      <c r="A1382" s="82">
        <v>1381</v>
      </c>
      <c r="B1382" s="25">
        <v>1391</v>
      </c>
      <c r="C1382" s="26" t="s">
        <v>3163</v>
      </c>
      <c r="D1382" s="26" t="s">
        <v>443</v>
      </c>
      <c r="E1382" s="26" t="s">
        <v>2886</v>
      </c>
      <c r="F1382" s="26" t="s">
        <v>447</v>
      </c>
      <c r="G1382" s="26" t="s">
        <v>3164</v>
      </c>
      <c r="H1382" s="26">
        <v>1025460017</v>
      </c>
      <c r="I1382" s="26" t="s">
        <v>3062</v>
      </c>
      <c r="J1382" s="27">
        <v>8925000</v>
      </c>
      <c r="K1382" s="28" t="s">
        <v>2874</v>
      </c>
      <c r="L1382" s="27" t="s">
        <v>564</v>
      </c>
      <c r="M1382" s="27" t="s">
        <v>3821</v>
      </c>
      <c r="N1382" s="29">
        <v>44734</v>
      </c>
      <c r="O1382" s="30" t="s">
        <v>444</v>
      </c>
      <c r="P1382" s="31" t="s">
        <v>445</v>
      </c>
      <c r="Q1382" s="31" t="s">
        <v>9610</v>
      </c>
      <c r="R1382" t="s">
        <v>8586</v>
      </c>
    </row>
    <row r="1383" spans="1:18" hidden="1" x14ac:dyDescent="0.25">
      <c r="A1383" s="82">
        <v>1382</v>
      </c>
      <c r="B1383" s="25">
        <v>1392</v>
      </c>
      <c r="C1383" s="26" t="s">
        <v>3841</v>
      </c>
      <c r="D1383" s="26" t="s">
        <v>443</v>
      </c>
      <c r="E1383" s="26" t="s">
        <v>2886</v>
      </c>
      <c r="F1383" s="26" t="s">
        <v>447</v>
      </c>
      <c r="G1383" s="26" t="s">
        <v>3842</v>
      </c>
      <c r="H1383" s="26">
        <v>1000236392</v>
      </c>
      <c r="I1383" s="26" t="s">
        <v>3059</v>
      </c>
      <c r="J1383" s="27">
        <v>8925000</v>
      </c>
      <c r="K1383" s="28" t="s">
        <v>2874</v>
      </c>
      <c r="L1383" s="27" t="s">
        <v>564</v>
      </c>
      <c r="M1383" s="27" t="s">
        <v>3821</v>
      </c>
      <c r="N1383" s="29">
        <v>44756</v>
      </c>
      <c r="O1383" s="30" t="s">
        <v>444</v>
      </c>
      <c r="P1383" s="31" t="s">
        <v>445</v>
      </c>
      <c r="Q1383" s="31" t="s">
        <v>9611</v>
      </c>
      <c r="R1383" t="s">
        <v>8586</v>
      </c>
    </row>
    <row r="1384" spans="1:18" hidden="1" x14ac:dyDescent="0.25">
      <c r="A1384" s="82">
        <v>1383</v>
      </c>
      <c r="B1384" s="25">
        <v>1393</v>
      </c>
      <c r="C1384" s="26" t="s">
        <v>3165</v>
      </c>
      <c r="D1384" s="26" t="s">
        <v>443</v>
      </c>
      <c r="E1384" s="26" t="s">
        <v>2886</v>
      </c>
      <c r="F1384" s="26" t="s">
        <v>447</v>
      </c>
      <c r="G1384" s="26" t="s">
        <v>3166</v>
      </c>
      <c r="H1384" s="26">
        <v>1000184865</v>
      </c>
      <c r="I1384" s="26" t="s">
        <v>3062</v>
      </c>
      <c r="J1384" s="27">
        <v>8925000</v>
      </c>
      <c r="K1384" s="28" t="s">
        <v>2874</v>
      </c>
      <c r="L1384" s="27" t="s">
        <v>564</v>
      </c>
      <c r="M1384" s="27" t="s">
        <v>3821</v>
      </c>
      <c r="N1384" s="29">
        <v>44734</v>
      </c>
      <c r="O1384" s="30" t="s">
        <v>444</v>
      </c>
      <c r="P1384" s="31" t="s">
        <v>445</v>
      </c>
      <c r="Q1384" s="31" t="s">
        <v>9610</v>
      </c>
      <c r="R1384" t="s">
        <v>8586</v>
      </c>
    </row>
    <row r="1385" spans="1:18" hidden="1" x14ac:dyDescent="0.25">
      <c r="A1385" s="82">
        <v>1384</v>
      </c>
      <c r="B1385" s="25">
        <v>1394</v>
      </c>
      <c r="C1385" s="26" t="s">
        <v>3167</v>
      </c>
      <c r="D1385" s="26" t="s">
        <v>443</v>
      </c>
      <c r="E1385" s="26" t="s">
        <v>2886</v>
      </c>
      <c r="F1385" s="26" t="s">
        <v>447</v>
      </c>
      <c r="G1385" s="26" t="s">
        <v>3168</v>
      </c>
      <c r="H1385" s="26">
        <v>1193587676</v>
      </c>
      <c r="I1385" s="26" t="s">
        <v>3062</v>
      </c>
      <c r="J1385" s="27">
        <v>8925000</v>
      </c>
      <c r="K1385" s="28" t="s">
        <v>2874</v>
      </c>
      <c r="L1385" s="27" t="s">
        <v>564</v>
      </c>
      <c r="M1385" s="27" t="s">
        <v>3821</v>
      </c>
      <c r="N1385" s="29">
        <v>44734</v>
      </c>
      <c r="O1385" s="30" t="s">
        <v>444</v>
      </c>
      <c r="P1385" s="31" t="s">
        <v>445</v>
      </c>
      <c r="Q1385" s="31" t="s">
        <v>9610</v>
      </c>
      <c r="R1385" t="s">
        <v>8586</v>
      </c>
    </row>
    <row r="1386" spans="1:18" hidden="1" x14ac:dyDescent="0.25">
      <c r="A1386" s="82">
        <v>1385</v>
      </c>
      <c r="B1386" s="25">
        <v>1395</v>
      </c>
      <c r="C1386" s="26" t="s">
        <v>3169</v>
      </c>
      <c r="D1386" s="26" t="s">
        <v>443</v>
      </c>
      <c r="E1386" s="26" t="s">
        <v>2886</v>
      </c>
      <c r="F1386" s="26" t="s">
        <v>447</v>
      </c>
      <c r="G1386" s="26" t="s">
        <v>3170</v>
      </c>
      <c r="H1386" s="26">
        <v>1001051962</v>
      </c>
      <c r="I1386" s="26" t="s">
        <v>3062</v>
      </c>
      <c r="J1386" s="27">
        <v>8925000</v>
      </c>
      <c r="K1386" s="28" t="s">
        <v>2874</v>
      </c>
      <c r="L1386" s="27" t="s">
        <v>564</v>
      </c>
      <c r="M1386" s="27" t="s">
        <v>3821</v>
      </c>
      <c r="N1386" s="29">
        <v>44734</v>
      </c>
      <c r="O1386" s="30" t="s">
        <v>444</v>
      </c>
      <c r="P1386" s="31" t="s">
        <v>445</v>
      </c>
      <c r="Q1386" s="31" t="s">
        <v>9610</v>
      </c>
      <c r="R1386" t="s">
        <v>8586</v>
      </c>
    </row>
    <row r="1387" spans="1:18" hidden="1" x14ac:dyDescent="0.25">
      <c r="A1387" s="82">
        <v>1386</v>
      </c>
      <c r="B1387" s="25">
        <v>1396</v>
      </c>
      <c r="C1387" s="26" t="s">
        <v>3171</v>
      </c>
      <c r="D1387" s="26" t="s">
        <v>443</v>
      </c>
      <c r="E1387" s="26" t="s">
        <v>2886</v>
      </c>
      <c r="F1387" s="26" t="s">
        <v>447</v>
      </c>
      <c r="G1387" s="26" t="s">
        <v>3172</v>
      </c>
      <c r="H1387" s="26">
        <v>1014300738</v>
      </c>
      <c r="I1387" s="26" t="s">
        <v>3062</v>
      </c>
      <c r="J1387" s="27">
        <v>8925000</v>
      </c>
      <c r="K1387" s="28" t="s">
        <v>2874</v>
      </c>
      <c r="L1387" s="27" t="s">
        <v>564</v>
      </c>
      <c r="M1387" s="27" t="s">
        <v>3821</v>
      </c>
      <c r="N1387" s="29">
        <v>44734</v>
      </c>
      <c r="O1387" s="30" t="s">
        <v>444</v>
      </c>
      <c r="P1387" s="31" t="s">
        <v>445</v>
      </c>
      <c r="Q1387" s="31" t="s">
        <v>9610</v>
      </c>
      <c r="R1387" t="s">
        <v>8586</v>
      </c>
    </row>
    <row r="1388" spans="1:18" hidden="1" x14ac:dyDescent="0.25">
      <c r="A1388" s="82">
        <v>1387</v>
      </c>
      <c r="B1388" s="25">
        <v>1397</v>
      </c>
      <c r="C1388" s="26" t="s">
        <v>3173</v>
      </c>
      <c r="D1388" s="26" t="s">
        <v>443</v>
      </c>
      <c r="E1388" s="26" t="s">
        <v>2886</v>
      </c>
      <c r="F1388" s="26" t="s">
        <v>447</v>
      </c>
      <c r="G1388" s="26" t="s">
        <v>3174</v>
      </c>
      <c r="H1388" s="26">
        <v>1020815548</v>
      </c>
      <c r="I1388" s="26" t="s">
        <v>3062</v>
      </c>
      <c r="J1388" s="27">
        <v>8925000</v>
      </c>
      <c r="K1388" s="28" t="s">
        <v>2874</v>
      </c>
      <c r="L1388" s="27" t="s">
        <v>564</v>
      </c>
      <c r="M1388" s="27" t="s">
        <v>3821</v>
      </c>
      <c r="N1388" s="29">
        <v>44734</v>
      </c>
      <c r="O1388" s="30" t="s">
        <v>444</v>
      </c>
      <c r="P1388" s="31" t="s">
        <v>445</v>
      </c>
      <c r="Q1388" s="31" t="s">
        <v>9610</v>
      </c>
      <c r="R1388" t="s">
        <v>8586</v>
      </c>
    </row>
    <row r="1389" spans="1:18" hidden="1" x14ac:dyDescent="0.25">
      <c r="A1389" s="82">
        <v>1388</v>
      </c>
      <c r="B1389" s="25">
        <v>1399</v>
      </c>
      <c r="C1389" s="26" t="s">
        <v>3175</v>
      </c>
      <c r="D1389" s="26" t="s">
        <v>443</v>
      </c>
      <c r="E1389" s="26" t="s">
        <v>2886</v>
      </c>
      <c r="F1389" s="26" t="s">
        <v>447</v>
      </c>
      <c r="G1389" s="26" t="s">
        <v>3176</v>
      </c>
      <c r="H1389" s="26">
        <v>1000505718</v>
      </c>
      <c r="I1389" s="26" t="s">
        <v>3062</v>
      </c>
      <c r="J1389" s="27">
        <v>8925000</v>
      </c>
      <c r="K1389" s="28" t="s">
        <v>2874</v>
      </c>
      <c r="L1389" s="27" t="s">
        <v>564</v>
      </c>
      <c r="M1389" s="27" t="s">
        <v>3821</v>
      </c>
      <c r="N1389" s="29">
        <v>44734</v>
      </c>
      <c r="O1389" s="30" t="s">
        <v>444</v>
      </c>
      <c r="P1389" s="31" t="s">
        <v>445</v>
      </c>
      <c r="Q1389" s="31" t="s">
        <v>9610</v>
      </c>
      <c r="R1389" t="s">
        <v>8586</v>
      </c>
    </row>
    <row r="1390" spans="1:18" hidden="1" x14ac:dyDescent="0.25">
      <c r="A1390" s="82">
        <v>1389</v>
      </c>
      <c r="B1390" s="25">
        <v>1400</v>
      </c>
      <c r="C1390" s="26" t="s">
        <v>3177</v>
      </c>
      <c r="D1390" s="26" t="s">
        <v>443</v>
      </c>
      <c r="E1390" s="26" t="s">
        <v>2886</v>
      </c>
      <c r="F1390" s="26" t="s">
        <v>447</v>
      </c>
      <c r="G1390" s="26" t="s">
        <v>3178</v>
      </c>
      <c r="H1390" s="26">
        <v>1000163884</v>
      </c>
      <c r="I1390" s="26" t="s">
        <v>3062</v>
      </c>
      <c r="J1390" s="27">
        <v>8925000</v>
      </c>
      <c r="K1390" s="28" t="s">
        <v>2874</v>
      </c>
      <c r="L1390" s="27" t="s">
        <v>564</v>
      </c>
      <c r="M1390" s="27" t="s">
        <v>3821</v>
      </c>
      <c r="N1390" s="29">
        <v>44735</v>
      </c>
      <c r="O1390" s="30" t="s">
        <v>444</v>
      </c>
      <c r="P1390" s="31" t="s">
        <v>445</v>
      </c>
      <c r="Q1390" s="31" t="s">
        <v>9610</v>
      </c>
      <c r="R1390" t="s">
        <v>8586</v>
      </c>
    </row>
    <row r="1391" spans="1:18" hidden="1" x14ac:dyDescent="0.25">
      <c r="A1391" s="82">
        <v>1390</v>
      </c>
      <c r="B1391" s="25">
        <v>1401</v>
      </c>
      <c r="C1391" s="26" t="s">
        <v>3179</v>
      </c>
      <c r="D1391" s="26" t="s">
        <v>443</v>
      </c>
      <c r="E1391" s="26" t="s">
        <v>2886</v>
      </c>
      <c r="F1391" s="26" t="s">
        <v>447</v>
      </c>
      <c r="G1391" s="26" t="s">
        <v>3180</v>
      </c>
      <c r="H1391" s="26">
        <v>1000494613</v>
      </c>
      <c r="I1391" s="26" t="s">
        <v>3062</v>
      </c>
      <c r="J1391" s="27">
        <v>8925000</v>
      </c>
      <c r="K1391" s="28" t="s">
        <v>2874</v>
      </c>
      <c r="L1391" s="27" t="s">
        <v>564</v>
      </c>
      <c r="M1391" s="27" t="s">
        <v>3821</v>
      </c>
      <c r="N1391" s="29">
        <v>44735</v>
      </c>
      <c r="O1391" s="30" t="s">
        <v>444</v>
      </c>
      <c r="P1391" s="31" t="s">
        <v>445</v>
      </c>
      <c r="Q1391" s="31" t="s">
        <v>9610</v>
      </c>
      <c r="R1391" t="s">
        <v>8586</v>
      </c>
    </row>
    <row r="1392" spans="1:18" hidden="1" x14ac:dyDescent="0.25">
      <c r="A1392" s="82">
        <v>1391</v>
      </c>
      <c r="B1392" s="25">
        <v>1402</v>
      </c>
      <c r="C1392" s="26" t="s">
        <v>3181</v>
      </c>
      <c r="D1392" s="26" t="s">
        <v>443</v>
      </c>
      <c r="E1392" s="26" t="s">
        <v>2886</v>
      </c>
      <c r="F1392" s="26" t="s">
        <v>447</v>
      </c>
      <c r="G1392" s="26" t="s">
        <v>3182</v>
      </c>
      <c r="H1392" s="26">
        <v>1000334851</v>
      </c>
      <c r="I1392" s="26" t="s">
        <v>3062</v>
      </c>
      <c r="J1392" s="27">
        <v>8925000</v>
      </c>
      <c r="K1392" s="28" t="s">
        <v>2874</v>
      </c>
      <c r="L1392" s="27" t="s">
        <v>564</v>
      </c>
      <c r="M1392" s="27" t="s">
        <v>3821</v>
      </c>
      <c r="N1392" s="29">
        <v>44734</v>
      </c>
      <c r="O1392" s="30" t="s">
        <v>444</v>
      </c>
      <c r="P1392" s="31" t="s">
        <v>445</v>
      </c>
      <c r="Q1392" s="31" t="s">
        <v>9610</v>
      </c>
      <c r="R1392" t="s">
        <v>8586</v>
      </c>
    </row>
    <row r="1393" spans="1:18" hidden="1" x14ac:dyDescent="0.25">
      <c r="A1393" s="82">
        <v>1392</v>
      </c>
      <c r="B1393" s="25">
        <v>1403</v>
      </c>
      <c r="C1393" s="26" t="s">
        <v>3183</v>
      </c>
      <c r="D1393" s="26" t="s">
        <v>443</v>
      </c>
      <c r="E1393" s="26" t="s">
        <v>2886</v>
      </c>
      <c r="F1393" s="26" t="s">
        <v>447</v>
      </c>
      <c r="G1393" s="26" t="s">
        <v>3184</v>
      </c>
      <c r="H1393" s="26">
        <v>80527868</v>
      </c>
      <c r="I1393" s="26" t="s">
        <v>2913</v>
      </c>
      <c r="J1393" s="27">
        <v>14700000</v>
      </c>
      <c r="K1393" s="28" t="s">
        <v>2876</v>
      </c>
      <c r="L1393" s="27" t="s">
        <v>564</v>
      </c>
      <c r="M1393" s="27">
        <v>2450000</v>
      </c>
      <c r="N1393" s="29">
        <v>44734</v>
      </c>
      <c r="O1393" s="30" t="s">
        <v>444</v>
      </c>
      <c r="P1393" s="31" t="s">
        <v>445</v>
      </c>
      <c r="Q1393" s="31" t="s">
        <v>9606</v>
      </c>
      <c r="R1393" t="s">
        <v>8586</v>
      </c>
    </row>
    <row r="1394" spans="1:18" hidden="1" x14ac:dyDescent="0.25">
      <c r="A1394" s="82">
        <v>1393</v>
      </c>
      <c r="B1394" s="25">
        <v>1404</v>
      </c>
      <c r="C1394" s="26" t="s">
        <v>3185</v>
      </c>
      <c r="D1394" s="26" t="s">
        <v>443</v>
      </c>
      <c r="E1394" s="26" t="s">
        <v>2886</v>
      </c>
      <c r="F1394" s="26" t="s">
        <v>447</v>
      </c>
      <c r="G1394" s="26" t="s">
        <v>3186</v>
      </c>
      <c r="H1394" s="26">
        <v>1024535742</v>
      </c>
      <c r="I1394" s="26" t="s">
        <v>2913</v>
      </c>
      <c r="J1394" s="27">
        <v>14700000</v>
      </c>
      <c r="K1394" s="28" t="s">
        <v>2876</v>
      </c>
      <c r="L1394" s="27" t="s">
        <v>564</v>
      </c>
      <c r="M1394" s="27">
        <v>2450000</v>
      </c>
      <c r="N1394" s="29">
        <v>44734</v>
      </c>
      <c r="O1394" s="30" t="s">
        <v>444</v>
      </c>
      <c r="P1394" s="31" t="s">
        <v>445</v>
      </c>
      <c r="Q1394" s="31" t="s">
        <v>9606</v>
      </c>
      <c r="R1394" t="s">
        <v>8586</v>
      </c>
    </row>
    <row r="1395" spans="1:18" hidden="1" x14ac:dyDescent="0.25">
      <c r="A1395" s="82">
        <v>1394</v>
      </c>
      <c r="B1395" s="25">
        <v>1405</v>
      </c>
      <c r="C1395" s="26" t="s">
        <v>3843</v>
      </c>
      <c r="D1395" s="26" t="s">
        <v>443</v>
      </c>
      <c r="E1395" s="26" t="s">
        <v>2886</v>
      </c>
      <c r="F1395" s="26" t="s">
        <v>447</v>
      </c>
      <c r="G1395" s="26" t="s">
        <v>3844</v>
      </c>
      <c r="H1395" s="26">
        <v>1024471586</v>
      </c>
      <c r="I1395" s="26" t="s">
        <v>2913</v>
      </c>
      <c r="J1395" s="27">
        <v>14700000</v>
      </c>
      <c r="K1395" s="28" t="s">
        <v>2876</v>
      </c>
      <c r="L1395" s="27" t="s">
        <v>564</v>
      </c>
      <c r="M1395" s="27">
        <v>2450000</v>
      </c>
      <c r="N1395" s="29">
        <v>44791</v>
      </c>
      <c r="O1395" s="30" t="s">
        <v>444</v>
      </c>
      <c r="P1395" s="31" t="s">
        <v>445</v>
      </c>
      <c r="Q1395" s="31" t="s">
        <v>9606</v>
      </c>
      <c r="R1395" t="s">
        <v>8586</v>
      </c>
    </row>
    <row r="1396" spans="1:18" hidden="1" x14ac:dyDescent="0.25">
      <c r="A1396" s="82">
        <v>1395</v>
      </c>
      <c r="B1396" s="25">
        <v>1406</v>
      </c>
      <c r="C1396" s="26" t="s">
        <v>3187</v>
      </c>
      <c r="D1396" s="26" t="s">
        <v>443</v>
      </c>
      <c r="E1396" s="26" t="s">
        <v>2886</v>
      </c>
      <c r="F1396" s="26" t="s">
        <v>447</v>
      </c>
      <c r="G1396" s="26" t="s">
        <v>3188</v>
      </c>
      <c r="H1396" s="26">
        <v>1031150918</v>
      </c>
      <c r="I1396" s="26" t="s">
        <v>2913</v>
      </c>
      <c r="J1396" s="27">
        <v>14700000</v>
      </c>
      <c r="K1396" s="28" t="s">
        <v>2876</v>
      </c>
      <c r="L1396" s="27" t="s">
        <v>564</v>
      </c>
      <c r="M1396" s="27">
        <v>2450000</v>
      </c>
      <c r="N1396" s="29">
        <v>44734</v>
      </c>
      <c r="O1396" s="30" t="s">
        <v>444</v>
      </c>
      <c r="P1396" s="31" t="s">
        <v>445</v>
      </c>
      <c r="Q1396" s="31" t="s">
        <v>9606</v>
      </c>
      <c r="R1396" t="s">
        <v>8586</v>
      </c>
    </row>
    <row r="1397" spans="1:18" hidden="1" x14ac:dyDescent="0.25">
      <c r="A1397" s="82">
        <v>1396</v>
      </c>
      <c r="B1397" s="25">
        <v>1407</v>
      </c>
      <c r="C1397" s="26" t="s">
        <v>3189</v>
      </c>
      <c r="D1397" s="26" t="s">
        <v>443</v>
      </c>
      <c r="E1397" s="26" t="s">
        <v>2886</v>
      </c>
      <c r="F1397" s="26" t="s">
        <v>447</v>
      </c>
      <c r="G1397" s="26" t="s">
        <v>3190</v>
      </c>
      <c r="H1397" s="26">
        <v>1000179340</v>
      </c>
      <c r="I1397" s="26" t="s">
        <v>3062</v>
      </c>
      <c r="J1397" s="27">
        <v>8925000</v>
      </c>
      <c r="K1397" s="28" t="s">
        <v>2874</v>
      </c>
      <c r="L1397" s="27" t="s">
        <v>564</v>
      </c>
      <c r="M1397" s="27" t="s">
        <v>3821</v>
      </c>
      <c r="N1397" s="29">
        <v>44734</v>
      </c>
      <c r="O1397" s="30" t="s">
        <v>444</v>
      </c>
      <c r="P1397" s="31" t="s">
        <v>445</v>
      </c>
      <c r="Q1397" s="31" t="s">
        <v>9610</v>
      </c>
      <c r="R1397" t="s">
        <v>8586</v>
      </c>
    </row>
    <row r="1398" spans="1:18" hidden="1" x14ac:dyDescent="0.25">
      <c r="A1398" s="82">
        <v>1397</v>
      </c>
      <c r="B1398" s="25">
        <v>1408</v>
      </c>
      <c r="C1398" s="26" t="s">
        <v>3191</v>
      </c>
      <c r="D1398" s="26" t="s">
        <v>443</v>
      </c>
      <c r="E1398" s="26" t="s">
        <v>2886</v>
      </c>
      <c r="F1398" s="26" t="s">
        <v>447</v>
      </c>
      <c r="G1398" s="26" t="s">
        <v>3192</v>
      </c>
      <c r="H1398" s="26">
        <v>1034276075</v>
      </c>
      <c r="I1398" s="26" t="s">
        <v>3059</v>
      </c>
      <c r="J1398" s="27">
        <v>8925000</v>
      </c>
      <c r="K1398" s="28" t="s">
        <v>2874</v>
      </c>
      <c r="L1398" s="27" t="s">
        <v>564</v>
      </c>
      <c r="M1398" s="27" t="s">
        <v>3821</v>
      </c>
      <c r="N1398" s="29">
        <v>44734</v>
      </c>
      <c r="O1398" s="30" t="s">
        <v>444</v>
      </c>
      <c r="P1398" s="31" t="s">
        <v>445</v>
      </c>
      <c r="Q1398" s="31" t="s">
        <v>9612</v>
      </c>
      <c r="R1398" t="s">
        <v>8586</v>
      </c>
    </row>
    <row r="1399" spans="1:18" hidden="1" x14ac:dyDescent="0.25">
      <c r="A1399" s="82">
        <v>1398</v>
      </c>
      <c r="B1399" s="25">
        <v>1409</v>
      </c>
      <c r="C1399" s="26" t="s">
        <v>3193</v>
      </c>
      <c r="D1399" s="26" t="s">
        <v>443</v>
      </c>
      <c r="E1399" s="26" t="s">
        <v>2886</v>
      </c>
      <c r="F1399" s="26" t="s">
        <v>447</v>
      </c>
      <c r="G1399" s="26" t="s">
        <v>3194</v>
      </c>
      <c r="H1399" s="26">
        <v>1233509552</v>
      </c>
      <c r="I1399" s="26" t="s">
        <v>3059</v>
      </c>
      <c r="J1399" s="27">
        <v>8925000</v>
      </c>
      <c r="K1399" s="28" t="s">
        <v>2874</v>
      </c>
      <c r="L1399" s="27" t="s">
        <v>564</v>
      </c>
      <c r="M1399" s="27" t="s">
        <v>3821</v>
      </c>
      <c r="N1399" s="29">
        <v>44734</v>
      </c>
      <c r="O1399" s="30" t="s">
        <v>444</v>
      </c>
      <c r="P1399" s="31" t="s">
        <v>445</v>
      </c>
      <c r="Q1399" s="31" t="s">
        <v>9613</v>
      </c>
      <c r="R1399" t="s">
        <v>8586</v>
      </c>
    </row>
    <row r="1400" spans="1:18" hidden="1" x14ac:dyDescent="0.25">
      <c r="A1400" s="82">
        <v>1399</v>
      </c>
      <c r="B1400" s="25">
        <v>1410</v>
      </c>
      <c r="C1400" s="26" t="s">
        <v>3195</v>
      </c>
      <c r="D1400" s="26" t="s">
        <v>443</v>
      </c>
      <c r="E1400" s="26" t="s">
        <v>2886</v>
      </c>
      <c r="F1400" s="26" t="s">
        <v>447</v>
      </c>
      <c r="G1400" s="26" t="s">
        <v>3196</v>
      </c>
      <c r="H1400" s="26">
        <v>1024594254</v>
      </c>
      <c r="I1400" s="26" t="s">
        <v>3059</v>
      </c>
      <c r="J1400" s="27">
        <v>8925000</v>
      </c>
      <c r="K1400" s="28" t="s">
        <v>2874</v>
      </c>
      <c r="L1400" s="27" t="s">
        <v>564</v>
      </c>
      <c r="M1400" s="27" t="s">
        <v>3821</v>
      </c>
      <c r="N1400" s="29">
        <v>44741</v>
      </c>
      <c r="O1400" s="30" t="s">
        <v>444</v>
      </c>
      <c r="P1400" s="31" t="s">
        <v>445</v>
      </c>
      <c r="Q1400" s="31" t="s">
        <v>9614</v>
      </c>
      <c r="R1400" t="s">
        <v>8586</v>
      </c>
    </row>
    <row r="1401" spans="1:18" hidden="1" x14ac:dyDescent="0.25">
      <c r="A1401" s="82">
        <v>1400</v>
      </c>
      <c r="B1401" s="25">
        <v>1411</v>
      </c>
      <c r="C1401" s="26" t="s">
        <v>3197</v>
      </c>
      <c r="D1401" s="26" t="s">
        <v>443</v>
      </c>
      <c r="E1401" s="26" t="s">
        <v>2886</v>
      </c>
      <c r="F1401" s="26" t="s">
        <v>447</v>
      </c>
      <c r="G1401" s="26" t="s">
        <v>3198</v>
      </c>
      <c r="H1401" s="26">
        <v>1001330631</v>
      </c>
      <c r="I1401" s="26" t="s">
        <v>3059</v>
      </c>
      <c r="J1401" s="27">
        <v>8925000</v>
      </c>
      <c r="K1401" s="28" t="s">
        <v>2874</v>
      </c>
      <c r="L1401" s="27" t="s">
        <v>564</v>
      </c>
      <c r="M1401" s="27" t="s">
        <v>3821</v>
      </c>
      <c r="N1401" s="29">
        <v>44741</v>
      </c>
      <c r="O1401" s="30" t="s">
        <v>444</v>
      </c>
      <c r="P1401" s="31" t="s">
        <v>445</v>
      </c>
      <c r="Q1401" s="31" t="s">
        <v>9615</v>
      </c>
      <c r="R1401" t="s">
        <v>8586</v>
      </c>
    </row>
    <row r="1402" spans="1:18" hidden="1" x14ac:dyDescent="0.25">
      <c r="A1402" s="82">
        <v>1401</v>
      </c>
      <c r="B1402" s="25">
        <v>1412</v>
      </c>
      <c r="C1402" s="26" t="s">
        <v>3199</v>
      </c>
      <c r="D1402" s="26" t="s">
        <v>443</v>
      </c>
      <c r="E1402" s="26" t="s">
        <v>2886</v>
      </c>
      <c r="F1402" s="26" t="s">
        <v>447</v>
      </c>
      <c r="G1402" s="26" t="s">
        <v>3200</v>
      </c>
      <c r="H1402" s="26">
        <v>1014308239</v>
      </c>
      <c r="I1402" s="26" t="s">
        <v>3059</v>
      </c>
      <c r="J1402" s="27">
        <v>8925000</v>
      </c>
      <c r="K1402" s="28" t="s">
        <v>2874</v>
      </c>
      <c r="L1402" s="27" t="s">
        <v>564</v>
      </c>
      <c r="M1402" s="27" t="s">
        <v>3821</v>
      </c>
      <c r="N1402" s="29">
        <v>44734</v>
      </c>
      <c r="O1402" s="30" t="s">
        <v>444</v>
      </c>
      <c r="P1402" s="31" t="s">
        <v>445</v>
      </c>
      <c r="Q1402" s="31" t="s">
        <v>9616</v>
      </c>
      <c r="R1402" t="s">
        <v>8586</v>
      </c>
    </row>
    <row r="1403" spans="1:18" hidden="1" x14ac:dyDescent="0.25">
      <c r="A1403" s="82">
        <v>1402</v>
      </c>
      <c r="B1403" s="25">
        <v>1413</v>
      </c>
      <c r="C1403" s="26" t="s">
        <v>3201</v>
      </c>
      <c r="D1403" s="26" t="s">
        <v>443</v>
      </c>
      <c r="E1403" s="26" t="s">
        <v>2886</v>
      </c>
      <c r="F1403" s="26" t="s">
        <v>447</v>
      </c>
      <c r="G1403" s="26" t="s">
        <v>3202</v>
      </c>
      <c r="H1403" s="26">
        <v>1019137608</v>
      </c>
      <c r="I1403" s="26" t="s">
        <v>3059</v>
      </c>
      <c r="J1403" s="27">
        <v>8925000</v>
      </c>
      <c r="K1403" s="28" t="s">
        <v>2874</v>
      </c>
      <c r="L1403" s="27" t="s">
        <v>564</v>
      </c>
      <c r="M1403" s="27" t="s">
        <v>3821</v>
      </c>
      <c r="N1403" s="29">
        <v>44734</v>
      </c>
      <c r="O1403" s="30" t="s">
        <v>444</v>
      </c>
      <c r="P1403" s="31" t="s">
        <v>445</v>
      </c>
      <c r="Q1403" s="31" t="s">
        <v>9617</v>
      </c>
      <c r="R1403" t="s">
        <v>8586</v>
      </c>
    </row>
    <row r="1404" spans="1:18" hidden="1" x14ac:dyDescent="0.25">
      <c r="A1404" s="82">
        <v>1403</v>
      </c>
      <c r="B1404" s="25">
        <v>1414</v>
      </c>
      <c r="C1404" s="26" t="s">
        <v>3203</v>
      </c>
      <c r="D1404" s="26" t="s">
        <v>443</v>
      </c>
      <c r="E1404" s="26" t="s">
        <v>2886</v>
      </c>
      <c r="F1404" s="26" t="s">
        <v>447</v>
      </c>
      <c r="G1404" s="26" t="s">
        <v>3204</v>
      </c>
      <c r="H1404" s="26">
        <v>1000251330</v>
      </c>
      <c r="I1404" s="26" t="s">
        <v>3059</v>
      </c>
      <c r="J1404" s="27">
        <v>8925000</v>
      </c>
      <c r="K1404" s="28" t="s">
        <v>2874</v>
      </c>
      <c r="L1404" s="27" t="s">
        <v>564</v>
      </c>
      <c r="M1404" s="27" t="s">
        <v>3821</v>
      </c>
      <c r="N1404" s="29">
        <v>44735</v>
      </c>
      <c r="O1404" s="30" t="s">
        <v>444</v>
      </c>
      <c r="P1404" s="31" t="s">
        <v>445</v>
      </c>
      <c r="Q1404" s="31" t="s">
        <v>9617</v>
      </c>
      <c r="R1404" t="s">
        <v>8586</v>
      </c>
    </row>
    <row r="1405" spans="1:18" hidden="1" x14ac:dyDescent="0.25">
      <c r="A1405" s="82">
        <v>1404</v>
      </c>
      <c r="B1405" s="25">
        <v>1415</v>
      </c>
      <c r="C1405" s="26" t="s">
        <v>3205</v>
      </c>
      <c r="D1405" s="26" t="s">
        <v>443</v>
      </c>
      <c r="E1405" s="26" t="s">
        <v>2886</v>
      </c>
      <c r="F1405" s="26" t="s">
        <v>447</v>
      </c>
      <c r="G1405" s="26" t="s">
        <v>3206</v>
      </c>
      <c r="H1405" s="26">
        <v>1015483647</v>
      </c>
      <c r="I1405" s="26" t="s">
        <v>3062</v>
      </c>
      <c r="J1405" s="27">
        <v>8925000</v>
      </c>
      <c r="K1405" s="28" t="s">
        <v>2874</v>
      </c>
      <c r="L1405" s="27" t="s">
        <v>564</v>
      </c>
      <c r="M1405" s="27" t="s">
        <v>3821</v>
      </c>
      <c r="N1405" s="29">
        <v>44735</v>
      </c>
      <c r="O1405" s="30" t="s">
        <v>444</v>
      </c>
      <c r="P1405" s="31" t="s">
        <v>445</v>
      </c>
      <c r="Q1405" s="31" t="s">
        <v>9617</v>
      </c>
      <c r="R1405" t="s">
        <v>8586</v>
      </c>
    </row>
    <row r="1406" spans="1:18" hidden="1" x14ac:dyDescent="0.25">
      <c r="A1406" s="82">
        <v>1405</v>
      </c>
      <c r="B1406" s="25">
        <v>1416</v>
      </c>
      <c r="C1406" s="26" t="s">
        <v>3207</v>
      </c>
      <c r="D1406" s="26" t="s">
        <v>443</v>
      </c>
      <c r="E1406" s="26" t="s">
        <v>2886</v>
      </c>
      <c r="F1406" s="26" t="s">
        <v>447</v>
      </c>
      <c r="G1406" s="26" t="s">
        <v>3208</v>
      </c>
      <c r="H1406" s="26">
        <v>1013690582</v>
      </c>
      <c r="I1406" s="26" t="s">
        <v>3059</v>
      </c>
      <c r="J1406" s="27">
        <v>8925000</v>
      </c>
      <c r="K1406" s="28" t="s">
        <v>2874</v>
      </c>
      <c r="L1406" s="27" t="s">
        <v>564</v>
      </c>
      <c r="M1406" s="27" t="s">
        <v>3821</v>
      </c>
      <c r="N1406" s="29">
        <v>44735</v>
      </c>
      <c r="O1406" s="30" t="s">
        <v>444</v>
      </c>
      <c r="P1406" s="31" t="s">
        <v>445</v>
      </c>
      <c r="Q1406" s="31" t="s">
        <v>9617</v>
      </c>
      <c r="R1406" t="s">
        <v>8586</v>
      </c>
    </row>
    <row r="1407" spans="1:18" hidden="1" x14ac:dyDescent="0.25">
      <c r="A1407" s="82">
        <v>1406</v>
      </c>
      <c r="B1407" s="25">
        <v>1417</v>
      </c>
      <c r="C1407" s="26" t="s">
        <v>3209</v>
      </c>
      <c r="D1407" s="26" t="s">
        <v>443</v>
      </c>
      <c r="E1407" s="26" t="s">
        <v>2886</v>
      </c>
      <c r="F1407" s="26" t="s">
        <v>447</v>
      </c>
      <c r="G1407" s="26" t="s">
        <v>3210</v>
      </c>
      <c r="H1407" s="26">
        <v>1000625661</v>
      </c>
      <c r="I1407" s="26" t="s">
        <v>3062</v>
      </c>
      <c r="J1407" s="27">
        <v>8925000</v>
      </c>
      <c r="K1407" s="28" t="s">
        <v>2874</v>
      </c>
      <c r="L1407" s="27" t="s">
        <v>564</v>
      </c>
      <c r="M1407" s="27" t="s">
        <v>3821</v>
      </c>
      <c r="N1407" s="29">
        <v>44735</v>
      </c>
      <c r="O1407" s="30" t="s">
        <v>444</v>
      </c>
      <c r="P1407" s="31" t="s">
        <v>445</v>
      </c>
      <c r="Q1407" s="31" t="s">
        <v>9617</v>
      </c>
      <c r="R1407" t="s">
        <v>8586</v>
      </c>
    </row>
    <row r="1408" spans="1:18" hidden="1" x14ac:dyDescent="0.25">
      <c r="A1408" s="82">
        <v>1407</v>
      </c>
      <c r="B1408" s="25">
        <v>1418</v>
      </c>
      <c r="C1408" s="26" t="s">
        <v>3211</v>
      </c>
      <c r="D1408" s="26" t="s">
        <v>443</v>
      </c>
      <c r="E1408" s="26" t="s">
        <v>2886</v>
      </c>
      <c r="F1408" s="26" t="s">
        <v>447</v>
      </c>
      <c r="G1408" s="26" t="s">
        <v>3212</v>
      </c>
      <c r="H1408" s="26">
        <v>1000836785</v>
      </c>
      <c r="I1408" s="26" t="s">
        <v>3059</v>
      </c>
      <c r="J1408" s="27">
        <v>8925000</v>
      </c>
      <c r="K1408" s="28" t="s">
        <v>2874</v>
      </c>
      <c r="L1408" s="27" t="s">
        <v>564</v>
      </c>
      <c r="M1408" s="27" t="s">
        <v>3821</v>
      </c>
      <c r="N1408" s="29">
        <v>44735</v>
      </c>
      <c r="O1408" s="30" t="s">
        <v>444</v>
      </c>
      <c r="P1408" s="31" t="s">
        <v>445</v>
      </c>
      <c r="Q1408" s="31" t="s">
        <v>9617</v>
      </c>
      <c r="R1408" t="s">
        <v>8586</v>
      </c>
    </row>
    <row r="1409" spans="1:18" hidden="1" x14ac:dyDescent="0.25">
      <c r="A1409" s="82">
        <v>1408</v>
      </c>
      <c r="B1409" s="25">
        <v>1419</v>
      </c>
      <c r="C1409" s="26" t="s">
        <v>3213</v>
      </c>
      <c r="D1409" s="26" t="s">
        <v>443</v>
      </c>
      <c r="E1409" s="26" t="s">
        <v>2886</v>
      </c>
      <c r="F1409" s="26" t="s">
        <v>336</v>
      </c>
      <c r="G1409" s="26" t="s">
        <v>3214</v>
      </c>
      <c r="H1409" s="26">
        <v>1018410502</v>
      </c>
      <c r="I1409" s="26" t="s">
        <v>3215</v>
      </c>
      <c r="J1409" s="27">
        <v>33480000</v>
      </c>
      <c r="K1409" s="28" t="s">
        <v>2876</v>
      </c>
      <c r="L1409" s="27" t="s">
        <v>564</v>
      </c>
      <c r="M1409" s="27">
        <v>5580000</v>
      </c>
      <c r="N1409" s="29">
        <v>44742</v>
      </c>
      <c r="O1409" s="30" t="s">
        <v>449</v>
      </c>
      <c r="P1409" s="31" t="s">
        <v>445</v>
      </c>
      <c r="Q1409" s="31" t="s">
        <v>9618</v>
      </c>
      <c r="R1409" t="s">
        <v>8586</v>
      </c>
    </row>
    <row r="1410" spans="1:18" hidden="1" x14ac:dyDescent="0.25">
      <c r="A1410" s="82">
        <v>1409</v>
      </c>
      <c r="B1410" s="25">
        <v>1420</v>
      </c>
      <c r="C1410" s="26" t="s">
        <v>3216</v>
      </c>
      <c r="D1410" s="26" t="s">
        <v>443</v>
      </c>
      <c r="E1410" s="26" t="s">
        <v>2886</v>
      </c>
      <c r="F1410" s="26" t="s">
        <v>447</v>
      </c>
      <c r="G1410" s="26" t="s">
        <v>3217</v>
      </c>
      <c r="H1410" s="26">
        <v>1018499702</v>
      </c>
      <c r="I1410" s="26" t="s">
        <v>3059</v>
      </c>
      <c r="J1410" s="27">
        <v>8925000</v>
      </c>
      <c r="K1410" s="28" t="s">
        <v>2874</v>
      </c>
      <c r="L1410" s="27" t="s">
        <v>564</v>
      </c>
      <c r="M1410" s="27" t="s">
        <v>3821</v>
      </c>
      <c r="N1410" s="29">
        <v>44734</v>
      </c>
      <c r="O1410" s="30" t="s">
        <v>444</v>
      </c>
      <c r="P1410" s="31" t="s">
        <v>445</v>
      </c>
      <c r="Q1410" s="31" t="s">
        <v>9619</v>
      </c>
      <c r="R1410" t="s">
        <v>8586</v>
      </c>
    </row>
    <row r="1411" spans="1:18" hidden="1" x14ac:dyDescent="0.25">
      <c r="A1411" s="82">
        <v>1410</v>
      </c>
      <c r="B1411" s="25">
        <v>1421</v>
      </c>
      <c r="C1411" s="26" t="s">
        <v>3218</v>
      </c>
      <c r="D1411" s="26" t="s">
        <v>443</v>
      </c>
      <c r="E1411" s="26" t="s">
        <v>2886</v>
      </c>
      <c r="F1411" s="26" t="s">
        <v>447</v>
      </c>
      <c r="G1411" s="26" t="s">
        <v>3219</v>
      </c>
      <c r="H1411" s="26">
        <v>1000777767</v>
      </c>
      <c r="I1411" s="26" t="s">
        <v>3059</v>
      </c>
      <c r="J1411" s="27">
        <v>8925000</v>
      </c>
      <c r="K1411" s="28" t="s">
        <v>2874</v>
      </c>
      <c r="L1411" s="27" t="s">
        <v>564</v>
      </c>
      <c r="M1411" s="27" t="s">
        <v>3821</v>
      </c>
      <c r="N1411" s="29">
        <v>44734</v>
      </c>
      <c r="O1411" s="30" t="s">
        <v>444</v>
      </c>
      <c r="P1411" s="31" t="s">
        <v>445</v>
      </c>
      <c r="Q1411" s="31" t="s">
        <v>9620</v>
      </c>
      <c r="R1411" t="s">
        <v>8586</v>
      </c>
    </row>
    <row r="1412" spans="1:18" hidden="1" x14ac:dyDescent="0.25">
      <c r="A1412" s="82">
        <v>1411</v>
      </c>
      <c r="B1412" s="25">
        <v>1422</v>
      </c>
      <c r="C1412" s="26" t="s">
        <v>3220</v>
      </c>
      <c r="D1412" s="26" t="s">
        <v>443</v>
      </c>
      <c r="E1412" s="26" t="s">
        <v>2886</v>
      </c>
      <c r="F1412" s="26" t="s">
        <v>447</v>
      </c>
      <c r="G1412" s="26" t="s">
        <v>3221</v>
      </c>
      <c r="H1412" s="26">
        <v>1000617051</v>
      </c>
      <c r="I1412" s="26" t="s">
        <v>3059</v>
      </c>
      <c r="J1412" s="27">
        <v>8925000</v>
      </c>
      <c r="K1412" s="28" t="s">
        <v>2874</v>
      </c>
      <c r="L1412" s="27" t="s">
        <v>564</v>
      </c>
      <c r="M1412" s="27" t="s">
        <v>3821</v>
      </c>
      <c r="N1412" s="29">
        <v>44734</v>
      </c>
      <c r="O1412" s="30" t="s">
        <v>444</v>
      </c>
      <c r="P1412" s="31" t="s">
        <v>445</v>
      </c>
      <c r="Q1412" s="31" t="s">
        <v>9621</v>
      </c>
      <c r="R1412" t="s">
        <v>8586</v>
      </c>
    </row>
    <row r="1413" spans="1:18" hidden="1" x14ac:dyDescent="0.25">
      <c r="A1413" s="82">
        <v>1412</v>
      </c>
      <c r="B1413" s="25">
        <v>1423</v>
      </c>
      <c r="C1413" s="26" t="s">
        <v>3222</v>
      </c>
      <c r="D1413" s="26" t="s">
        <v>443</v>
      </c>
      <c r="E1413" s="26" t="s">
        <v>2886</v>
      </c>
      <c r="F1413" s="26" t="s">
        <v>447</v>
      </c>
      <c r="G1413" s="26" t="s">
        <v>3223</v>
      </c>
      <c r="H1413" s="26">
        <v>1032503796</v>
      </c>
      <c r="I1413" s="26" t="s">
        <v>3059</v>
      </c>
      <c r="J1413" s="27">
        <v>8925000</v>
      </c>
      <c r="K1413" s="28" t="s">
        <v>2874</v>
      </c>
      <c r="L1413" s="27" t="s">
        <v>564</v>
      </c>
      <c r="M1413" s="27" t="s">
        <v>3821</v>
      </c>
      <c r="N1413" s="29">
        <v>44734</v>
      </c>
      <c r="O1413" s="30" t="s">
        <v>444</v>
      </c>
      <c r="P1413" s="31" t="s">
        <v>445</v>
      </c>
      <c r="Q1413" s="31" t="s">
        <v>9622</v>
      </c>
      <c r="R1413" t="s">
        <v>8586</v>
      </c>
    </row>
    <row r="1414" spans="1:18" hidden="1" x14ac:dyDescent="0.25">
      <c r="A1414" s="82">
        <v>1413</v>
      </c>
      <c r="B1414" s="25">
        <v>1424</v>
      </c>
      <c r="C1414" s="26" t="s">
        <v>3224</v>
      </c>
      <c r="D1414" s="26" t="s">
        <v>443</v>
      </c>
      <c r="E1414" s="26" t="s">
        <v>2886</v>
      </c>
      <c r="F1414" s="26" t="s">
        <v>336</v>
      </c>
      <c r="G1414" s="26" t="s">
        <v>3225</v>
      </c>
      <c r="H1414" s="26">
        <v>1022323233</v>
      </c>
      <c r="I1414" s="26" t="s">
        <v>3226</v>
      </c>
      <c r="J1414" s="27">
        <v>25464000</v>
      </c>
      <c r="K1414" s="28" t="s">
        <v>2876</v>
      </c>
      <c r="L1414" s="27" t="s">
        <v>564</v>
      </c>
      <c r="M1414" s="27">
        <v>4244000</v>
      </c>
      <c r="N1414" s="29">
        <v>44734</v>
      </c>
      <c r="O1414" s="30" t="s">
        <v>444</v>
      </c>
      <c r="P1414" s="31" t="s">
        <v>445</v>
      </c>
      <c r="Q1414" s="31" t="s">
        <v>9623</v>
      </c>
      <c r="R1414" t="s">
        <v>8586</v>
      </c>
    </row>
    <row r="1415" spans="1:18" hidden="1" x14ac:dyDescent="0.25">
      <c r="A1415" s="82">
        <v>1414</v>
      </c>
      <c r="B1415" s="25">
        <v>1425</v>
      </c>
      <c r="C1415" s="26" t="s">
        <v>3845</v>
      </c>
      <c r="D1415" s="26" t="s">
        <v>443</v>
      </c>
      <c r="E1415" s="26" t="s">
        <v>2886</v>
      </c>
      <c r="F1415" s="26" t="s">
        <v>447</v>
      </c>
      <c r="G1415" s="26" t="s">
        <v>3846</v>
      </c>
      <c r="H1415" s="26">
        <v>1019014392</v>
      </c>
      <c r="I1415" s="26" t="s">
        <v>2922</v>
      </c>
      <c r="J1415" s="27">
        <v>14700000</v>
      </c>
      <c r="K1415" s="28" t="s">
        <v>2876</v>
      </c>
      <c r="L1415" s="27" t="s">
        <v>564</v>
      </c>
      <c r="M1415" s="27">
        <v>2450000</v>
      </c>
      <c r="N1415" s="29">
        <v>44763</v>
      </c>
      <c r="O1415" s="30" t="s">
        <v>444</v>
      </c>
      <c r="P1415" s="31" t="s">
        <v>445</v>
      </c>
      <c r="Q1415" s="31" t="s">
        <v>9624</v>
      </c>
      <c r="R1415" t="s">
        <v>8586</v>
      </c>
    </row>
    <row r="1416" spans="1:18" hidden="1" x14ac:dyDescent="0.25">
      <c r="A1416" s="82">
        <v>1415</v>
      </c>
      <c r="B1416" s="25">
        <v>1426</v>
      </c>
      <c r="C1416" s="26" t="s">
        <v>3227</v>
      </c>
      <c r="D1416" s="26" t="s">
        <v>443</v>
      </c>
      <c r="E1416" s="26" t="s">
        <v>2886</v>
      </c>
      <c r="F1416" s="26" t="s">
        <v>447</v>
      </c>
      <c r="G1416" s="26" t="s">
        <v>3228</v>
      </c>
      <c r="H1416" s="26">
        <v>19180892</v>
      </c>
      <c r="I1416" s="26" t="s">
        <v>2913</v>
      </c>
      <c r="J1416" s="27">
        <v>14700000</v>
      </c>
      <c r="K1416" s="28" t="s">
        <v>2876</v>
      </c>
      <c r="L1416" s="27" t="s">
        <v>564</v>
      </c>
      <c r="M1416" s="27">
        <v>2450000</v>
      </c>
      <c r="N1416" s="29">
        <v>44741</v>
      </c>
      <c r="O1416" s="30" t="s">
        <v>444</v>
      </c>
      <c r="P1416" s="31" t="s">
        <v>445</v>
      </c>
      <c r="Q1416" s="31" t="s">
        <v>9625</v>
      </c>
      <c r="R1416" t="s">
        <v>8586</v>
      </c>
    </row>
    <row r="1417" spans="1:18" hidden="1" x14ac:dyDescent="0.25">
      <c r="A1417" s="82">
        <v>1416</v>
      </c>
      <c r="B1417" s="25">
        <v>1427</v>
      </c>
      <c r="C1417" s="26" t="s">
        <v>3229</v>
      </c>
      <c r="D1417" s="26" t="s">
        <v>443</v>
      </c>
      <c r="E1417" s="26" t="s">
        <v>2886</v>
      </c>
      <c r="F1417" s="26" t="s">
        <v>447</v>
      </c>
      <c r="G1417" s="26" t="s">
        <v>3230</v>
      </c>
      <c r="H1417" s="26">
        <v>80416965</v>
      </c>
      <c r="I1417" s="26" t="s">
        <v>2913</v>
      </c>
      <c r="J1417" s="27">
        <v>14700000</v>
      </c>
      <c r="K1417" s="28" t="s">
        <v>2876</v>
      </c>
      <c r="L1417" s="27" t="s">
        <v>564</v>
      </c>
      <c r="M1417" s="27">
        <v>2450000</v>
      </c>
      <c r="N1417" s="29">
        <v>44736</v>
      </c>
      <c r="O1417" s="30" t="s">
        <v>444</v>
      </c>
      <c r="P1417" s="31" t="s">
        <v>445</v>
      </c>
      <c r="Q1417" s="31" t="s">
        <v>9626</v>
      </c>
      <c r="R1417" t="s">
        <v>8586</v>
      </c>
    </row>
    <row r="1418" spans="1:18" hidden="1" x14ac:dyDescent="0.25">
      <c r="A1418" s="82">
        <v>1417</v>
      </c>
      <c r="B1418" s="25">
        <v>1428</v>
      </c>
      <c r="C1418" s="26" t="s">
        <v>3231</v>
      </c>
      <c r="D1418" s="26" t="s">
        <v>443</v>
      </c>
      <c r="E1418" s="26" t="s">
        <v>2886</v>
      </c>
      <c r="F1418" s="26" t="s">
        <v>447</v>
      </c>
      <c r="G1418" s="26" t="s">
        <v>3232</v>
      </c>
      <c r="H1418" s="26">
        <v>1010193858</v>
      </c>
      <c r="I1418" s="26" t="s">
        <v>2913</v>
      </c>
      <c r="J1418" s="27">
        <v>14700000</v>
      </c>
      <c r="K1418" s="28" t="s">
        <v>2876</v>
      </c>
      <c r="L1418" s="27" t="s">
        <v>564</v>
      </c>
      <c r="M1418" s="27">
        <v>2450000</v>
      </c>
      <c r="N1418" s="29">
        <v>44736</v>
      </c>
      <c r="O1418" s="30" t="s">
        <v>444</v>
      </c>
      <c r="P1418" s="31" t="s">
        <v>445</v>
      </c>
      <c r="Q1418" s="31" t="s">
        <v>9627</v>
      </c>
      <c r="R1418" t="s">
        <v>8586</v>
      </c>
    </row>
    <row r="1419" spans="1:18" hidden="1" x14ac:dyDescent="0.25">
      <c r="A1419" s="82">
        <v>1418</v>
      </c>
      <c r="B1419" s="25">
        <v>1429</v>
      </c>
      <c r="C1419" s="26" t="s">
        <v>3847</v>
      </c>
      <c r="D1419" s="26" t="s">
        <v>443</v>
      </c>
      <c r="E1419" s="26" t="s">
        <v>2886</v>
      </c>
      <c r="F1419" s="26" t="s">
        <v>447</v>
      </c>
      <c r="G1419" s="26" t="s">
        <v>3848</v>
      </c>
      <c r="H1419" s="26">
        <v>1018457874</v>
      </c>
      <c r="I1419" s="26" t="s">
        <v>2913</v>
      </c>
      <c r="J1419" s="27">
        <v>14700000</v>
      </c>
      <c r="K1419" s="28" t="s">
        <v>2876</v>
      </c>
      <c r="L1419" s="27" t="s">
        <v>564</v>
      </c>
      <c r="M1419" s="27">
        <v>2450000</v>
      </c>
      <c r="N1419" s="29">
        <v>44748</v>
      </c>
      <c r="O1419" s="30" t="s">
        <v>444</v>
      </c>
      <c r="P1419" s="31" t="s">
        <v>445</v>
      </c>
      <c r="Q1419" s="31" t="s">
        <v>9628</v>
      </c>
      <c r="R1419" t="s">
        <v>8586</v>
      </c>
    </row>
    <row r="1420" spans="1:18" hidden="1" x14ac:dyDescent="0.25">
      <c r="A1420" s="82">
        <v>1419</v>
      </c>
      <c r="B1420" s="25">
        <v>1430</v>
      </c>
      <c r="C1420" s="26" t="s">
        <v>3233</v>
      </c>
      <c r="D1420" s="26" t="s">
        <v>443</v>
      </c>
      <c r="E1420" s="26" t="s">
        <v>2886</v>
      </c>
      <c r="F1420" s="26" t="s">
        <v>447</v>
      </c>
      <c r="G1420" s="26" t="s">
        <v>3234</v>
      </c>
      <c r="H1420" s="26">
        <v>80729502</v>
      </c>
      <c r="I1420" s="26" t="s">
        <v>2913</v>
      </c>
      <c r="J1420" s="27">
        <v>14700000</v>
      </c>
      <c r="K1420" s="28" t="s">
        <v>2876</v>
      </c>
      <c r="L1420" s="27" t="s">
        <v>564</v>
      </c>
      <c r="M1420" s="27">
        <v>2450000</v>
      </c>
      <c r="N1420" s="29">
        <v>44734</v>
      </c>
      <c r="O1420" s="30" t="s">
        <v>444</v>
      </c>
      <c r="P1420" s="31" t="s">
        <v>445</v>
      </c>
      <c r="Q1420" s="31" t="s">
        <v>9629</v>
      </c>
      <c r="R1420" t="s">
        <v>8586</v>
      </c>
    </row>
    <row r="1421" spans="1:18" hidden="1" x14ac:dyDescent="0.25">
      <c r="A1421" s="82">
        <v>1420</v>
      </c>
      <c r="B1421" s="25">
        <v>1431</v>
      </c>
      <c r="C1421" s="26" t="s">
        <v>3235</v>
      </c>
      <c r="D1421" s="26" t="s">
        <v>443</v>
      </c>
      <c r="E1421" s="26" t="s">
        <v>2886</v>
      </c>
      <c r="F1421" s="26" t="s">
        <v>336</v>
      </c>
      <c r="G1421" s="26" t="s">
        <v>3236</v>
      </c>
      <c r="H1421" s="26">
        <v>1015411433</v>
      </c>
      <c r="I1421" s="26" t="s">
        <v>2916</v>
      </c>
      <c r="J1421" s="27">
        <v>23040000</v>
      </c>
      <c r="K1421" s="28" t="s">
        <v>2876</v>
      </c>
      <c r="L1421" s="27" t="s">
        <v>564</v>
      </c>
      <c r="M1421" s="27">
        <v>3840000</v>
      </c>
      <c r="N1421" s="29">
        <v>44734</v>
      </c>
      <c r="O1421" s="30" t="s">
        <v>444</v>
      </c>
      <c r="P1421" s="31" t="s">
        <v>445</v>
      </c>
      <c r="Q1421" s="31" t="s">
        <v>9630</v>
      </c>
      <c r="R1421" t="s">
        <v>8586</v>
      </c>
    </row>
    <row r="1422" spans="1:18" hidden="1" x14ac:dyDescent="0.25">
      <c r="A1422" s="82">
        <v>1421</v>
      </c>
      <c r="B1422" s="25">
        <v>1432</v>
      </c>
      <c r="C1422" s="26" t="s">
        <v>3237</v>
      </c>
      <c r="D1422" s="26" t="s">
        <v>443</v>
      </c>
      <c r="E1422" s="26" t="s">
        <v>2886</v>
      </c>
      <c r="F1422" s="26" t="s">
        <v>447</v>
      </c>
      <c r="G1422" s="26" t="s">
        <v>3238</v>
      </c>
      <c r="H1422" s="26">
        <v>52973297</v>
      </c>
      <c r="I1422" s="26" t="s">
        <v>2913</v>
      </c>
      <c r="J1422" s="27">
        <v>14700000</v>
      </c>
      <c r="K1422" s="28" t="s">
        <v>2876</v>
      </c>
      <c r="L1422" s="27" t="s">
        <v>564</v>
      </c>
      <c r="M1422" s="27">
        <v>2450000</v>
      </c>
      <c r="N1422" s="29">
        <v>44734</v>
      </c>
      <c r="O1422" s="30" t="s">
        <v>444</v>
      </c>
      <c r="P1422" s="31" t="s">
        <v>445</v>
      </c>
      <c r="Q1422" s="31" t="s">
        <v>9631</v>
      </c>
      <c r="R1422" t="s">
        <v>8586</v>
      </c>
    </row>
    <row r="1423" spans="1:18" hidden="1" x14ac:dyDescent="0.25">
      <c r="A1423" s="82">
        <v>1422</v>
      </c>
      <c r="B1423" s="25">
        <v>1433</v>
      </c>
      <c r="C1423" s="26" t="s">
        <v>3239</v>
      </c>
      <c r="D1423" s="26" t="s">
        <v>443</v>
      </c>
      <c r="E1423" s="26" t="s">
        <v>2886</v>
      </c>
      <c r="F1423" s="26" t="s">
        <v>447</v>
      </c>
      <c r="G1423" s="26" t="s">
        <v>3240</v>
      </c>
      <c r="H1423" s="26">
        <v>53042040</v>
      </c>
      <c r="I1423" s="26" t="s">
        <v>2913</v>
      </c>
      <c r="J1423" s="27">
        <v>14700000</v>
      </c>
      <c r="K1423" s="28" t="s">
        <v>2876</v>
      </c>
      <c r="L1423" s="27" t="s">
        <v>564</v>
      </c>
      <c r="M1423" s="27">
        <v>2450000</v>
      </c>
      <c r="N1423" s="29">
        <v>44734</v>
      </c>
      <c r="O1423" s="30" t="s">
        <v>444</v>
      </c>
      <c r="P1423" s="31" t="s">
        <v>445</v>
      </c>
      <c r="Q1423" s="31" t="s">
        <v>9632</v>
      </c>
      <c r="R1423" t="s">
        <v>8586</v>
      </c>
    </row>
    <row r="1424" spans="1:18" hidden="1" x14ac:dyDescent="0.25">
      <c r="A1424" s="82">
        <v>1423</v>
      </c>
      <c r="B1424" s="25">
        <v>1434</v>
      </c>
      <c r="C1424" s="26" t="s">
        <v>3241</v>
      </c>
      <c r="D1424" s="26" t="s">
        <v>443</v>
      </c>
      <c r="E1424" s="26" t="s">
        <v>2886</v>
      </c>
      <c r="F1424" s="26" t="s">
        <v>447</v>
      </c>
      <c r="G1424" s="26" t="s">
        <v>3242</v>
      </c>
      <c r="H1424" s="26">
        <v>1019043326</v>
      </c>
      <c r="I1424" s="26" t="s">
        <v>2913</v>
      </c>
      <c r="J1424" s="27">
        <v>14700000</v>
      </c>
      <c r="K1424" s="28" t="s">
        <v>2876</v>
      </c>
      <c r="L1424" s="27" t="s">
        <v>564</v>
      </c>
      <c r="M1424" s="27">
        <v>2450000</v>
      </c>
      <c r="N1424" s="29">
        <v>44734</v>
      </c>
      <c r="O1424" s="30" t="s">
        <v>444</v>
      </c>
      <c r="P1424" s="31" t="s">
        <v>445</v>
      </c>
      <c r="Q1424" s="31" t="s">
        <v>9633</v>
      </c>
      <c r="R1424" t="s">
        <v>8586</v>
      </c>
    </row>
    <row r="1425" spans="1:18" hidden="1" x14ac:dyDescent="0.25">
      <c r="A1425" s="82">
        <v>1424</v>
      </c>
      <c r="B1425" s="25">
        <v>1435</v>
      </c>
      <c r="C1425" s="26" t="s">
        <v>3243</v>
      </c>
      <c r="D1425" s="26" t="s">
        <v>443</v>
      </c>
      <c r="E1425" s="26" t="s">
        <v>2886</v>
      </c>
      <c r="F1425" s="26" t="s">
        <v>447</v>
      </c>
      <c r="G1425" s="26" t="s">
        <v>3244</v>
      </c>
      <c r="H1425" s="26">
        <v>80002007</v>
      </c>
      <c r="I1425" s="26" t="s">
        <v>2913</v>
      </c>
      <c r="J1425" s="27">
        <v>14700000</v>
      </c>
      <c r="K1425" s="28" t="s">
        <v>2876</v>
      </c>
      <c r="L1425" s="27" t="s">
        <v>564</v>
      </c>
      <c r="M1425" s="27">
        <v>2450000</v>
      </c>
      <c r="N1425" s="29">
        <v>44734</v>
      </c>
      <c r="O1425" s="30" t="s">
        <v>444</v>
      </c>
      <c r="P1425" s="31" t="s">
        <v>445</v>
      </c>
      <c r="Q1425" s="31" t="s">
        <v>9634</v>
      </c>
      <c r="R1425" t="s">
        <v>8586</v>
      </c>
    </row>
    <row r="1426" spans="1:18" hidden="1" x14ac:dyDescent="0.25">
      <c r="A1426" s="82">
        <v>1425</v>
      </c>
      <c r="B1426" s="25">
        <v>1436</v>
      </c>
      <c r="C1426" s="26" t="s">
        <v>3245</v>
      </c>
      <c r="D1426" s="26" t="s">
        <v>443</v>
      </c>
      <c r="E1426" s="26" t="s">
        <v>2886</v>
      </c>
      <c r="F1426" s="26" t="s">
        <v>447</v>
      </c>
      <c r="G1426" s="26" t="s">
        <v>3246</v>
      </c>
      <c r="H1426" s="26">
        <v>1030647257</v>
      </c>
      <c r="I1426" s="26" t="s">
        <v>2913</v>
      </c>
      <c r="J1426" s="27">
        <v>14700000</v>
      </c>
      <c r="K1426" s="28" t="s">
        <v>2876</v>
      </c>
      <c r="L1426" s="27" t="s">
        <v>564</v>
      </c>
      <c r="M1426" s="27">
        <v>2450000</v>
      </c>
      <c r="N1426" s="29">
        <v>44734</v>
      </c>
      <c r="O1426" s="30" t="s">
        <v>444</v>
      </c>
      <c r="P1426" s="31" t="s">
        <v>445</v>
      </c>
      <c r="Q1426" s="31" t="s">
        <v>9635</v>
      </c>
      <c r="R1426" t="s">
        <v>8586</v>
      </c>
    </row>
    <row r="1427" spans="1:18" hidden="1" x14ac:dyDescent="0.25">
      <c r="A1427" s="82">
        <v>1426</v>
      </c>
      <c r="B1427" s="25">
        <v>1437</v>
      </c>
      <c r="C1427" s="26" t="s">
        <v>3247</v>
      </c>
      <c r="D1427" s="26" t="s">
        <v>443</v>
      </c>
      <c r="E1427" s="26" t="s">
        <v>2886</v>
      </c>
      <c r="F1427" s="26" t="s">
        <v>336</v>
      </c>
      <c r="G1427" s="26" t="s">
        <v>3248</v>
      </c>
      <c r="H1427" s="26">
        <v>1023861707</v>
      </c>
      <c r="I1427" s="26" t="s">
        <v>3077</v>
      </c>
      <c r="J1427" s="27">
        <v>29598000</v>
      </c>
      <c r="K1427" s="28" t="s">
        <v>2876</v>
      </c>
      <c r="L1427" s="27" t="s">
        <v>564</v>
      </c>
      <c r="M1427" s="27">
        <v>4933000</v>
      </c>
      <c r="N1427" s="29">
        <v>44734</v>
      </c>
      <c r="O1427" s="30" t="s">
        <v>444</v>
      </c>
      <c r="P1427" s="31" t="s">
        <v>445</v>
      </c>
      <c r="Q1427" s="31" t="s">
        <v>9636</v>
      </c>
      <c r="R1427" t="s">
        <v>8586</v>
      </c>
    </row>
    <row r="1428" spans="1:18" hidden="1" x14ac:dyDescent="0.25">
      <c r="A1428" s="82">
        <v>1427</v>
      </c>
      <c r="B1428" s="25">
        <v>1438</v>
      </c>
      <c r="C1428" s="26" t="s">
        <v>3249</v>
      </c>
      <c r="D1428" s="26" t="s">
        <v>443</v>
      </c>
      <c r="E1428" s="26" t="s">
        <v>2886</v>
      </c>
      <c r="F1428" s="26" t="s">
        <v>336</v>
      </c>
      <c r="G1428" s="26" t="s">
        <v>3250</v>
      </c>
      <c r="H1428" s="26">
        <v>1023933715</v>
      </c>
      <c r="I1428" s="26" t="s">
        <v>2916</v>
      </c>
      <c r="J1428" s="27">
        <v>23040000</v>
      </c>
      <c r="K1428" s="28" t="s">
        <v>2876</v>
      </c>
      <c r="L1428" s="27" t="s">
        <v>564</v>
      </c>
      <c r="M1428" s="27">
        <v>4933000</v>
      </c>
      <c r="N1428" s="29">
        <v>44734</v>
      </c>
      <c r="O1428" s="30" t="s">
        <v>444</v>
      </c>
      <c r="P1428" s="31" t="s">
        <v>445</v>
      </c>
      <c r="Q1428" s="31" t="s">
        <v>9637</v>
      </c>
      <c r="R1428" t="s">
        <v>8586</v>
      </c>
    </row>
    <row r="1429" spans="1:18" hidden="1" x14ac:dyDescent="0.25">
      <c r="A1429" s="82">
        <v>1428</v>
      </c>
      <c r="B1429" s="25">
        <v>1439</v>
      </c>
      <c r="C1429" s="26" t="s">
        <v>3849</v>
      </c>
      <c r="D1429" s="26" t="s">
        <v>443</v>
      </c>
      <c r="E1429" s="26" t="s">
        <v>2886</v>
      </c>
      <c r="F1429" s="26" t="s">
        <v>447</v>
      </c>
      <c r="G1429" s="26" t="s">
        <v>3850</v>
      </c>
      <c r="H1429" s="26">
        <v>80730267</v>
      </c>
      <c r="I1429" s="26" t="s">
        <v>2768</v>
      </c>
      <c r="J1429" s="27">
        <v>12540000</v>
      </c>
      <c r="K1429" s="28" t="s">
        <v>2876</v>
      </c>
      <c r="L1429" s="27" t="s">
        <v>564</v>
      </c>
      <c r="M1429" s="27">
        <v>2090000</v>
      </c>
      <c r="N1429" s="29">
        <v>44747</v>
      </c>
      <c r="O1429" s="30" t="s">
        <v>444</v>
      </c>
      <c r="P1429" s="31" t="s">
        <v>445</v>
      </c>
      <c r="Q1429" s="31" t="s">
        <v>9638</v>
      </c>
      <c r="R1429" t="s">
        <v>8586</v>
      </c>
    </row>
    <row r="1430" spans="1:18" hidden="1" x14ac:dyDescent="0.25">
      <c r="A1430" s="82">
        <v>1429</v>
      </c>
      <c r="B1430" s="25">
        <v>1440</v>
      </c>
      <c r="C1430" s="26" t="s">
        <v>3851</v>
      </c>
      <c r="D1430" s="26" t="s">
        <v>443</v>
      </c>
      <c r="E1430" s="26" t="s">
        <v>2886</v>
      </c>
      <c r="F1430" s="26" t="s">
        <v>447</v>
      </c>
      <c r="G1430" s="26" t="s">
        <v>3852</v>
      </c>
      <c r="H1430" s="26">
        <v>1015418738</v>
      </c>
      <c r="I1430" s="26" t="s">
        <v>2913</v>
      </c>
      <c r="J1430" s="27">
        <v>14700000</v>
      </c>
      <c r="K1430" s="28" t="s">
        <v>2876</v>
      </c>
      <c r="L1430" s="27" t="s">
        <v>564</v>
      </c>
      <c r="M1430" s="27">
        <v>2450000</v>
      </c>
      <c r="N1430" s="29">
        <v>44748</v>
      </c>
      <c r="O1430" s="30" t="s">
        <v>444</v>
      </c>
      <c r="P1430" s="31" t="s">
        <v>445</v>
      </c>
      <c r="Q1430" s="31" t="s">
        <v>9639</v>
      </c>
      <c r="R1430" t="s">
        <v>8586</v>
      </c>
    </row>
    <row r="1431" spans="1:18" hidden="1" x14ac:dyDescent="0.25">
      <c r="A1431" s="82">
        <v>1430</v>
      </c>
      <c r="B1431" s="25">
        <v>1441</v>
      </c>
      <c r="C1431" s="26" t="s">
        <v>3251</v>
      </c>
      <c r="D1431" s="26" t="s">
        <v>443</v>
      </c>
      <c r="E1431" s="26" t="s">
        <v>2886</v>
      </c>
      <c r="F1431" s="26" t="s">
        <v>447</v>
      </c>
      <c r="G1431" s="26" t="s">
        <v>3252</v>
      </c>
      <c r="H1431" s="26">
        <v>1072192138</v>
      </c>
      <c r="I1431" s="26" t="s">
        <v>2922</v>
      </c>
      <c r="J1431" s="27">
        <v>14700000</v>
      </c>
      <c r="K1431" s="28" t="s">
        <v>2876</v>
      </c>
      <c r="L1431" s="27" t="s">
        <v>564</v>
      </c>
      <c r="M1431" s="27">
        <v>2450000</v>
      </c>
      <c r="N1431" s="29">
        <v>44740</v>
      </c>
      <c r="O1431" s="30" t="s">
        <v>444</v>
      </c>
      <c r="P1431" s="31" t="s">
        <v>445</v>
      </c>
      <c r="Q1431" s="31" t="s">
        <v>9640</v>
      </c>
      <c r="R1431" t="s">
        <v>8586</v>
      </c>
    </row>
    <row r="1432" spans="1:18" hidden="1" x14ac:dyDescent="0.25">
      <c r="A1432" s="82">
        <v>1431</v>
      </c>
      <c r="B1432" s="25">
        <v>1442</v>
      </c>
      <c r="C1432" s="26" t="s">
        <v>3253</v>
      </c>
      <c r="D1432" s="26" t="s">
        <v>443</v>
      </c>
      <c r="E1432" s="26" t="s">
        <v>2886</v>
      </c>
      <c r="F1432" s="26" t="s">
        <v>447</v>
      </c>
      <c r="G1432" s="26" t="s">
        <v>3254</v>
      </c>
      <c r="H1432" s="26">
        <v>51944520</v>
      </c>
      <c r="I1432" s="26" t="s">
        <v>2922</v>
      </c>
      <c r="J1432" s="27">
        <v>14700000</v>
      </c>
      <c r="K1432" s="28" t="s">
        <v>2876</v>
      </c>
      <c r="L1432" s="27" t="s">
        <v>564</v>
      </c>
      <c r="M1432" s="27">
        <v>2450000</v>
      </c>
      <c r="N1432" s="29">
        <v>44740</v>
      </c>
      <c r="O1432" s="30" t="s">
        <v>444</v>
      </c>
      <c r="P1432" s="31" t="s">
        <v>445</v>
      </c>
      <c r="Q1432" s="31" t="s">
        <v>9641</v>
      </c>
      <c r="R1432" t="s">
        <v>8586</v>
      </c>
    </row>
    <row r="1433" spans="1:18" hidden="1" x14ac:dyDescent="0.25">
      <c r="A1433" s="82">
        <v>1432</v>
      </c>
      <c r="B1433" s="25">
        <v>1443</v>
      </c>
      <c r="C1433" s="26" t="s">
        <v>3255</v>
      </c>
      <c r="D1433" s="26" t="s">
        <v>443</v>
      </c>
      <c r="E1433" s="26" t="s">
        <v>2886</v>
      </c>
      <c r="F1433" s="26" t="s">
        <v>447</v>
      </c>
      <c r="G1433" s="26" t="s">
        <v>3256</v>
      </c>
      <c r="H1433" s="26">
        <v>1018423641</v>
      </c>
      <c r="I1433" s="26" t="s">
        <v>2922</v>
      </c>
      <c r="J1433" s="27">
        <v>14700000</v>
      </c>
      <c r="K1433" s="28" t="s">
        <v>2876</v>
      </c>
      <c r="L1433" s="27" t="s">
        <v>564</v>
      </c>
      <c r="M1433" s="27">
        <v>2450000</v>
      </c>
      <c r="N1433" s="29">
        <v>44740</v>
      </c>
      <c r="O1433" s="30" t="s">
        <v>444</v>
      </c>
      <c r="P1433" s="31" t="s">
        <v>445</v>
      </c>
      <c r="Q1433" s="31" t="s">
        <v>9642</v>
      </c>
      <c r="R1433" t="s">
        <v>8586</v>
      </c>
    </row>
    <row r="1434" spans="1:18" hidden="1" x14ac:dyDescent="0.25">
      <c r="A1434" s="82">
        <v>1433</v>
      </c>
      <c r="B1434" s="25">
        <v>1444</v>
      </c>
      <c r="C1434" s="26" t="s">
        <v>3257</v>
      </c>
      <c r="D1434" s="26" t="s">
        <v>443</v>
      </c>
      <c r="E1434" s="26" t="s">
        <v>2886</v>
      </c>
      <c r="F1434" s="26" t="s">
        <v>447</v>
      </c>
      <c r="G1434" s="26" t="s">
        <v>3258</v>
      </c>
      <c r="H1434" s="26">
        <v>35514001</v>
      </c>
      <c r="I1434" s="26" t="s">
        <v>2922</v>
      </c>
      <c r="J1434" s="27">
        <v>14700000</v>
      </c>
      <c r="K1434" s="28" t="s">
        <v>2876</v>
      </c>
      <c r="L1434" s="27" t="s">
        <v>564</v>
      </c>
      <c r="M1434" s="27">
        <v>2450000</v>
      </c>
      <c r="N1434" s="29">
        <v>44740</v>
      </c>
      <c r="O1434" s="30" t="s">
        <v>444</v>
      </c>
      <c r="P1434" s="31" t="s">
        <v>445</v>
      </c>
      <c r="Q1434" s="31" t="s">
        <v>9643</v>
      </c>
      <c r="R1434" t="s">
        <v>8586</v>
      </c>
    </row>
    <row r="1435" spans="1:18" hidden="1" x14ac:dyDescent="0.25">
      <c r="A1435" s="82">
        <v>1434</v>
      </c>
      <c r="B1435" s="25">
        <v>1445</v>
      </c>
      <c r="C1435" s="26" t="s">
        <v>3259</v>
      </c>
      <c r="D1435" s="26" t="s">
        <v>443</v>
      </c>
      <c r="E1435" s="26" t="s">
        <v>2886</v>
      </c>
      <c r="F1435" s="26" t="s">
        <v>447</v>
      </c>
      <c r="G1435" s="26" t="s">
        <v>3260</v>
      </c>
      <c r="H1435" s="26">
        <v>1015420815</v>
      </c>
      <c r="I1435" s="26" t="s">
        <v>2922</v>
      </c>
      <c r="J1435" s="27">
        <v>14700000</v>
      </c>
      <c r="K1435" s="28" t="s">
        <v>2876</v>
      </c>
      <c r="L1435" s="27" t="s">
        <v>564</v>
      </c>
      <c r="M1435" s="27">
        <v>2450000</v>
      </c>
      <c r="N1435" s="29">
        <v>44740</v>
      </c>
      <c r="O1435" s="30" t="s">
        <v>444</v>
      </c>
      <c r="P1435" s="31" t="s">
        <v>445</v>
      </c>
      <c r="Q1435" s="31" t="s">
        <v>9644</v>
      </c>
      <c r="R1435" t="s">
        <v>8586</v>
      </c>
    </row>
    <row r="1436" spans="1:18" hidden="1" x14ac:dyDescent="0.25">
      <c r="A1436" s="82">
        <v>1435</v>
      </c>
      <c r="B1436" s="25">
        <v>1446</v>
      </c>
      <c r="C1436" s="26" t="s">
        <v>3261</v>
      </c>
      <c r="D1436" s="26" t="s">
        <v>443</v>
      </c>
      <c r="E1436" s="26" t="s">
        <v>2886</v>
      </c>
      <c r="F1436" s="26" t="s">
        <v>447</v>
      </c>
      <c r="G1436" s="26" t="s">
        <v>3262</v>
      </c>
      <c r="H1436" s="26">
        <v>80188801</v>
      </c>
      <c r="I1436" s="26" t="s">
        <v>2922</v>
      </c>
      <c r="J1436" s="27">
        <v>14700000</v>
      </c>
      <c r="K1436" s="28" t="s">
        <v>2876</v>
      </c>
      <c r="L1436" s="27" t="s">
        <v>564</v>
      </c>
      <c r="M1436" s="27">
        <v>2450000</v>
      </c>
      <c r="N1436" s="29">
        <v>44740</v>
      </c>
      <c r="O1436" s="30" t="s">
        <v>444</v>
      </c>
      <c r="P1436" s="31" t="s">
        <v>445</v>
      </c>
      <c r="Q1436" s="31" t="s">
        <v>9645</v>
      </c>
      <c r="R1436" t="s">
        <v>8586</v>
      </c>
    </row>
    <row r="1437" spans="1:18" hidden="1" x14ac:dyDescent="0.25">
      <c r="A1437" s="82">
        <v>1436</v>
      </c>
      <c r="B1437" s="25">
        <v>1447</v>
      </c>
      <c r="C1437" s="26" t="s">
        <v>3263</v>
      </c>
      <c r="D1437" s="26" t="s">
        <v>443</v>
      </c>
      <c r="E1437" s="26" t="s">
        <v>2886</v>
      </c>
      <c r="F1437" s="26" t="s">
        <v>447</v>
      </c>
      <c r="G1437" s="26" t="s">
        <v>3264</v>
      </c>
      <c r="H1437" s="26">
        <v>1030633476</v>
      </c>
      <c r="I1437" s="26" t="s">
        <v>2922</v>
      </c>
      <c r="J1437" s="27">
        <v>14700000</v>
      </c>
      <c r="K1437" s="28" t="s">
        <v>2876</v>
      </c>
      <c r="L1437" s="27" t="s">
        <v>564</v>
      </c>
      <c r="M1437" s="27">
        <v>2450000</v>
      </c>
      <c r="N1437" s="29">
        <v>44741</v>
      </c>
      <c r="O1437" s="30" t="s">
        <v>444</v>
      </c>
      <c r="P1437" s="31" t="s">
        <v>445</v>
      </c>
      <c r="Q1437" s="31" t="s">
        <v>9646</v>
      </c>
      <c r="R1437" t="s">
        <v>8586</v>
      </c>
    </row>
    <row r="1438" spans="1:18" hidden="1" x14ac:dyDescent="0.25">
      <c r="A1438" s="82">
        <v>1437</v>
      </c>
      <c r="B1438" s="25">
        <v>1448</v>
      </c>
      <c r="C1438" s="26" t="s">
        <v>3265</v>
      </c>
      <c r="D1438" s="26" t="s">
        <v>443</v>
      </c>
      <c r="E1438" s="26" t="s">
        <v>2886</v>
      </c>
      <c r="F1438" s="26" t="s">
        <v>447</v>
      </c>
      <c r="G1438" s="26" t="s">
        <v>3266</v>
      </c>
      <c r="H1438" s="26">
        <v>1033750941</v>
      </c>
      <c r="I1438" s="26" t="s">
        <v>2922</v>
      </c>
      <c r="J1438" s="27">
        <v>14700000</v>
      </c>
      <c r="K1438" s="28" t="s">
        <v>2876</v>
      </c>
      <c r="L1438" s="27" t="s">
        <v>564</v>
      </c>
      <c r="M1438" s="27">
        <v>2450000</v>
      </c>
      <c r="N1438" s="29">
        <v>44741</v>
      </c>
      <c r="O1438" s="30" t="s">
        <v>444</v>
      </c>
      <c r="P1438" s="31" t="s">
        <v>445</v>
      </c>
      <c r="Q1438" s="31" t="s">
        <v>9647</v>
      </c>
      <c r="R1438" t="s">
        <v>8586</v>
      </c>
    </row>
    <row r="1439" spans="1:18" hidden="1" x14ac:dyDescent="0.25">
      <c r="A1439" s="82">
        <v>1438</v>
      </c>
      <c r="B1439" s="25">
        <v>1449</v>
      </c>
      <c r="C1439" s="26" t="s">
        <v>3267</v>
      </c>
      <c r="D1439" s="26" t="s">
        <v>443</v>
      </c>
      <c r="E1439" s="26" t="s">
        <v>2886</v>
      </c>
      <c r="F1439" s="26" t="s">
        <v>447</v>
      </c>
      <c r="G1439" s="26" t="s">
        <v>3268</v>
      </c>
      <c r="H1439" s="26">
        <v>1030614361</v>
      </c>
      <c r="I1439" s="26" t="s">
        <v>2922</v>
      </c>
      <c r="J1439" s="27">
        <v>14700000</v>
      </c>
      <c r="K1439" s="28" t="s">
        <v>2876</v>
      </c>
      <c r="L1439" s="27" t="s">
        <v>564</v>
      </c>
      <c r="M1439" s="27">
        <v>2450000</v>
      </c>
      <c r="N1439" s="29">
        <v>44740</v>
      </c>
      <c r="O1439" s="30" t="s">
        <v>444</v>
      </c>
      <c r="P1439" s="31" t="s">
        <v>445</v>
      </c>
      <c r="Q1439" s="31" t="s">
        <v>9648</v>
      </c>
      <c r="R1439" t="s">
        <v>8586</v>
      </c>
    </row>
    <row r="1440" spans="1:18" hidden="1" x14ac:dyDescent="0.25">
      <c r="A1440" s="82">
        <v>1439</v>
      </c>
      <c r="B1440" s="25">
        <v>1450</v>
      </c>
      <c r="C1440" s="26" t="s">
        <v>3269</v>
      </c>
      <c r="D1440" s="26" t="s">
        <v>443</v>
      </c>
      <c r="E1440" s="26" t="s">
        <v>2886</v>
      </c>
      <c r="F1440" s="26" t="s">
        <v>447</v>
      </c>
      <c r="G1440" s="26" t="s">
        <v>3270</v>
      </c>
      <c r="H1440" s="26">
        <v>1032415336</v>
      </c>
      <c r="I1440" s="26" t="s">
        <v>2922</v>
      </c>
      <c r="J1440" s="27">
        <v>14700000</v>
      </c>
      <c r="K1440" s="28" t="s">
        <v>2876</v>
      </c>
      <c r="L1440" s="27" t="s">
        <v>564</v>
      </c>
      <c r="M1440" s="27">
        <v>2450000</v>
      </c>
      <c r="N1440" s="29">
        <v>44740</v>
      </c>
      <c r="O1440" s="30" t="s">
        <v>444</v>
      </c>
      <c r="P1440" s="31" t="s">
        <v>445</v>
      </c>
      <c r="Q1440" s="31" t="s">
        <v>9649</v>
      </c>
      <c r="R1440" t="s">
        <v>8586</v>
      </c>
    </row>
    <row r="1441" spans="1:18" hidden="1" x14ac:dyDescent="0.25">
      <c r="A1441" s="82">
        <v>1440</v>
      </c>
      <c r="B1441" s="25">
        <v>1451</v>
      </c>
      <c r="C1441" s="26" t="s">
        <v>3271</v>
      </c>
      <c r="D1441" s="26" t="s">
        <v>443</v>
      </c>
      <c r="E1441" s="26" t="s">
        <v>2886</v>
      </c>
      <c r="F1441" s="26" t="s">
        <v>447</v>
      </c>
      <c r="G1441" s="26" t="s">
        <v>3272</v>
      </c>
      <c r="H1441" s="26">
        <v>11189813</v>
      </c>
      <c r="I1441" s="26" t="s">
        <v>2922</v>
      </c>
      <c r="J1441" s="27">
        <v>14700000</v>
      </c>
      <c r="K1441" s="28" t="s">
        <v>2876</v>
      </c>
      <c r="L1441" s="27" t="s">
        <v>564</v>
      </c>
      <c r="M1441" s="27">
        <v>2450000</v>
      </c>
      <c r="N1441" s="29">
        <v>44741</v>
      </c>
      <c r="O1441" s="30" t="s">
        <v>444</v>
      </c>
      <c r="P1441" s="31" t="s">
        <v>445</v>
      </c>
      <c r="Q1441" s="31" t="s">
        <v>9650</v>
      </c>
      <c r="R1441" t="s">
        <v>8586</v>
      </c>
    </row>
    <row r="1442" spans="1:18" hidden="1" x14ac:dyDescent="0.25">
      <c r="A1442" s="82">
        <v>1441</v>
      </c>
      <c r="B1442" s="25">
        <v>1453</v>
      </c>
      <c r="C1442" s="26" t="s">
        <v>3273</v>
      </c>
      <c r="D1442" s="26" t="s">
        <v>443</v>
      </c>
      <c r="E1442" s="26" t="s">
        <v>2886</v>
      </c>
      <c r="F1442" s="26" t="s">
        <v>447</v>
      </c>
      <c r="G1442" s="26" t="s">
        <v>3274</v>
      </c>
      <c r="H1442" s="26">
        <v>79810006</v>
      </c>
      <c r="I1442" s="26" t="s">
        <v>2922</v>
      </c>
      <c r="J1442" s="27">
        <v>14700000</v>
      </c>
      <c r="K1442" s="28" t="s">
        <v>2876</v>
      </c>
      <c r="L1442" s="27" t="s">
        <v>564</v>
      </c>
      <c r="M1442" s="27">
        <v>2450000</v>
      </c>
      <c r="N1442" s="29">
        <v>44741</v>
      </c>
      <c r="O1442" s="30" t="s">
        <v>444</v>
      </c>
      <c r="P1442" s="31" t="s">
        <v>445</v>
      </c>
      <c r="Q1442" s="31" t="s">
        <v>9651</v>
      </c>
      <c r="R1442" t="s">
        <v>8586</v>
      </c>
    </row>
    <row r="1443" spans="1:18" hidden="1" x14ac:dyDescent="0.25">
      <c r="A1443" s="82">
        <v>1442</v>
      </c>
      <c r="B1443" s="25">
        <v>1455</v>
      </c>
      <c r="C1443" s="26" t="s">
        <v>3854</v>
      </c>
      <c r="D1443" s="26" t="s">
        <v>443</v>
      </c>
      <c r="E1443" s="26" t="s">
        <v>2886</v>
      </c>
      <c r="F1443" s="26" t="s">
        <v>447</v>
      </c>
      <c r="G1443" s="26" t="s">
        <v>3855</v>
      </c>
      <c r="H1443" s="26">
        <v>1070750120</v>
      </c>
      <c r="I1443" s="26" t="s">
        <v>3856</v>
      </c>
      <c r="J1443" s="27">
        <v>10450000</v>
      </c>
      <c r="K1443" s="28" t="s">
        <v>2878</v>
      </c>
      <c r="L1443" s="27" t="s">
        <v>564</v>
      </c>
      <c r="M1443" s="27">
        <v>2090000</v>
      </c>
      <c r="N1443" s="29">
        <v>44768</v>
      </c>
      <c r="O1443" s="30" t="s">
        <v>444</v>
      </c>
      <c r="P1443" s="31" t="s">
        <v>445</v>
      </c>
      <c r="Q1443" s="31" t="s">
        <v>9652</v>
      </c>
      <c r="R1443" t="s">
        <v>8586</v>
      </c>
    </row>
    <row r="1444" spans="1:18" hidden="1" x14ac:dyDescent="0.25">
      <c r="A1444" s="82">
        <v>1443</v>
      </c>
      <c r="B1444" s="25">
        <v>1456</v>
      </c>
      <c r="C1444" s="26" t="s">
        <v>3857</v>
      </c>
      <c r="D1444" s="26" t="s">
        <v>443</v>
      </c>
      <c r="E1444" s="26" t="s">
        <v>2886</v>
      </c>
      <c r="F1444" s="26" t="s">
        <v>447</v>
      </c>
      <c r="G1444" s="26" t="s">
        <v>3858</v>
      </c>
      <c r="H1444" s="26">
        <v>1030631627</v>
      </c>
      <c r="I1444" s="26" t="s">
        <v>2768</v>
      </c>
      <c r="J1444" s="27">
        <v>12540000</v>
      </c>
      <c r="K1444" s="28" t="s">
        <v>2876</v>
      </c>
      <c r="L1444" s="27" t="s">
        <v>564</v>
      </c>
      <c r="M1444" s="27">
        <v>2090000</v>
      </c>
      <c r="N1444" s="29">
        <v>44748</v>
      </c>
      <c r="O1444" s="30" t="s">
        <v>444</v>
      </c>
      <c r="P1444" s="31" t="s">
        <v>445</v>
      </c>
      <c r="Q1444" s="31" t="s">
        <v>9653</v>
      </c>
      <c r="R1444" t="s">
        <v>8586</v>
      </c>
    </row>
    <row r="1445" spans="1:18" hidden="1" x14ac:dyDescent="0.25">
      <c r="A1445" s="82">
        <v>1444</v>
      </c>
      <c r="B1445" s="25">
        <v>1457</v>
      </c>
      <c r="C1445" s="26" t="s">
        <v>3275</v>
      </c>
      <c r="D1445" s="26" t="s">
        <v>443</v>
      </c>
      <c r="E1445" s="26" t="s">
        <v>2886</v>
      </c>
      <c r="F1445" s="26" t="s">
        <v>336</v>
      </c>
      <c r="G1445" s="26" t="s">
        <v>3276</v>
      </c>
      <c r="H1445" s="26">
        <v>80120720</v>
      </c>
      <c r="I1445" s="26" t="s">
        <v>3277</v>
      </c>
      <c r="J1445" s="27">
        <v>19255500</v>
      </c>
      <c r="K1445" s="28" t="s">
        <v>3859</v>
      </c>
      <c r="L1445" s="27" t="s">
        <v>564</v>
      </c>
      <c r="M1445" s="27">
        <v>3501000</v>
      </c>
      <c r="N1445" s="29">
        <v>44740</v>
      </c>
      <c r="O1445" s="30" t="s">
        <v>444</v>
      </c>
      <c r="P1445" s="31" t="s">
        <v>445</v>
      </c>
      <c r="Q1445" s="31" t="s">
        <v>9654</v>
      </c>
      <c r="R1445" t="s">
        <v>8586</v>
      </c>
    </row>
    <row r="1446" spans="1:18" hidden="1" x14ac:dyDescent="0.25">
      <c r="A1446" s="82">
        <v>1445</v>
      </c>
      <c r="B1446" s="25">
        <v>1458</v>
      </c>
      <c r="C1446" s="26" t="s">
        <v>3860</v>
      </c>
      <c r="D1446" s="26" t="s">
        <v>443</v>
      </c>
      <c r="E1446" s="26" t="s">
        <v>2886</v>
      </c>
      <c r="F1446" s="26" t="s">
        <v>447</v>
      </c>
      <c r="G1446" s="26" t="s">
        <v>3861</v>
      </c>
      <c r="H1446" s="26">
        <v>1019080</v>
      </c>
      <c r="I1446" s="26" t="s">
        <v>2691</v>
      </c>
      <c r="J1446" s="27">
        <v>15594000</v>
      </c>
      <c r="K1446" s="28" t="s">
        <v>2876</v>
      </c>
      <c r="L1446" s="27" t="s">
        <v>564</v>
      </c>
      <c r="M1446" s="27">
        <v>2599000</v>
      </c>
      <c r="N1446" s="29">
        <v>44753</v>
      </c>
      <c r="O1446" s="30" t="s">
        <v>444</v>
      </c>
      <c r="P1446" s="31" t="s">
        <v>445</v>
      </c>
      <c r="Q1446" s="31" t="s">
        <v>9655</v>
      </c>
      <c r="R1446" t="s">
        <v>8586</v>
      </c>
    </row>
    <row r="1447" spans="1:18" hidden="1" x14ac:dyDescent="0.25">
      <c r="A1447" s="82">
        <v>1446</v>
      </c>
      <c r="B1447" s="25">
        <v>1459</v>
      </c>
      <c r="C1447" s="26" t="s">
        <v>3278</v>
      </c>
      <c r="D1447" s="26" t="s">
        <v>443</v>
      </c>
      <c r="E1447" s="26" t="s">
        <v>2886</v>
      </c>
      <c r="F1447" s="26" t="s">
        <v>447</v>
      </c>
      <c r="G1447" s="26" t="s">
        <v>3279</v>
      </c>
      <c r="H1447" s="26">
        <v>1012343696</v>
      </c>
      <c r="I1447" s="26" t="s">
        <v>2833</v>
      </c>
      <c r="J1447" s="27">
        <v>13475000</v>
      </c>
      <c r="K1447" s="28" t="s">
        <v>3859</v>
      </c>
      <c r="L1447" s="27" t="s">
        <v>564</v>
      </c>
      <c r="M1447" s="27">
        <v>2450000</v>
      </c>
      <c r="N1447" s="29">
        <v>44742</v>
      </c>
      <c r="O1447" s="30" t="s">
        <v>444</v>
      </c>
      <c r="P1447" s="31" t="s">
        <v>445</v>
      </c>
      <c r="Q1447" s="31" t="s">
        <v>9656</v>
      </c>
      <c r="R1447" t="s">
        <v>8586</v>
      </c>
    </row>
    <row r="1448" spans="1:18" hidden="1" x14ac:dyDescent="0.25">
      <c r="A1448" s="82">
        <v>1447</v>
      </c>
      <c r="B1448" s="25">
        <v>1460</v>
      </c>
      <c r="C1448" s="26" t="s">
        <v>3862</v>
      </c>
      <c r="D1448" s="26" t="s">
        <v>443</v>
      </c>
      <c r="E1448" s="26" t="s">
        <v>2886</v>
      </c>
      <c r="F1448" s="26" t="s">
        <v>447</v>
      </c>
      <c r="G1448" s="26" t="s">
        <v>3863</v>
      </c>
      <c r="H1448" s="26">
        <v>79869599</v>
      </c>
      <c r="I1448" s="26" t="s">
        <v>3864</v>
      </c>
      <c r="J1448" s="27">
        <v>12812000</v>
      </c>
      <c r="K1448" s="28" t="s">
        <v>2881</v>
      </c>
      <c r="L1448" s="27" t="s">
        <v>565</v>
      </c>
      <c r="M1448" s="27">
        <v>3203000</v>
      </c>
      <c r="N1448" s="29">
        <v>44771</v>
      </c>
      <c r="O1448" s="30" t="s">
        <v>444</v>
      </c>
      <c r="P1448" s="31" t="s">
        <v>445</v>
      </c>
      <c r="Q1448" s="31" t="s">
        <v>9657</v>
      </c>
      <c r="R1448" t="s">
        <v>8586</v>
      </c>
    </row>
    <row r="1449" spans="1:18" hidden="1" x14ac:dyDescent="0.25">
      <c r="A1449" s="82">
        <v>1448</v>
      </c>
      <c r="B1449" s="25">
        <v>1461</v>
      </c>
      <c r="C1449" s="26" t="s">
        <v>3280</v>
      </c>
      <c r="D1449" s="26" t="s">
        <v>443</v>
      </c>
      <c r="E1449" s="26" t="s">
        <v>2886</v>
      </c>
      <c r="F1449" s="26" t="s">
        <v>447</v>
      </c>
      <c r="G1449" s="26" t="s">
        <v>3281</v>
      </c>
      <c r="H1449" s="26">
        <v>1022996888</v>
      </c>
      <c r="I1449" s="26" t="s">
        <v>2768</v>
      </c>
      <c r="J1449" s="27">
        <v>12540000</v>
      </c>
      <c r="K1449" s="28" t="s">
        <v>2876</v>
      </c>
      <c r="L1449" s="27" t="s">
        <v>565</v>
      </c>
      <c r="M1449" s="27">
        <v>2090000</v>
      </c>
      <c r="N1449" s="29">
        <v>44741</v>
      </c>
      <c r="O1449" s="30" t="s">
        <v>444</v>
      </c>
      <c r="P1449" s="31" t="s">
        <v>445</v>
      </c>
      <c r="Q1449" s="31" t="s">
        <v>9658</v>
      </c>
      <c r="R1449" t="s">
        <v>8586</v>
      </c>
    </row>
    <row r="1450" spans="1:18" hidden="1" x14ac:dyDescent="0.25">
      <c r="A1450" s="82">
        <v>1449</v>
      </c>
      <c r="B1450" s="25">
        <v>1462</v>
      </c>
      <c r="C1450" s="26" t="s">
        <v>3865</v>
      </c>
      <c r="D1450" s="26" t="s">
        <v>443</v>
      </c>
      <c r="E1450" s="26" t="s">
        <v>2886</v>
      </c>
      <c r="F1450" s="26" t="s">
        <v>447</v>
      </c>
      <c r="G1450" s="26" t="s">
        <v>3866</v>
      </c>
      <c r="H1450" s="26">
        <v>1109842571</v>
      </c>
      <c r="I1450" s="26" t="s">
        <v>2554</v>
      </c>
      <c r="J1450" s="27">
        <v>15594000</v>
      </c>
      <c r="K1450" s="28" t="s">
        <v>2876</v>
      </c>
      <c r="L1450" s="27" t="s">
        <v>564</v>
      </c>
      <c r="M1450" s="27">
        <v>2599000</v>
      </c>
      <c r="N1450" s="29">
        <v>44747</v>
      </c>
      <c r="O1450" s="30" t="s">
        <v>444</v>
      </c>
      <c r="P1450" s="31" t="s">
        <v>445</v>
      </c>
      <c r="Q1450" s="31" t="s">
        <v>9659</v>
      </c>
      <c r="R1450" t="s">
        <v>8586</v>
      </c>
    </row>
    <row r="1451" spans="1:18" hidden="1" x14ac:dyDescent="0.25">
      <c r="A1451" s="82">
        <v>1450</v>
      </c>
      <c r="B1451" s="25">
        <v>1463</v>
      </c>
      <c r="C1451" s="26" t="s">
        <v>3867</v>
      </c>
      <c r="D1451" s="26" t="s">
        <v>443</v>
      </c>
      <c r="E1451" s="26" t="s">
        <v>2886</v>
      </c>
      <c r="F1451" s="26" t="s">
        <v>447</v>
      </c>
      <c r="G1451" s="26" t="s">
        <v>3868</v>
      </c>
      <c r="H1451" s="26">
        <v>1030599295</v>
      </c>
      <c r="I1451" s="26" t="s">
        <v>2559</v>
      </c>
      <c r="J1451" s="27">
        <v>15594000</v>
      </c>
      <c r="K1451" s="28" t="s">
        <v>2876</v>
      </c>
      <c r="L1451" s="27" t="s">
        <v>564</v>
      </c>
      <c r="M1451" s="27">
        <v>2599000</v>
      </c>
      <c r="N1451" s="29">
        <v>44747</v>
      </c>
      <c r="O1451" s="30" t="s">
        <v>444</v>
      </c>
      <c r="P1451" s="31" t="s">
        <v>445</v>
      </c>
      <c r="Q1451" s="31" t="s">
        <v>9659</v>
      </c>
      <c r="R1451" t="s">
        <v>8586</v>
      </c>
    </row>
    <row r="1452" spans="1:18" hidden="1" x14ac:dyDescent="0.25">
      <c r="A1452" s="82">
        <v>1451</v>
      </c>
      <c r="B1452" s="25">
        <v>1464</v>
      </c>
      <c r="C1452" s="26" t="s">
        <v>3869</v>
      </c>
      <c r="D1452" s="26" t="s">
        <v>443</v>
      </c>
      <c r="E1452" s="26" t="s">
        <v>2886</v>
      </c>
      <c r="F1452" s="26" t="s">
        <v>447</v>
      </c>
      <c r="G1452" s="26" t="s">
        <v>3870</v>
      </c>
      <c r="H1452" s="26">
        <v>53123242</v>
      </c>
      <c r="I1452" s="26" t="s">
        <v>2554</v>
      </c>
      <c r="J1452" s="27">
        <v>15594000</v>
      </c>
      <c r="K1452" s="28" t="s">
        <v>2876</v>
      </c>
      <c r="L1452" s="27" t="s">
        <v>564</v>
      </c>
      <c r="M1452" s="27">
        <v>2599000</v>
      </c>
      <c r="N1452" s="29">
        <v>44747</v>
      </c>
      <c r="O1452" s="30" t="s">
        <v>444</v>
      </c>
      <c r="P1452" s="31" t="s">
        <v>445</v>
      </c>
      <c r="Q1452" s="31" t="s">
        <v>9659</v>
      </c>
      <c r="R1452" t="s">
        <v>8586</v>
      </c>
    </row>
    <row r="1453" spans="1:18" hidden="1" x14ac:dyDescent="0.25">
      <c r="A1453" s="82">
        <v>1452</v>
      </c>
      <c r="B1453" s="25">
        <v>1465</v>
      </c>
      <c r="C1453" s="26" t="s">
        <v>3871</v>
      </c>
      <c r="D1453" s="26" t="s">
        <v>443</v>
      </c>
      <c r="E1453" s="26" t="s">
        <v>2886</v>
      </c>
      <c r="F1453" s="26" t="s">
        <v>447</v>
      </c>
      <c r="G1453" s="26" t="s">
        <v>3872</v>
      </c>
      <c r="H1453" s="26">
        <v>80197122</v>
      </c>
      <c r="I1453" s="26" t="s">
        <v>2692</v>
      </c>
      <c r="J1453" s="27">
        <v>15594000</v>
      </c>
      <c r="K1453" s="28" t="s">
        <v>2876</v>
      </c>
      <c r="L1453" s="27" t="s">
        <v>564</v>
      </c>
      <c r="M1453" s="27">
        <v>2599000</v>
      </c>
      <c r="N1453" s="29">
        <v>44747</v>
      </c>
      <c r="O1453" s="30" t="s">
        <v>444</v>
      </c>
      <c r="P1453" s="31" t="s">
        <v>445</v>
      </c>
      <c r="Q1453" s="31" t="s">
        <v>9659</v>
      </c>
      <c r="R1453" t="s">
        <v>8586</v>
      </c>
    </row>
    <row r="1454" spans="1:18" hidden="1" x14ac:dyDescent="0.25">
      <c r="A1454" s="82">
        <v>1453</v>
      </c>
      <c r="B1454" s="25">
        <v>1466</v>
      </c>
      <c r="C1454" s="26" t="s">
        <v>3873</v>
      </c>
      <c r="D1454" s="26" t="s">
        <v>443</v>
      </c>
      <c r="E1454" s="26" t="s">
        <v>2886</v>
      </c>
      <c r="F1454" s="26" t="s">
        <v>447</v>
      </c>
      <c r="G1454" s="26" t="s">
        <v>3874</v>
      </c>
      <c r="H1454" s="26">
        <v>1013629456</v>
      </c>
      <c r="I1454" s="26" t="s">
        <v>2692</v>
      </c>
      <c r="J1454" s="27">
        <v>12995000</v>
      </c>
      <c r="K1454" s="28" t="s">
        <v>2878</v>
      </c>
      <c r="L1454" s="27" t="s">
        <v>564</v>
      </c>
      <c r="M1454" s="27">
        <v>2599000</v>
      </c>
      <c r="N1454" s="29">
        <v>44747</v>
      </c>
      <c r="O1454" s="30" t="s">
        <v>444</v>
      </c>
      <c r="P1454" s="31" t="s">
        <v>445</v>
      </c>
      <c r="Q1454" s="31" t="s">
        <v>9660</v>
      </c>
      <c r="R1454" t="s">
        <v>8586</v>
      </c>
    </row>
    <row r="1455" spans="1:18" hidden="1" x14ac:dyDescent="0.25">
      <c r="A1455" s="82">
        <v>1454</v>
      </c>
      <c r="B1455" s="25">
        <v>1467</v>
      </c>
      <c r="C1455" s="26" t="s">
        <v>3875</v>
      </c>
      <c r="D1455" s="26" t="s">
        <v>443</v>
      </c>
      <c r="E1455" s="26" t="s">
        <v>2886</v>
      </c>
      <c r="F1455" s="26" t="s">
        <v>447</v>
      </c>
      <c r="G1455" s="26" t="s">
        <v>3876</v>
      </c>
      <c r="H1455" s="26">
        <v>1023885425</v>
      </c>
      <c r="I1455" s="26" t="s">
        <v>2692</v>
      </c>
      <c r="J1455" s="27">
        <v>12995000</v>
      </c>
      <c r="K1455" s="28" t="s">
        <v>2878</v>
      </c>
      <c r="L1455" s="27" t="s">
        <v>564</v>
      </c>
      <c r="M1455" s="27">
        <v>2599000</v>
      </c>
      <c r="N1455" s="29">
        <v>44749</v>
      </c>
      <c r="O1455" s="30" t="s">
        <v>444</v>
      </c>
      <c r="P1455" s="31" t="s">
        <v>543</v>
      </c>
      <c r="Q1455" s="31" t="s">
        <v>9660</v>
      </c>
      <c r="R1455" t="s">
        <v>8586</v>
      </c>
    </row>
    <row r="1456" spans="1:18" hidden="1" x14ac:dyDescent="0.25">
      <c r="A1456" s="82">
        <v>1455</v>
      </c>
      <c r="B1456" s="25">
        <v>1468</v>
      </c>
      <c r="C1456" s="26" t="s">
        <v>3877</v>
      </c>
      <c r="D1456" s="26" t="s">
        <v>443</v>
      </c>
      <c r="E1456" s="26" t="s">
        <v>2886</v>
      </c>
      <c r="F1456" s="26" t="s">
        <v>447</v>
      </c>
      <c r="G1456" s="26" t="s">
        <v>3878</v>
      </c>
      <c r="H1456" s="26">
        <v>1032431372</v>
      </c>
      <c r="I1456" s="26" t="s">
        <v>2692</v>
      </c>
      <c r="J1456" s="27">
        <v>12995000</v>
      </c>
      <c r="K1456" s="28" t="s">
        <v>2878</v>
      </c>
      <c r="L1456" s="27" t="s">
        <v>564</v>
      </c>
      <c r="M1456" s="27">
        <v>2599000</v>
      </c>
      <c r="N1456" s="29">
        <v>44776</v>
      </c>
      <c r="O1456" s="30" t="s">
        <v>444</v>
      </c>
      <c r="P1456" s="31" t="s">
        <v>445</v>
      </c>
      <c r="Q1456" s="31" t="s">
        <v>9660</v>
      </c>
      <c r="R1456" t="s">
        <v>8586</v>
      </c>
    </row>
    <row r="1457" spans="1:18" hidden="1" x14ac:dyDescent="0.25">
      <c r="A1457" s="82">
        <v>1456</v>
      </c>
      <c r="B1457" s="25">
        <v>1469</v>
      </c>
      <c r="C1457" s="26" t="s">
        <v>3282</v>
      </c>
      <c r="D1457" s="26" t="s">
        <v>443</v>
      </c>
      <c r="E1457" s="26" t="s">
        <v>2886</v>
      </c>
      <c r="F1457" s="26" t="s">
        <v>336</v>
      </c>
      <c r="G1457" s="26" t="s">
        <v>471</v>
      </c>
      <c r="H1457" s="26">
        <v>1056411425</v>
      </c>
      <c r="I1457" s="26" t="s">
        <v>3283</v>
      </c>
      <c r="J1457" s="27">
        <v>24507000</v>
      </c>
      <c r="K1457" s="28" t="s">
        <v>2880</v>
      </c>
      <c r="L1457" s="27" t="s">
        <v>564</v>
      </c>
      <c r="M1457" s="27">
        <v>3501000</v>
      </c>
      <c r="N1457" s="29">
        <v>44742</v>
      </c>
      <c r="O1457" s="30" t="s">
        <v>444</v>
      </c>
      <c r="P1457" s="31" t="s">
        <v>445</v>
      </c>
      <c r="Q1457" s="31" t="s">
        <v>9661</v>
      </c>
      <c r="R1457" t="s">
        <v>8586</v>
      </c>
    </row>
    <row r="1458" spans="1:18" hidden="1" x14ac:dyDescent="0.25">
      <c r="A1458" s="82">
        <v>1457</v>
      </c>
      <c r="B1458" s="25">
        <v>1470</v>
      </c>
      <c r="C1458" s="26" t="s">
        <v>3284</v>
      </c>
      <c r="D1458" s="26" t="s">
        <v>443</v>
      </c>
      <c r="E1458" s="26" t="s">
        <v>2886</v>
      </c>
      <c r="F1458" s="26" t="s">
        <v>336</v>
      </c>
      <c r="G1458" s="26" t="s">
        <v>3285</v>
      </c>
      <c r="H1458" s="26">
        <v>1121860982</v>
      </c>
      <c r="I1458" s="26" t="s">
        <v>3283</v>
      </c>
      <c r="J1458" s="27">
        <v>24507000</v>
      </c>
      <c r="K1458" s="28" t="s">
        <v>2880</v>
      </c>
      <c r="L1458" s="27" t="s">
        <v>564</v>
      </c>
      <c r="M1458" s="27">
        <v>3501000</v>
      </c>
      <c r="N1458" s="29">
        <v>44742</v>
      </c>
      <c r="O1458" s="30" t="s">
        <v>444</v>
      </c>
      <c r="P1458" s="31" t="s">
        <v>445</v>
      </c>
      <c r="Q1458" s="31" t="s">
        <v>9661</v>
      </c>
      <c r="R1458" t="s">
        <v>8586</v>
      </c>
    </row>
    <row r="1459" spans="1:18" hidden="1" x14ac:dyDescent="0.25">
      <c r="A1459" s="82">
        <v>1458</v>
      </c>
      <c r="B1459" s="25">
        <v>1471</v>
      </c>
      <c r="C1459" s="26" t="s">
        <v>3879</v>
      </c>
      <c r="D1459" s="26" t="s">
        <v>443</v>
      </c>
      <c r="E1459" s="26" t="s">
        <v>2886</v>
      </c>
      <c r="F1459" s="26" t="s">
        <v>447</v>
      </c>
      <c r="G1459" s="26" t="s">
        <v>3880</v>
      </c>
      <c r="H1459" s="26">
        <v>1010065438</v>
      </c>
      <c r="I1459" s="26" t="s">
        <v>2552</v>
      </c>
      <c r="J1459" s="27">
        <v>6180000</v>
      </c>
      <c r="K1459" s="28" t="s">
        <v>2878</v>
      </c>
      <c r="L1459" s="27" t="s">
        <v>564</v>
      </c>
      <c r="M1459" s="27">
        <v>1236000</v>
      </c>
      <c r="N1459" s="29">
        <v>44748</v>
      </c>
      <c r="O1459" s="30" t="s">
        <v>444</v>
      </c>
      <c r="P1459" s="31" t="s">
        <v>445</v>
      </c>
      <c r="Q1459" s="31" t="s">
        <v>9662</v>
      </c>
      <c r="R1459" t="s">
        <v>8586</v>
      </c>
    </row>
    <row r="1460" spans="1:18" hidden="1" x14ac:dyDescent="0.25">
      <c r="A1460" s="82">
        <v>1459</v>
      </c>
      <c r="B1460" s="25">
        <v>1472</v>
      </c>
      <c r="C1460" s="26" t="s">
        <v>3881</v>
      </c>
      <c r="D1460" s="26" t="s">
        <v>443</v>
      </c>
      <c r="E1460" s="26" t="s">
        <v>2886</v>
      </c>
      <c r="F1460" s="26" t="s">
        <v>447</v>
      </c>
      <c r="G1460" s="26" t="s">
        <v>3882</v>
      </c>
      <c r="H1460" s="26">
        <v>1010045359</v>
      </c>
      <c r="I1460" s="26" t="s">
        <v>3286</v>
      </c>
      <c r="J1460" s="27">
        <v>8925000</v>
      </c>
      <c r="K1460" s="28" t="s">
        <v>2874</v>
      </c>
      <c r="L1460" s="27" t="s">
        <v>564</v>
      </c>
      <c r="M1460" s="27" t="s">
        <v>3821</v>
      </c>
      <c r="N1460" s="29">
        <v>44748</v>
      </c>
      <c r="O1460" s="30" t="s">
        <v>444</v>
      </c>
      <c r="P1460" s="31" t="s">
        <v>445</v>
      </c>
      <c r="Q1460" s="31" t="s">
        <v>9663</v>
      </c>
      <c r="R1460" t="s">
        <v>8586</v>
      </c>
    </row>
    <row r="1461" spans="1:18" hidden="1" x14ac:dyDescent="0.25">
      <c r="A1461" s="82">
        <v>1460</v>
      </c>
      <c r="B1461" s="25">
        <v>1473</v>
      </c>
      <c r="C1461" s="26" t="s">
        <v>3883</v>
      </c>
      <c r="D1461" s="26" t="s">
        <v>443</v>
      </c>
      <c r="E1461" s="26" t="s">
        <v>2886</v>
      </c>
      <c r="F1461" s="26" t="s">
        <v>447</v>
      </c>
      <c r="G1461" s="26" t="s">
        <v>3884</v>
      </c>
      <c r="H1461" s="26">
        <v>1010047657</v>
      </c>
      <c r="I1461" s="26" t="s">
        <v>3059</v>
      </c>
      <c r="J1461" s="27">
        <v>8925000</v>
      </c>
      <c r="K1461" s="28" t="s">
        <v>2874</v>
      </c>
      <c r="L1461" s="27" t="s">
        <v>564</v>
      </c>
      <c r="M1461" s="27" t="s">
        <v>3821</v>
      </c>
      <c r="N1461" s="29">
        <v>44748</v>
      </c>
      <c r="O1461" s="30" t="s">
        <v>444</v>
      </c>
      <c r="P1461" s="31" t="s">
        <v>445</v>
      </c>
      <c r="Q1461" s="31" t="s">
        <v>9664</v>
      </c>
      <c r="R1461" t="s">
        <v>8586</v>
      </c>
    </row>
    <row r="1462" spans="1:18" hidden="1" x14ac:dyDescent="0.25">
      <c r="A1462" s="82">
        <v>1461</v>
      </c>
      <c r="B1462" s="25">
        <v>1474</v>
      </c>
      <c r="C1462" s="26" t="s">
        <v>3885</v>
      </c>
      <c r="D1462" s="26" t="s">
        <v>443</v>
      </c>
      <c r="E1462" s="26" t="s">
        <v>2886</v>
      </c>
      <c r="F1462" s="26" t="s">
        <v>447</v>
      </c>
      <c r="G1462" s="26" t="s">
        <v>3886</v>
      </c>
      <c r="H1462" s="26">
        <v>1030540870</v>
      </c>
      <c r="I1462" s="26" t="s">
        <v>2552</v>
      </c>
      <c r="J1462" s="27">
        <v>6180000</v>
      </c>
      <c r="K1462" s="28" t="s">
        <v>2878</v>
      </c>
      <c r="L1462" s="27" t="s">
        <v>564</v>
      </c>
      <c r="M1462" s="27">
        <v>1236000</v>
      </c>
      <c r="N1462" s="29">
        <v>44748</v>
      </c>
      <c r="O1462" s="30" t="s">
        <v>444</v>
      </c>
      <c r="P1462" s="31" t="s">
        <v>445</v>
      </c>
      <c r="Q1462" s="31" t="s">
        <v>9665</v>
      </c>
      <c r="R1462" t="s">
        <v>8586</v>
      </c>
    </row>
    <row r="1463" spans="1:18" hidden="1" x14ac:dyDescent="0.25">
      <c r="A1463" s="82">
        <v>1462</v>
      </c>
      <c r="B1463" s="25">
        <v>1475</v>
      </c>
      <c r="C1463" s="26" t="s">
        <v>3887</v>
      </c>
      <c r="D1463" s="26" t="s">
        <v>443</v>
      </c>
      <c r="E1463" s="26" t="s">
        <v>2886</v>
      </c>
      <c r="F1463" s="26" t="s">
        <v>447</v>
      </c>
      <c r="G1463" s="26" t="s">
        <v>3888</v>
      </c>
      <c r="H1463" s="26">
        <v>1032508276</v>
      </c>
      <c r="I1463" s="26" t="s">
        <v>3059</v>
      </c>
      <c r="J1463" s="27">
        <v>8925000</v>
      </c>
      <c r="K1463" s="28" t="s">
        <v>2874</v>
      </c>
      <c r="L1463" s="27" t="s">
        <v>564</v>
      </c>
      <c r="M1463" s="27" t="s">
        <v>3821</v>
      </c>
      <c r="N1463" s="29">
        <v>44748</v>
      </c>
      <c r="O1463" s="30" t="s">
        <v>444</v>
      </c>
      <c r="P1463" s="31" t="s">
        <v>445</v>
      </c>
      <c r="Q1463" s="31" t="s">
        <v>9666</v>
      </c>
      <c r="R1463" t="s">
        <v>8586</v>
      </c>
    </row>
    <row r="1464" spans="1:18" hidden="1" x14ac:dyDescent="0.25">
      <c r="A1464" s="82">
        <v>1463</v>
      </c>
      <c r="B1464" s="25">
        <v>1476</v>
      </c>
      <c r="C1464" s="26" t="s">
        <v>3889</v>
      </c>
      <c r="D1464" s="26" t="s">
        <v>443</v>
      </c>
      <c r="E1464" s="26" t="s">
        <v>2886</v>
      </c>
      <c r="F1464" s="26" t="s">
        <v>447</v>
      </c>
      <c r="G1464" s="26" t="s">
        <v>3890</v>
      </c>
      <c r="H1464" s="26">
        <v>1007142626</v>
      </c>
      <c r="I1464" s="26" t="s">
        <v>3059</v>
      </c>
      <c r="J1464" s="27">
        <v>8925000</v>
      </c>
      <c r="K1464" s="28" t="s">
        <v>2874</v>
      </c>
      <c r="L1464" s="27" t="s">
        <v>564</v>
      </c>
      <c r="M1464" s="27" t="s">
        <v>3821</v>
      </c>
      <c r="N1464" s="29">
        <v>44748</v>
      </c>
      <c r="O1464" s="30" t="s">
        <v>444</v>
      </c>
      <c r="P1464" s="31" t="s">
        <v>445</v>
      </c>
      <c r="Q1464" s="31" t="s">
        <v>9667</v>
      </c>
      <c r="R1464" t="s">
        <v>8586</v>
      </c>
    </row>
    <row r="1465" spans="1:18" hidden="1" x14ac:dyDescent="0.25">
      <c r="A1465" s="82">
        <v>1464</v>
      </c>
      <c r="B1465" s="25">
        <v>1477</v>
      </c>
      <c r="C1465" s="26" t="s">
        <v>3287</v>
      </c>
      <c r="D1465" s="26" t="s">
        <v>443</v>
      </c>
      <c r="E1465" s="26" t="s">
        <v>2886</v>
      </c>
      <c r="F1465" s="26" t="s">
        <v>447</v>
      </c>
      <c r="G1465" s="26" t="s">
        <v>3288</v>
      </c>
      <c r="H1465" s="26">
        <v>1031181246</v>
      </c>
      <c r="I1465" s="26" t="s">
        <v>3059</v>
      </c>
      <c r="J1465" s="27">
        <v>8925000</v>
      </c>
      <c r="K1465" s="28" t="s">
        <v>2874</v>
      </c>
      <c r="L1465" s="27" t="s">
        <v>564</v>
      </c>
      <c r="M1465" s="27" t="s">
        <v>3821</v>
      </c>
      <c r="N1465" s="29">
        <v>44741</v>
      </c>
      <c r="O1465" s="30" t="s">
        <v>444</v>
      </c>
      <c r="P1465" s="31" t="s">
        <v>445</v>
      </c>
      <c r="Q1465" s="31" t="s">
        <v>9668</v>
      </c>
      <c r="R1465" t="s">
        <v>8586</v>
      </c>
    </row>
    <row r="1466" spans="1:18" hidden="1" x14ac:dyDescent="0.25">
      <c r="A1466" s="82">
        <v>1465</v>
      </c>
      <c r="B1466" s="25">
        <v>1478</v>
      </c>
      <c r="C1466" s="26" t="s">
        <v>3289</v>
      </c>
      <c r="D1466" s="26" t="s">
        <v>443</v>
      </c>
      <c r="E1466" s="26" t="s">
        <v>2886</v>
      </c>
      <c r="F1466" s="26" t="s">
        <v>447</v>
      </c>
      <c r="G1466" s="26" t="s">
        <v>3290</v>
      </c>
      <c r="H1466" s="26">
        <v>1001188041</v>
      </c>
      <c r="I1466" s="26" t="s">
        <v>3059</v>
      </c>
      <c r="J1466" s="27">
        <v>8925000</v>
      </c>
      <c r="K1466" s="28" t="s">
        <v>2874</v>
      </c>
      <c r="L1466" s="27" t="s">
        <v>564</v>
      </c>
      <c r="M1466" s="27" t="s">
        <v>3821</v>
      </c>
      <c r="N1466" s="29">
        <v>44741</v>
      </c>
      <c r="O1466" s="30" t="s">
        <v>444</v>
      </c>
      <c r="P1466" s="31" t="s">
        <v>445</v>
      </c>
      <c r="Q1466" s="31" t="s">
        <v>9668</v>
      </c>
      <c r="R1466" t="s">
        <v>8586</v>
      </c>
    </row>
    <row r="1467" spans="1:18" hidden="1" x14ac:dyDescent="0.25">
      <c r="A1467" s="82">
        <v>1466</v>
      </c>
      <c r="B1467" s="25">
        <v>1479</v>
      </c>
      <c r="C1467" s="26" t="s">
        <v>3291</v>
      </c>
      <c r="D1467" s="26" t="s">
        <v>443</v>
      </c>
      <c r="E1467" s="26" t="s">
        <v>2886</v>
      </c>
      <c r="F1467" s="26" t="s">
        <v>447</v>
      </c>
      <c r="G1467" s="26" t="s">
        <v>3292</v>
      </c>
      <c r="H1467" s="26">
        <v>1012465110</v>
      </c>
      <c r="I1467" s="26" t="s">
        <v>3059</v>
      </c>
      <c r="J1467" s="27">
        <v>8925000</v>
      </c>
      <c r="K1467" s="28" t="s">
        <v>2874</v>
      </c>
      <c r="L1467" s="27" t="s">
        <v>564</v>
      </c>
      <c r="M1467" s="27" t="s">
        <v>3821</v>
      </c>
      <c r="N1467" s="29">
        <v>44741</v>
      </c>
      <c r="O1467" s="30" t="s">
        <v>444</v>
      </c>
      <c r="P1467" s="31" t="s">
        <v>445</v>
      </c>
      <c r="Q1467" s="31" t="s">
        <v>9668</v>
      </c>
      <c r="R1467" t="s">
        <v>8586</v>
      </c>
    </row>
    <row r="1468" spans="1:18" hidden="1" x14ac:dyDescent="0.25">
      <c r="A1468" s="82">
        <v>1467</v>
      </c>
      <c r="B1468" s="25">
        <v>1480</v>
      </c>
      <c r="C1468" s="26" t="s">
        <v>3293</v>
      </c>
      <c r="D1468" s="26" t="s">
        <v>443</v>
      </c>
      <c r="E1468" s="26" t="s">
        <v>2886</v>
      </c>
      <c r="F1468" s="26" t="s">
        <v>447</v>
      </c>
      <c r="G1468" s="26" t="s">
        <v>3294</v>
      </c>
      <c r="H1468" s="26">
        <v>1007106748</v>
      </c>
      <c r="I1468" s="26" t="s">
        <v>3059</v>
      </c>
      <c r="J1468" s="27">
        <v>8925000</v>
      </c>
      <c r="K1468" s="28" t="s">
        <v>2874</v>
      </c>
      <c r="L1468" s="27" t="s">
        <v>564</v>
      </c>
      <c r="M1468" s="27" t="s">
        <v>3821</v>
      </c>
      <c r="N1468" s="29">
        <v>44741</v>
      </c>
      <c r="O1468" s="30" t="s">
        <v>444</v>
      </c>
      <c r="P1468" s="31" t="s">
        <v>445</v>
      </c>
      <c r="Q1468" s="31" t="s">
        <v>9668</v>
      </c>
      <c r="R1468" t="s">
        <v>8586</v>
      </c>
    </row>
    <row r="1469" spans="1:18" hidden="1" x14ac:dyDescent="0.25">
      <c r="A1469" s="82">
        <v>1468</v>
      </c>
      <c r="B1469" s="25">
        <v>1481</v>
      </c>
      <c r="C1469" s="26" t="s">
        <v>3891</v>
      </c>
      <c r="D1469" s="26" t="s">
        <v>443</v>
      </c>
      <c r="E1469" s="26" t="s">
        <v>2886</v>
      </c>
      <c r="F1469" s="26" t="s">
        <v>447</v>
      </c>
      <c r="G1469" s="26" t="s">
        <v>3892</v>
      </c>
      <c r="H1469" s="26">
        <v>1000989471</v>
      </c>
      <c r="I1469" s="26" t="s">
        <v>3059</v>
      </c>
      <c r="J1469" s="27">
        <v>8925000</v>
      </c>
      <c r="K1469" s="28" t="s">
        <v>2874</v>
      </c>
      <c r="L1469" s="27" t="s">
        <v>564</v>
      </c>
      <c r="M1469" s="27" t="s">
        <v>3821</v>
      </c>
      <c r="N1469" s="29">
        <v>44746</v>
      </c>
      <c r="O1469" s="30" t="s">
        <v>444</v>
      </c>
      <c r="P1469" s="31" t="s">
        <v>445</v>
      </c>
      <c r="Q1469" s="31" t="s">
        <v>9668</v>
      </c>
      <c r="R1469" t="s">
        <v>8586</v>
      </c>
    </row>
    <row r="1470" spans="1:18" hidden="1" x14ac:dyDescent="0.25">
      <c r="A1470" s="82">
        <v>1469</v>
      </c>
      <c r="B1470" s="25">
        <v>1482</v>
      </c>
      <c r="C1470" s="26" t="s">
        <v>3893</v>
      </c>
      <c r="D1470" s="26" t="s">
        <v>443</v>
      </c>
      <c r="E1470" s="26" t="s">
        <v>2886</v>
      </c>
      <c r="F1470" s="26" t="s">
        <v>447</v>
      </c>
      <c r="G1470" s="26" t="s">
        <v>3894</v>
      </c>
      <c r="H1470" s="26">
        <v>1000806320</v>
      </c>
      <c r="I1470" s="26" t="s">
        <v>3059</v>
      </c>
      <c r="J1470" s="27">
        <v>8925000</v>
      </c>
      <c r="K1470" s="28" t="s">
        <v>2874</v>
      </c>
      <c r="L1470" s="27" t="s">
        <v>564</v>
      </c>
      <c r="M1470" s="27" t="s">
        <v>3821</v>
      </c>
      <c r="N1470" s="29">
        <v>44749</v>
      </c>
      <c r="O1470" s="30" t="s">
        <v>444</v>
      </c>
      <c r="P1470" s="31" t="s">
        <v>445</v>
      </c>
      <c r="Q1470" s="31" t="s">
        <v>9668</v>
      </c>
      <c r="R1470" t="s">
        <v>8586</v>
      </c>
    </row>
    <row r="1471" spans="1:18" hidden="1" x14ac:dyDescent="0.25">
      <c r="A1471" s="82">
        <v>1470</v>
      </c>
      <c r="B1471" s="25">
        <v>1483</v>
      </c>
      <c r="C1471" s="26" t="s">
        <v>3295</v>
      </c>
      <c r="D1471" s="26" t="s">
        <v>443</v>
      </c>
      <c r="E1471" s="26" t="s">
        <v>2886</v>
      </c>
      <c r="F1471" s="26" t="s">
        <v>336</v>
      </c>
      <c r="G1471" s="26" t="s">
        <v>3296</v>
      </c>
      <c r="H1471" s="26">
        <v>1116791532</v>
      </c>
      <c r="I1471" s="26" t="s">
        <v>3297</v>
      </c>
      <c r="J1471" s="27">
        <v>37740000</v>
      </c>
      <c r="K1471" s="28" t="s">
        <v>2876</v>
      </c>
      <c r="L1471" s="27" t="s">
        <v>564</v>
      </c>
      <c r="M1471" s="27">
        <v>6290000</v>
      </c>
      <c r="N1471" s="29">
        <v>44741</v>
      </c>
      <c r="O1471" s="30" t="s">
        <v>444</v>
      </c>
      <c r="P1471" s="31" t="s">
        <v>445</v>
      </c>
      <c r="Q1471" s="31" t="s">
        <v>9669</v>
      </c>
      <c r="R1471" t="s">
        <v>8586</v>
      </c>
    </row>
    <row r="1472" spans="1:18" hidden="1" x14ac:dyDescent="0.25">
      <c r="A1472" s="82">
        <v>1471</v>
      </c>
      <c r="B1472" s="25">
        <v>1484</v>
      </c>
      <c r="C1472" s="26" t="s">
        <v>3895</v>
      </c>
      <c r="D1472" s="26" t="s">
        <v>443</v>
      </c>
      <c r="E1472" s="26" t="s">
        <v>2886</v>
      </c>
      <c r="F1472" s="26" t="s">
        <v>336</v>
      </c>
      <c r="G1472" s="26" t="s">
        <v>3896</v>
      </c>
      <c r="H1472" s="26">
        <v>52903839</v>
      </c>
      <c r="I1472" s="26" t="s">
        <v>3297</v>
      </c>
      <c r="J1472" s="27">
        <v>37740000</v>
      </c>
      <c r="K1472" s="28" t="s">
        <v>2876</v>
      </c>
      <c r="L1472" s="27" t="s">
        <v>564</v>
      </c>
      <c r="M1472" s="27">
        <v>6290000</v>
      </c>
      <c r="N1472" s="29">
        <v>44749</v>
      </c>
      <c r="O1472" s="30" t="s">
        <v>444</v>
      </c>
      <c r="P1472" s="31" t="s">
        <v>445</v>
      </c>
      <c r="Q1472" s="31" t="s">
        <v>9670</v>
      </c>
      <c r="R1472" t="s">
        <v>8586</v>
      </c>
    </row>
    <row r="1473" spans="1:18" hidden="1" x14ac:dyDescent="0.25">
      <c r="A1473" s="82">
        <v>1472</v>
      </c>
      <c r="B1473" s="25">
        <v>1485</v>
      </c>
      <c r="C1473" s="26" t="s">
        <v>3897</v>
      </c>
      <c r="D1473" s="26" t="s">
        <v>443</v>
      </c>
      <c r="E1473" s="26" t="s">
        <v>2886</v>
      </c>
      <c r="F1473" s="26" t="s">
        <v>336</v>
      </c>
      <c r="G1473" s="26" t="s">
        <v>3898</v>
      </c>
      <c r="H1473" s="26">
        <v>7317652</v>
      </c>
      <c r="I1473" s="26" t="s">
        <v>3899</v>
      </c>
      <c r="J1473" s="27">
        <v>33480000</v>
      </c>
      <c r="K1473" s="28" t="s">
        <v>2876</v>
      </c>
      <c r="L1473" s="27" t="s">
        <v>564</v>
      </c>
      <c r="M1473" s="27">
        <v>5580000</v>
      </c>
      <c r="N1473" s="29">
        <v>44756</v>
      </c>
      <c r="O1473" s="30" t="s">
        <v>444</v>
      </c>
      <c r="P1473" s="31" t="s">
        <v>445</v>
      </c>
      <c r="Q1473" s="31" t="s">
        <v>9671</v>
      </c>
      <c r="R1473" t="s">
        <v>8586</v>
      </c>
    </row>
    <row r="1474" spans="1:18" hidden="1" x14ac:dyDescent="0.25">
      <c r="A1474" s="82">
        <v>1473</v>
      </c>
      <c r="B1474" s="25">
        <v>1486</v>
      </c>
      <c r="C1474" s="26" t="s">
        <v>3900</v>
      </c>
      <c r="D1474" s="26" t="s">
        <v>443</v>
      </c>
      <c r="E1474" s="26" t="s">
        <v>2886</v>
      </c>
      <c r="F1474" s="26" t="s">
        <v>447</v>
      </c>
      <c r="G1474" s="26" t="s">
        <v>3901</v>
      </c>
      <c r="H1474" s="26">
        <v>1010059499</v>
      </c>
      <c r="I1474" s="26" t="s">
        <v>2759</v>
      </c>
      <c r="J1474" s="27">
        <v>15594000</v>
      </c>
      <c r="K1474" s="28" t="s">
        <v>2876</v>
      </c>
      <c r="L1474" s="27" t="s">
        <v>564</v>
      </c>
      <c r="M1474" s="27">
        <v>2599000</v>
      </c>
      <c r="N1474" s="29">
        <v>44749</v>
      </c>
      <c r="O1474" s="30" t="s">
        <v>444</v>
      </c>
      <c r="P1474" s="31" t="s">
        <v>445</v>
      </c>
      <c r="Q1474" s="31" t="s">
        <v>9672</v>
      </c>
      <c r="R1474" t="s">
        <v>8586</v>
      </c>
    </row>
    <row r="1475" spans="1:18" hidden="1" x14ac:dyDescent="0.25">
      <c r="A1475" s="82">
        <v>1474</v>
      </c>
      <c r="B1475" s="25">
        <v>1487</v>
      </c>
      <c r="C1475" s="26" t="s">
        <v>3902</v>
      </c>
      <c r="D1475" s="26" t="s">
        <v>443</v>
      </c>
      <c r="E1475" s="26" t="s">
        <v>2886</v>
      </c>
      <c r="F1475" s="26" t="s">
        <v>447</v>
      </c>
      <c r="G1475" s="26" t="s">
        <v>3903</v>
      </c>
      <c r="H1475" s="26">
        <v>1001299165</v>
      </c>
      <c r="I1475" s="26" t="s">
        <v>3059</v>
      </c>
      <c r="J1475" s="27">
        <v>8925000</v>
      </c>
      <c r="K1475" s="28" t="s">
        <v>2874</v>
      </c>
      <c r="L1475" s="27" t="s">
        <v>564</v>
      </c>
      <c r="M1475" s="27" t="s">
        <v>3821</v>
      </c>
      <c r="N1475" s="29">
        <v>44749</v>
      </c>
      <c r="O1475" s="30" t="s">
        <v>444</v>
      </c>
      <c r="P1475" s="31" t="s">
        <v>445</v>
      </c>
      <c r="Q1475" s="31" t="s">
        <v>9673</v>
      </c>
      <c r="R1475" t="s">
        <v>8586</v>
      </c>
    </row>
    <row r="1476" spans="1:18" hidden="1" x14ac:dyDescent="0.25">
      <c r="A1476" s="82">
        <v>1475</v>
      </c>
      <c r="B1476" s="25">
        <v>1488</v>
      </c>
      <c r="C1476" s="26" t="s">
        <v>3904</v>
      </c>
      <c r="D1476" s="26" t="s">
        <v>443</v>
      </c>
      <c r="E1476" s="26" t="s">
        <v>2886</v>
      </c>
      <c r="F1476" s="26" t="s">
        <v>447</v>
      </c>
      <c r="G1476" s="26" t="s">
        <v>3905</v>
      </c>
      <c r="H1476" s="26">
        <v>1000988096</v>
      </c>
      <c r="I1476" s="26" t="s">
        <v>3059</v>
      </c>
      <c r="J1476" s="27">
        <v>8925000</v>
      </c>
      <c r="K1476" s="28" t="s">
        <v>2874</v>
      </c>
      <c r="L1476" s="27" t="s">
        <v>564</v>
      </c>
      <c r="M1476" s="27" t="s">
        <v>3821</v>
      </c>
      <c r="N1476" s="29">
        <v>44749</v>
      </c>
      <c r="O1476" s="30" t="s">
        <v>444</v>
      </c>
      <c r="P1476" s="31" t="s">
        <v>445</v>
      </c>
      <c r="Q1476" s="31" t="s">
        <v>9673</v>
      </c>
      <c r="R1476" t="s">
        <v>8586</v>
      </c>
    </row>
    <row r="1477" spans="1:18" hidden="1" x14ac:dyDescent="0.25">
      <c r="A1477" s="82">
        <v>1476</v>
      </c>
      <c r="B1477" s="25">
        <v>1489</v>
      </c>
      <c r="C1477" s="26" t="s">
        <v>3906</v>
      </c>
      <c r="D1477" s="26" t="s">
        <v>443</v>
      </c>
      <c r="E1477" s="26" t="s">
        <v>2886</v>
      </c>
      <c r="F1477" s="26" t="s">
        <v>447</v>
      </c>
      <c r="G1477" s="26" t="s">
        <v>3907</v>
      </c>
      <c r="H1477" s="26">
        <v>1007418859</v>
      </c>
      <c r="I1477" s="26" t="s">
        <v>3059</v>
      </c>
      <c r="J1477" s="27">
        <v>8925000</v>
      </c>
      <c r="K1477" s="28" t="s">
        <v>2874</v>
      </c>
      <c r="L1477" s="27" t="s">
        <v>564</v>
      </c>
      <c r="M1477" s="27" t="s">
        <v>3821</v>
      </c>
      <c r="N1477" s="29">
        <v>44749</v>
      </c>
      <c r="O1477" s="30" t="s">
        <v>444</v>
      </c>
      <c r="P1477" s="31" t="s">
        <v>445</v>
      </c>
      <c r="Q1477" s="31" t="s">
        <v>9673</v>
      </c>
      <c r="R1477" t="s">
        <v>8586</v>
      </c>
    </row>
    <row r="1478" spans="1:18" hidden="1" x14ac:dyDescent="0.25">
      <c r="A1478" s="82">
        <v>1477</v>
      </c>
      <c r="B1478" s="25">
        <v>1490</v>
      </c>
      <c r="C1478" s="26" t="s">
        <v>3908</v>
      </c>
      <c r="D1478" s="26" t="s">
        <v>443</v>
      </c>
      <c r="E1478" s="26" t="s">
        <v>2886</v>
      </c>
      <c r="F1478" s="26" t="s">
        <v>447</v>
      </c>
      <c r="G1478" s="26" t="s">
        <v>3909</v>
      </c>
      <c r="H1478" s="26">
        <v>1000951970</v>
      </c>
      <c r="I1478" s="26" t="s">
        <v>3059</v>
      </c>
      <c r="J1478" s="27">
        <v>8925000</v>
      </c>
      <c r="K1478" s="28" t="s">
        <v>2874</v>
      </c>
      <c r="L1478" s="27" t="s">
        <v>564</v>
      </c>
      <c r="M1478" s="27" t="s">
        <v>3821</v>
      </c>
      <c r="N1478" s="29">
        <v>44749</v>
      </c>
      <c r="O1478" s="30" t="s">
        <v>444</v>
      </c>
      <c r="P1478" s="31" t="s">
        <v>445</v>
      </c>
      <c r="Q1478" s="31" t="s">
        <v>9673</v>
      </c>
      <c r="R1478" t="s">
        <v>8586</v>
      </c>
    </row>
    <row r="1479" spans="1:18" hidden="1" x14ac:dyDescent="0.25">
      <c r="A1479" s="82">
        <v>1478</v>
      </c>
      <c r="B1479" s="25">
        <v>1491</v>
      </c>
      <c r="C1479" s="26" t="s">
        <v>3910</v>
      </c>
      <c r="D1479" s="26" t="s">
        <v>443</v>
      </c>
      <c r="E1479" s="26" t="s">
        <v>2886</v>
      </c>
      <c r="F1479" s="26" t="s">
        <v>447</v>
      </c>
      <c r="G1479" s="26" t="s">
        <v>3911</v>
      </c>
      <c r="H1479" s="26">
        <v>80257424</v>
      </c>
      <c r="I1479" s="26" t="s">
        <v>2797</v>
      </c>
      <c r="J1479" s="27">
        <v>9335000</v>
      </c>
      <c r="K1479" s="28" t="s">
        <v>2878</v>
      </c>
      <c r="L1479" s="27" t="s">
        <v>564</v>
      </c>
      <c r="M1479" s="27">
        <v>1867000</v>
      </c>
      <c r="N1479" s="29">
        <v>44752</v>
      </c>
      <c r="O1479" s="30" t="s">
        <v>444</v>
      </c>
      <c r="P1479" s="31" t="s">
        <v>445</v>
      </c>
      <c r="Q1479" s="31" t="s">
        <v>9674</v>
      </c>
      <c r="R1479" t="s">
        <v>8586</v>
      </c>
    </row>
    <row r="1480" spans="1:18" hidden="1" x14ac:dyDescent="0.25">
      <c r="A1480" s="82">
        <v>1479</v>
      </c>
      <c r="B1480" s="25">
        <v>1492</v>
      </c>
      <c r="C1480" s="26" t="s">
        <v>3912</v>
      </c>
      <c r="D1480" s="26" t="s">
        <v>443</v>
      </c>
      <c r="E1480" s="26" t="s">
        <v>2886</v>
      </c>
      <c r="F1480" s="26" t="s">
        <v>447</v>
      </c>
      <c r="G1480" s="26" t="s">
        <v>3913</v>
      </c>
      <c r="H1480" s="26">
        <v>52775570</v>
      </c>
      <c r="I1480" s="26" t="s">
        <v>2797</v>
      </c>
      <c r="J1480" s="27">
        <v>9335000</v>
      </c>
      <c r="K1480" s="28" t="s">
        <v>2878</v>
      </c>
      <c r="L1480" s="27" t="s">
        <v>564</v>
      </c>
      <c r="M1480" s="27">
        <v>1867000</v>
      </c>
      <c r="N1480" s="29">
        <v>44755</v>
      </c>
      <c r="O1480" s="30" t="s">
        <v>444</v>
      </c>
      <c r="P1480" s="31" t="s">
        <v>445</v>
      </c>
      <c r="Q1480" s="31" t="s">
        <v>9674</v>
      </c>
      <c r="R1480" t="s">
        <v>8586</v>
      </c>
    </row>
    <row r="1481" spans="1:18" hidden="1" x14ac:dyDescent="0.25">
      <c r="A1481" s="82">
        <v>1480</v>
      </c>
      <c r="B1481" s="25">
        <v>1493</v>
      </c>
      <c r="C1481" s="26" t="s">
        <v>3914</v>
      </c>
      <c r="D1481" s="26" t="s">
        <v>443</v>
      </c>
      <c r="E1481" s="26" t="s">
        <v>2886</v>
      </c>
      <c r="F1481" s="26" t="s">
        <v>447</v>
      </c>
      <c r="G1481" s="26" t="s">
        <v>3915</v>
      </c>
      <c r="H1481" s="26">
        <v>80210135</v>
      </c>
      <c r="I1481" s="26" t="s">
        <v>2797</v>
      </c>
      <c r="J1481" s="27">
        <v>9335000</v>
      </c>
      <c r="K1481" s="28" t="s">
        <v>2878</v>
      </c>
      <c r="L1481" s="27" t="s">
        <v>564</v>
      </c>
      <c r="M1481" s="27">
        <v>1867000</v>
      </c>
      <c r="N1481" s="29">
        <v>44755</v>
      </c>
      <c r="O1481" s="30" t="s">
        <v>444</v>
      </c>
      <c r="P1481" s="31" t="s">
        <v>445</v>
      </c>
      <c r="Q1481" s="31" t="s">
        <v>9674</v>
      </c>
      <c r="R1481" t="s">
        <v>8586</v>
      </c>
    </row>
    <row r="1482" spans="1:18" hidden="1" x14ac:dyDescent="0.25">
      <c r="A1482" s="82">
        <v>1481</v>
      </c>
      <c r="B1482" s="25">
        <v>1494</v>
      </c>
      <c r="C1482" s="26" t="s">
        <v>3916</v>
      </c>
      <c r="D1482" s="26" t="s">
        <v>443</v>
      </c>
      <c r="E1482" s="26" t="s">
        <v>2886</v>
      </c>
      <c r="F1482" s="26" t="s">
        <v>447</v>
      </c>
      <c r="G1482" s="26" t="s">
        <v>3917</v>
      </c>
      <c r="H1482" s="26">
        <v>3010412</v>
      </c>
      <c r="I1482" s="26" t="s">
        <v>2966</v>
      </c>
      <c r="J1482" s="27">
        <v>14700000</v>
      </c>
      <c r="K1482" s="28" t="s">
        <v>2876</v>
      </c>
      <c r="L1482" s="27" t="s">
        <v>564</v>
      </c>
      <c r="M1482" s="27">
        <v>2450000</v>
      </c>
      <c r="N1482" s="29">
        <v>44749</v>
      </c>
      <c r="O1482" s="30" t="s">
        <v>444</v>
      </c>
      <c r="P1482" s="31" t="s">
        <v>445</v>
      </c>
      <c r="Q1482" s="31" t="s">
        <v>9675</v>
      </c>
      <c r="R1482" t="s">
        <v>8586</v>
      </c>
    </row>
    <row r="1483" spans="1:18" hidden="1" x14ac:dyDescent="0.25">
      <c r="A1483" s="82">
        <v>1482</v>
      </c>
      <c r="B1483" s="25">
        <v>1495</v>
      </c>
      <c r="C1483" s="26" t="s">
        <v>3298</v>
      </c>
      <c r="D1483" s="26" t="s">
        <v>443</v>
      </c>
      <c r="E1483" s="26" t="s">
        <v>2886</v>
      </c>
      <c r="F1483" s="26" t="s">
        <v>447</v>
      </c>
      <c r="G1483" s="26" t="s">
        <v>3299</v>
      </c>
      <c r="H1483" s="26">
        <v>1013638405</v>
      </c>
      <c r="I1483" s="26" t="s">
        <v>2922</v>
      </c>
      <c r="J1483" s="27">
        <v>14700000</v>
      </c>
      <c r="K1483" s="28" t="s">
        <v>2876</v>
      </c>
      <c r="L1483" s="27" t="s">
        <v>564</v>
      </c>
      <c r="M1483" s="27">
        <v>2450000</v>
      </c>
      <c r="N1483" s="29">
        <v>44734</v>
      </c>
      <c r="O1483" s="30" t="s">
        <v>444</v>
      </c>
      <c r="P1483" s="31" t="s">
        <v>445</v>
      </c>
      <c r="Q1483" s="31" t="s">
        <v>9676</v>
      </c>
      <c r="R1483" t="s">
        <v>8586</v>
      </c>
    </row>
    <row r="1484" spans="1:18" hidden="1" x14ac:dyDescent="0.25">
      <c r="A1484" s="82">
        <v>1483</v>
      </c>
      <c r="B1484" s="25">
        <v>1496</v>
      </c>
      <c r="C1484" s="26" t="s">
        <v>3918</v>
      </c>
      <c r="D1484" s="26" t="s">
        <v>443</v>
      </c>
      <c r="E1484" s="26" t="s">
        <v>2886</v>
      </c>
      <c r="F1484" s="26" t="s">
        <v>336</v>
      </c>
      <c r="G1484" s="26" t="s">
        <v>3919</v>
      </c>
      <c r="H1484" s="26">
        <v>1022385803</v>
      </c>
      <c r="I1484" s="26" t="s">
        <v>3300</v>
      </c>
      <c r="J1484" s="27">
        <v>29598000</v>
      </c>
      <c r="K1484" s="28" t="s">
        <v>2876</v>
      </c>
      <c r="L1484" s="27" t="s">
        <v>564</v>
      </c>
      <c r="M1484" s="27">
        <v>4933000</v>
      </c>
      <c r="N1484" s="29">
        <v>44746</v>
      </c>
      <c r="O1484" s="30" t="s">
        <v>444</v>
      </c>
      <c r="P1484" s="31" t="s">
        <v>445</v>
      </c>
      <c r="Q1484" s="31" t="s">
        <v>9677</v>
      </c>
      <c r="R1484" t="s">
        <v>8586</v>
      </c>
    </row>
    <row r="1485" spans="1:18" hidden="1" x14ac:dyDescent="0.25">
      <c r="A1485" s="82">
        <v>1484</v>
      </c>
      <c r="B1485" s="25">
        <v>1497</v>
      </c>
      <c r="C1485" s="26" t="s">
        <v>3920</v>
      </c>
      <c r="D1485" s="26" t="s">
        <v>443</v>
      </c>
      <c r="E1485" s="26" t="s">
        <v>2886</v>
      </c>
      <c r="F1485" s="26" t="s">
        <v>336</v>
      </c>
      <c r="G1485" s="26" t="s">
        <v>3921</v>
      </c>
      <c r="H1485" s="26">
        <v>80496461</v>
      </c>
      <c r="I1485" s="26" t="s">
        <v>3300</v>
      </c>
      <c r="J1485" s="27">
        <v>29598000</v>
      </c>
      <c r="K1485" s="28" t="s">
        <v>2876</v>
      </c>
      <c r="L1485" s="27" t="s">
        <v>564</v>
      </c>
      <c r="M1485" s="27">
        <v>4933000</v>
      </c>
      <c r="N1485" s="29">
        <v>44746</v>
      </c>
      <c r="O1485" s="30" t="s">
        <v>444</v>
      </c>
      <c r="P1485" s="31" t="s">
        <v>445</v>
      </c>
      <c r="Q1485" s="31" t="s">
        <v>9678</v>
      </c>
      <c r="R1485" t="s">
        <v>8586</v>
      </c>
    </row>
    <row r="1486" spans="1:18" hidden="1" x14ac:dyDescent="0.25">
      <c r="A1486" s="82">
        <v>1485</v>
      </c>
      <c r="B1486" s="25">
        <v>1498</v>
      </c>
      <c r="C1486" s="26" t="s">
        <v>3301</v>
      </c>
      <c r="D1486" s="26" t="s">
        <v>443</v>
      </c>
      <c r="E1486" s="26" t="s">
        <v>2886</v>
      </c>
      <c r="F1486" s="26" t="s">
        <v>336</v>
      </c>
      <c r="G1486" s="26" t="s">
        <v>3302</v>
      </c>
      <c r="H1486" s="26">
        <v>79562745</v>
      </c>
      <c r="I1486" s="26" t="s">
        <v>3300</v>
      </c>
      <c r="J1486" s="27">
        <v>29598000</v>
      </c>
      <c r="K1486" s="28" t="s">
        <v>2876</v>
      </c>
      <c r="L1486" s="27" t="s">
        <v>564</v>
      </c>
      <c r="M1486" s="27">
        <v>4933000</v>
      </c>
      <c r="N1486" s="29">
        <v>44734</v>
      </c>
      <c r="O1486" s="30" t="s">
        <v>444</v>
      </c>
      <c r="P1486" s="31" t="s">
        <v>445</v>
      </c>
      <c r="Q1486" s="31" t="s">
        <v>9679</v>
      </c>
      <c r="R1486" t="s">
        <v>8586</v>
      </c>
    </row>
    <row r="1487" spans="1:18" hidden="1" x14ac:dyDescent="0.25">
      <c r="A1487" s="82">
        <v>1486</v>
      </c>
      <c r="B1487" s="25">
        <v>1499</v>
      </c>
      <c r="C1487" s="26" t="s">
        <v>3303</v>
      </c>
      <c r="D1487" s="26" t="s">
        <v>443</v>
      </c>
      <c r="E1487" s="26" t="s">
        <v>2886</v>
      </c>
      <c r="F1487" s="26" t="s">
        <v>336</v>
      </c>
      <c r="G1487" s="26" t="s">
        <v>3304</v>
      </c>
      <c r="H1487" s="26">
        <v>52495869</v>
      </c>
      <c r="I1487" s="26" t="s">
        <v>3300</v>
      </c>
      <c r="J1487" s="27">
        <v>29598000</v>
      </c>
      <c r="K1487" s="28" t="s">
        <v>2876</v>
      </c>
      <c r="L1487" s="27" t="s">
        <v>564</v>
      </c>
      <c r="M1487" s="27">
        <v>4933000</v>
      </c>
      <c r="N1487" s="29">
        <v>44734</v>
      </c>
      <c r="O1487" s="30" t="s">
        <v>444</v>
      </c>
      <c r="P1487" s="31" t="s">
        <v>445</v>
      </c>
      <c r="Q1487" s="31" t="s">
        <v>9680</v>
      </c>
      <c r="R1487" t="s">
        <v>8586</v>
      </c>
    </row>
    <row r="1488" spans="1:18" hidden="1" x14ac:dyDescent="0.25">
      <c r="A1488" s="82">
        <v>1487</v>
      </c>
      <c r="B1488" s="25">
        <v>1500</v>
      </c>
      <c r="C1488" s="26" t="s">
        <v>3305</v>
      </c>
      <c r="D1488" s="26" t="s">
        <v>443</v>
      </c>
      <c r="E1488" s="26" t="s">
        <v>2886</v>
      </c>
      <c r="F1488" s="26" t="s">
        <v>336</v>
      </c>
      <c r="G1488" s="26" t="s">
        <v>3306</v>
      </c>
      <c r="H1488" s="26">
        <v>79590256</v>
      </c>
      <c r="I1488" s="26" t="s">
        <v>3300</v>
      </c>
      <c r="J1488" s="27">
        <v>29598000</v>
      </c>
      <c r="K1488" s="28" t="s">
        <v>2876</v>
      </c>
      <c r="L1488" s="27" t="s">
        <v>564</v>
      </c>
      <c r="M1488" s="27">
        <v>4933000</v>
      </c>
      <c r="N1488" s="29">
        <v>44734</v>
      </c>
      <c r="O1488" s="30" t="s">
        <v>444</v>
      </c>
      <c r="P1488" s="31" t="s">
        <v>445</v>
      </c>
      <c r="Q1488" s="31" t="s">
        <v>9681</v>
      </c>
      <c r="R1488" t="s">
        <v>8586</v>
      </c>
    </row>
    <row r="1489" spans="1:18" hidden="1" x14ac:dyDescent="0.25">
      <c r="A1489" s="82">
        <v>1488</v>
      </c>
      <c r="B1489" s="25">
        <v>1501</v>
      </c>
      <c r="C1489" s="26" t="s">
        <v>3922</v>
      </c>
      <c r="D1489" s="26" t="s">
        <v>443</v>
      </c>
      <c r="E1489" s="26" t="s">
        <v>2886</v>
      </c>
      <c r="F1489" s="26" t="s">
        <v>336</v>
      </c>
      <c r="G1489" s="26" t="s">
        <v>3923</v>
      </c>
      <c r="H1489" s="26">
        <v>53089027</v>
      </c>
      <c r="I1489" s="26" t="s">
        <v>2940</v>
      </c>
      <c r="J1489" s="27">
        <v>23040000</v>
      </c>
      <c r="K1489" s="28" t="s">
        <v>2876</v>
      </c>
      <c r="L1489" s="27" t="s">
        <v>564</v>
      </c>
      <c r="M1489" s="27">
        <v>3840000</v>
      </c>
      <c r="N1489" s="29">
        <v>44763</v>
      </c>
      <c r="O1489" s="30" t="s">
        <v>444</v>
      </c>
      <c r="P1489" s="31" t="s">
        <v>445</v>
      </c>
      <c r="Q1489" s="31" t="s">
        <v>9682</v>
      </c>
      <c r="R1489" t="s">
        <v>8586</v>
      </c>
    </row>
    <row r="1490" spans="1:18" hidden="1" x14ac:dyDescent="0.25">
      <c r="A1490" s="82">
        <v>1489</v>
      </c>
      <c r="B1490" s="25">
        <v>1502</v>
      </c>
      <c r="C1490" s="26" t="s">
        <v>3924</v>
      </c>
      <c r="D1490" s="26" t="s">
        <v>443</v>
      </c>
      <c r="E1490" s="26" t="s">
        <v>2886</v>
      </c>
      <c r="F1490" s="26" t="s">
        <v>336</v>
      </c>
      <c r="G1490" s="26" t="s">
        <v>3925</v>
      </c>
      <c r="H1490" s="26">
        <v>1015431298</v>
      </c>
      <c r="I1490" s="26" t="s">
        <v>3307</v>
      </c>
      <c r="J1490" s="27">
        <v>23040000</v>
      </c>
      <c r="K1490" s="28" t="s">
        <v>2876</v>
      </c>
      <c r="L1490" s="27" t="s">
        <v>564</v>
      </c>
      <c r="M1490" s="27">
        <v>3840000</v>
      </c>
      <c r="N1490" s="29">
        <v>44747</v>
      </c>
      <c r="O1490" s="30" t="s">
        <v>444</v>
      </c>
      <c r="P1490" s="31" t="s">
        <v>445</v>
      </c>
      <c r="Q1490" s="31" t="s">
        <v>9683</v>
      </c>
      <c r="R1490" t="s">
        <v>8586</v>
      </c>
    </row>
    <row r="1491" spans="1:18" hidden="1" x14ac:dyDescent="0.25">
      <c r="A1491" s="82">
        <v>1490</v>
      </c>
      <c r="B1491" s="25">
        <v>1503</v>
      </c>
      <c r="C1491" s="26" t="s">
        <v>3926</v>
      </c>
      <c r="D1491" s="26" t="s">
        <v>443</v>
      </c>
      <c r="E1491" s="26" t="s">
        <v>2886</v>
      </c>
      <c r="F1491" s="26" t="s">
        <v>447</v>
      </c>
      <c r="G1491" s="26" t="s">
        <v>3927</v>
      </c>
      <c r="H1491" s="26">
        <v>1032458013</v>
      </c>
      <c r="I1491" s="26" t="s">
        <v>2913</v>
      </c>
      <c r="J1491" s="27">
        <v>14700000</v>
      </c>
      <c r="K1491" s="28" t="s">
        <v>2876</v>
      </c>
      <c r="L1491" s="27" t="s">
        <v>564</v>
      </c>
      <c r="M1491" s="27">
        <v>2450000</v>
      </c>
      <c r="N1491" s="29">
        <v>44749</v>
      </c>
      <c r="O1491" s="30" t="s">
        <v>444</v>
      </c>
      <c r="P1491" s="31" t="s">
        <v>445</v>
      </c>
      <c r="Q1491" s="31" t="s">
        <v>9684</v>
      </c>
      <c r="R1491" t="s">
        <v>8586</v>
      </c>
    </row>
    <row r="1492" spans="1:18" hidden="1" x14ac:dyDescent="0.25">
      <c r="A1492" s="82">
        <v>1491</v>
      </c>
      <c r="B1492" s="25">
        <v>1504</v>
      </c>
      <c r="C1492" s="26" t="s">
        <v>3928</v>
      </c>
      <c r="D1492" s="26" t="s">
        <v>443</v>
      </c>
      <c r="E1492" s="26" t="s">
        <v>2886</v>
      </c>
      <c r="F1492" s="26" t="s">
        <v>447</v>
      </c>
      <c r="G1492" s="26" t="s">
        <v>3929</v>
      </c>
      <c r="H1492" s="26">
        <v>80802124</v>
      </c>
      <c r="I1492" s="26" t="s">
        <v>2692</v>
      </c>
      <c r="J1492" s="27">
        <v>15594000</v>
      </c>
      <c r="K1492" s="28" t="s">
        <v>2876</v>
      </c>
      <c r="L1492" s="27" t="s">
        <v>564</v>
      </c>
      <c r="M1492" s="27">
        <v>2599000</v>
      </c>
      <c r="N1492" s="29">
        <v>44753</v>
      </c>
      <c r="O1492" s="30" t="s">
        <v>444</v>
      </c>
      <c r="P1492" s="31" t="s">
        <v>445</v>
      </c>
      <c r="Q1492" s="31" t="s">
        <v>9685</v>
      </c>
      <c r="R1492" t="s">
        <v>8586</v>
      </c>
    </row>
    <row r="1493" spans="1:18" hidden="1" x14ac:dyDescent="0.25">
      <c r="A1493" s="82">
        <v>1492</v>
      </c>
      <c r="B1493" s="25">
        <v>1505</v>
      </c>
      <c r="C1493" s="26" t="s">
        <v>3308</v>
      </c>
      <c r="D1493" s="26" t="s">
        <v>443</v>
      </c>
      <c r="E1493" s="26" t="s">
        <v>2886</v>
      </c>
      <c r="F1493" s="26" t="s">
        <v>336</v>
      </c>
      <c r="G1493" s="26" t="s">
        <v>3309</v>
      </c>
      <c r="H1493" s="26">
        <v>52758024</v>
      </c>
      <c r="I1493" s="26" t="s">
        <v>2693</v>
      </c>
      <c r="J1493" s="27">
        <v>27624000</v>
      </c>
      <c r="K1493" s="28" t="s">
        <v>2876</v>
      </c>
      <c r="L1493" s="27" t="s">
        <v>564</v>
      </c>
      <c r="M1493" s="27">
        <v>4604000</v>
      </c>
      <c r="N1493" s="29">
        <v>44742</v>
      </c>
      <c r="O1493" s="30" t="s">
        <v>444</v>
      </c>
      <c r="P1493" s="31" t="s">
        <v>445</v>
      </c>
      <c r="Q1493" s="31" t="s">
        <v>9686</v>
      </c>
      <c r="R1493" t="s">
        <v>8586</v>
      </c>
    </row>
    <row r="1494" spans="1:18" hidden="1" x14ac:dyDescent="0.25">
      <c r="A1494" s="82">
        <v>1493</v>
      </c>
      <c r="B1494" s="25">
        <v>1506</v>
      </c>
      <c r="C1494" s="26" t="s">
        <v>3930</v>
      </c>
      <c r="D1494" s="26" t="s">
        <v>443</v>
      </c>
      <c r="E1494" s="26" t="s">
        <v>2886</v>
      </c>
      <c r="F1494" s="26" t="s">
        <v>447</v>
      </c>
      <c r="G1494" s="26" t="s">
        <v>3931</v>
      </c>
      <c r="H1494" s="26">
        <v>1000380389</v>
      </c>
      <c r="I1494" s="26" t="s">
        <v>3286</v>
      </c>
      <c r="J1494" s="27">
        <v>8925000</v>
      </c>
      <c r="K1494" s="28" t="s">
        <v>2874</v>
      </c>
      <c r="L1494" s="27" t="s">
        <v>564</v>
      </c>
      <c r="M1494" s="27" t="s">
        <v>3821</v>
      </c>
      <c r="N1494" s="29">
        <v>44753</v>
      </c>
      <c r="O1494" s="30" t="s">
        <v>444</v>
      </c>
      <c r="P1494" s="31" t="s">
        <v>445</v>
      </c>
      <c r="Q1494" s="31" t="s">
        <v>9687</v>
      </c>
      <c r="R1494" t="s">
        <v>8586</v>
      </c>
    </row>
    <row r="1495" spans="1:18" hidden="1" x14ac:dyDescent="0.25">
      <c r="A1495" s="82">
        <v>1494</v>
      </c>
      <c r="B1495" s="25">
        <v>1507</v>
      </c>
      <c r="C1495" s="26" t="s">
        <v>3932</v>
      </c>
      <c r="D1495" s="26" t="s">
        <v>443</v>
      </c>
      <c r="E1495" s="26" t="s">
        <v>2886</v>
      </c>
      <c r="F1495" s="26" t="s">
        <v>447</v>
      </c>
      <c r="G1495" s="26" t="s">
        <v>3933</v>
      </c>
      <c r="H1495" s="26">
        <v>1030557165</v>
      </c>
      <c r="I1495" s="26" t="s">
        <v>2759</v>
      </c>
      <c r="J1495" s="27">
        <v>15594000</v>
      </c>
      <c r="K1495" s="28" t="s">
        <v>2876</v>
      </c>
      <c r="L1495" s="27" t="s">
        <v>564</v>
      </c>
      <c r="M1495" s="27">
        <v>2599000</v>
      </c>
      <c r="N1495" s="29">
        <v>44763</v>
      </c>
      <c r="O1495" s="30" t="s">
        <v>444</v>
      </c>
      <c r="P1495" s="31" t="s">
        <v>445</v>
      </c>
      <c r="Q1495" s="31" t="s">
        <v>9688</v>
      </c>
      <c r="R1495" t="s">
        <v>8586</v>
      </c>
    </row>
    <row r="1496" spans="1:18" hidden="1" x14ac:dyDescent="0.25">
      <c r="A1496" s="82">
        <v>1495</v>
      </c>
      <c r="B1496" s="25">
        <v>1508</v>
      </c>
      <c r="C1496" s="26" t="s">
        <v>3310</v>
      </c>
      <c r="D1496" s="26" t="s">
        <v>443</v>
      </c>
      <c r="E1496" s="26" t="s">
        <v>2886</v>
      </c>
      <c r="F1496" s="26" t="s">
        <v>447</v>
      </c>
      <c r="G1496" s="26" t="s">
        <v>3311</v>
      </c>
      <c r="H1496" s="26">
        <v>1004597868</v>
      </c>
      <c r="I1496" s="26" t="s">
        <v>3286</v>
      </c>
      <c r="J1496" s="27">
        <v>8925000</v>
      </c>
      <c r="K1496" s="28" t="s">
        <v>2874</v>
      </c>
      <c r="L1496" s="27" t="s">
        <v>564</v>
      </c>
      <c r="M1496" s="27" t="s">
        <v>3821</v>
      </c>
      <c r="N1496" s="29">
        <v>44734</v>
      </c>
      <c r="O1496" s="30" t="s">
        <v>444</v>
      </c>
      <c r="P1496" s="31" t="s">
        <v>445</v>
      </c>
      <c r="Q1496" s="31" t="s">
        <v>9689</v>
      </c>
      <c r="R1496" t="s">
        <v>8586</v>
      </c>
    </row>
    <row r="1497" spans="1:18" hidden="1" x14ac:dyDescent="0.25">
      <c r="A1497" s="82">
        <v>1496</v>
      </c>
      <c r="B1497" s="25">
        <v>1509</v>
      </c>
      <c r="C1497" s="26" t="s">
        <v>3934</v>
      </c>
      <c r="D1497" s="26" t="s">
        <v>443</v>
      </c>
      <c r="E1497" s="26" t="s">
        <v>2886</v>
      </c>
      <c r="F1497" s="26" t="s">
        <v>336</v>
      </c>
      <c r="G1497" s="26" t="s">
        <v>3935</v>
      </c>
      <c r="H1497" s="26">
        <v>1033740067</v>
      </c>
      <c r="I1497" s="26" t="s">
        <v>3936</v>
      </c>
      <c r="J1497" s="27">
        <v>29708000</v>
      </c>
      <c r="K1497" s="28" t="s">
        <v>2880</v>
      </c>
      <c r="L1497" s="27" t="s">
        <v>564</v>
      </c>
      <c r="M1497" s="27">
        <v>4244000</v>
      </c>
      <c r="N1497" s="29">
        <v>44749</v>
      </c>
      <c r="O1497" s="30" t="s">
        <v>444</v>
      </c>
      <c r="P1497" s="31" t="s">
        <v>445</v>
      </c>
      <c r="Q1497" s="31" t="s">
        <v>9690</v>
      </c>
      <c r="R1497" t="s">
        <v>8586</v>
      </c>
    </row>
    <row r="1498" spans="1:18" hidden="1" x14ac:dyDescent="0.25">
      <c r="A1498" s="82">
        <v>1497</v>
      </c>
      <c r="B1498" s="25">
        <v>1510</v>
      </c>
      <c r="C1498" s="26" t="s">
        <v>3312</v>
      </c>
      <c r="D1498" s="26" t="s">
        <v>443</v>
      </c>
      <c r="E1498" s="26" t="s">
        <v>2886</v>
      </c>
      <c r="F1498" s="26" t="s">
        <v>447</v>
      </c>
      <c r="G1498" s="26" t="s">
        <v>3313</v>
      </c>
      <c r="H1498" s="26">
        <v>1023909519</v>
      </c>
      <c r="I1498" s="26" t="s">
        <v>3314</v>
      </c>
      <c r="J1498" s="27">
        <v>20238000</v>
      </c>
      <c r="K1498" s="28" t="s">
        <v>2876</v>
      </c>
      <c r="L1498" s="27" t="s">
        <v>564</v>
      </c>
      <c r="M1498" s="27">
        <v>3373000</v>
      </c>
      <c r="N1498" s="29">
        <v>44742</v>
      </c>
      <c r="O1498" s="30" t="s">
        <v>444</v>
      </c>
      <c r="P1498" s="31" t="s">
        <v>445</v>
      </c>
      <c r="Q1498" s="31" t="s">
        <v>9691</v>
      </c>
      <c r="R1498" t="s">
        <v>8586</v>
      </c>
    </row>
    <row r="1499" spans="1:18" hidden="1" x14ac:dyDescent="0.25">
      <c r="A1499" s="82">
        <v>1498</v>
      </c>
      <c r="B1499" s="25">
        <v>1511</v>
      </c>
      <c r="C1499" s="26" t="s">
        <v>3937</v>
      </c>
      <c r="D1499" s="26" t="s">
        <v>443</v>
      </c>
      <c r="E1499" s="26" t="s">
        <v>2886</v>
      </c>
      <c r="F1499" s="26" t="s">
        <v>447</v>
      </c>
      <c r="G1499" s="26" t="s">
        <v>3938</v>
      </c>
      <c r="H1499" s="26">
        <v>1022935399</v>
      </c>
      <c r="I1499" s="26" t="s">
        <v>2692</v>
      </c>
      <c r="J1499" s="27">
        <v>12995000</v>
      </c>
      <c r="K1499" s="28" t="s">
        <v>2878</v>
      </c>
      <c r="L1499" s="27" t="s">
        <v>564</v>
      </c>
      <c r="M1499" s="27">
        <v>2599000</v>
      </c>
      <c r="N1499" s="29">
        <v>44754</v>
      </c>
      <c r="O1499" s="30" t="s">
        <v>444</v>
      </c>
      <c r="P1499" s="31" t="s">
        <v>445</v>
      </c>
      <c r="Q1499" s="31" t="s">
        <v>9692</v>
      </c>
      <c r="R1499" t="s">
        <v>8586</v>
      </c>
    </row>
    <row r="1500" spans="1:18" hidden="1" x14ac:dyDescent="0.25">
      <c r="A1500" s="82">
        <v>1499</v>
      </c>
      <c r="B1500" s="25">
        <v>1512</v>
      </c>
      <c r="C1500" s="26" t="s">
        <v>3315</v>
      </c>
      <c r="D1500" s="26" t="s">
        <v>443</v>
      </c>
      <c r="E1500" s="26" t="s">
        <v>2886</v>
      </c>
      <c r="F1500" s="26" t="s">
        <v>447</v>
      </c>
      <c r="G1500" s="26" t="s">
        <v>3316</v>
      </c>
      <c r="H1500" s="26">
        <v>1023976529</v>
      </c>
      <c r="I1500" s="26" t="s">
        <v>2863</v>
      </c>
      <c r="J1500" s="27">
        <v>7416000</v>
      </c>
      <c r="K1500" s="28" t="s">
        <v>2876</v>
      </c>
      <c r="L1500" s="27" t="s">
        <v>564</v>
      </c>
      <c r="M1500" s="27">
        <v>1236000</v>
      </c>
      <c r="N1500" s="29">
        <v>44734</v>
      </c>
      <c r="O1500" s="30" t="s">
        <v>444</v>
      </c>
      <c r="P1500" s="31" t="s">
        <v>445</v>
      </c>
      <c r="Q1500" s="31" t="s">
        <v>9693</v>
      </c>
      <c r="R1500" t="s">
        <v>8586</v>
      </c>
    </row>
    <row r="1501" spans="1:18" hidden="1" x14ac:dyDescent="0.25">
      <c r="A1501" s="82">
        <v>1500</v>
      </c>
      <c r="B1501" s="25">
        <v>1513</v>
      </c>
      <c r="C1501" s="26" t="s">
        <v>3317</v>
      </c>
      <c r="D1501" s="26" t="s">
        <v>443</v>
      </c>
      <c r="E1501" s="26" t="s">
        <v>2886</v>
      </c>
      <c r="F1501" s="26" t="s">
        <v>447</v>
      </c>
      <c r="G1501" s="26" t="s">
        <v>3318</v>
      </c>
      <c r="H1501" s="26">
        <v>1010033179</v>
      </c>
      <c r="I1501" s="26" t="s">
        <v>3059</v>
      </c>
      <c r="J1501" s="27">
        <v>8925000</v>
      </c>
      <c r="K1501" s="28" t="s">
        <v>2874</v>
      </c>
      <c r="L1501" s="27" t="s">
        <v>564</v>
      </c>
      <c r="M1501" s="27" t="s">
        <v>3821</v>
      </c>
      <c r="N1501" s="29">
        <v>44734</v>
      </c>
      <c r="O1501" s="30" t="s">
        <v>444</v>
      </c>
      <c r="P1501" s="31" t="s">
        <v>445</v>
      </c>
      <c r="Q1501" s="31" t="s">
        <v>9694</v>
      </c>
      <c r="R1501" t="s">
        <v>8586</v>
      </c>
    </row>
    <row r="1502" spans="1:18" hidden="1" x14ac:dyDescent="0.25">
      <c r="A1502" s="82">
        <v>1501</v>
      </c>
      <c r="B1502" s="25">
        <v>1514</v>
      </c>
      <c r="C1502" s="26" t="s">
        <v>3319</v>
      </c>
      <c r="D1502" s="26" t="s">
        <v>443</v>
      </c>
      <c r="E1502" s="26" t="s">
        <v>2886</v>
      </c>
      <c r="F1502" s="26" t="s">
        <v>447</v>
      </c>
      <c r="G1502" s="26" t="s">
        <v>3320</v>
      </c>
      <c r="H1502" s="26">
        <v>1000049652</v>
      </c>
      <c r="I1502" s="26" t="s">
        <v>3059</v>
      </c>
      <c r="J1502" s="27">
        <v>8925000</v>
      </c>
      <c r="K1502" s="28" t="s">
        <v>2874</v>
      </c>
      <c r="L1502" s="27" t="s">
        <v>564</v>
      </c>
      <c r="M1502" s="27" t="s">
        <v>3821</v>
      </c>
      <c r="N1502" s="29">
        <v>44734</v>
      </c>
      <c r="O1502" s="30" t="s">
        <v>444</v>
      </c>
      <c r="P1502" s="31" t="s">
        <v>445</v>
      </c>
      <c r="Q1502" s="31" t="s">
        <v>9695</v>
      </c>
      <c r="R1502" t="s">
        <v>8586</v>
      </c>
    </row>
    <row r="1503" spans="1:18" hidden="1" x14ac:dyDescent="0.25">
      <c r="A1503" s="82">
        <v>1502</v>
      </c>
      <c r="B1503" s="25">
        <v>1515</v>
      </c>
      <c r="C1503" s="26" t="s">
        <v>3321</v>
      </c>
      <c r="D1503" s="26" t="s">
        <v>443</v>
      </c>
      <c r="E1503" s="26" t="s">
        <v>2886</v>
      </c>
      <c r="F1503" s="26" t="s">
        <v>447</v>
      </c>
      <c r="G1503" s="26" t="s">
        <v>3322</v>
      </c>
      <c r="H1503" s="26">
        <v>1001281918</v>
      </c>
      <c r="I1503" s="26" t="s">
        <v>3059</v>
      </c>
      <c r="J1503" s="27">
        <v>8925000</v>
      </c>
      <c r="K1503" s="28" t="s">
        <v>2874</v>
      </c>
      <c r="L1503" s="27" t="s">
        <v>564</v>
      </c>
      <c r="M1503" s="27" t="s">
        <v>3821</v>
      </c>
      <c r="N1503" s="29">
        <v>44736</v>
      </c>
      <c r="O1503" s="30" t="s">
        <v>444</v>
      </c>
      <c r="P1503" s="31" t="s">
        <v>445</v>
      </c>
      <c r="Q1503" s="31" t="s">
        <v>9696</v>
      </c>
      <c r="R1503" t="s">
        <v>8586</v>
      </c>
    </row>
    <row r="1504" spans="1:18" hidden="1" x14ac:dyDescent="0.25">
      <c r="A1504" s="82">
        <v>1503</v>
      </c>
      <c r="B1504" s="25">
        <v>1516</v>
      </c>
      <c r="C1504" s="26" t="s">
        <v>3939</v>
      </c>
      <c r="D1504" s="26" t="s">
        <v>443</v>
      </c>
      <c r="E1504" s="26" t="s">
        <v>2886</v>
      </c>
      <c r="F1504" s="26" t="s">
        <v>447</v>
      </c>
      <c r="G1504" s="26" t="s">
        <v>3940</v>
      </c>
      <c r="H1504" s="26">
        <v>1016108754</v>
      </c>
      <c r="I1504" s="26" t="s">
        <v>2759</v>
      </c>
      <c r="J1504" s="27">
        <v>15594000</v>
      </c>
      <c r="K1504" s="28" t="s">
        <v>2876</v>
      </c>
      <c r="L1504" s="27" t="s">
        <v>564</v>
      </c>
      <c r="M1504" s="27">
        <v>2599000</v>
      </c>
      <c r="N1504" s="29">
        <v>44761</v>
      </c>
      <c r="O1504" s="30" t="s">
        <v>444</v>
      </c>
      <c r="P1504" s="31" t="s">
        <v>445</v>
      </c>
      <c r="Q1504" s="31" t="s">
        <v>9697</v>
      </c>
      <c r="R1504" t="s">
        <v>8586</v>
      </c>
    </row>
    <row r="1505" spans="1:18" hidden="1" x14ac:dyDescent="0.25">
      <c r="A1505" s="82">
        <v>1504</v>
      </c>
      <c r="B1505" s="25">
        <v>1517</v>
      </c>
      <c r="C1505" s="26" t="s">
        <v>3323</v>
      </c>
      <c r="D1505" s="26" t="s">
        <v>443</v>
      </c>
      <c r="E1505" s="26" t="s">
        <v>2886</v>
      </c>
      <c r="F1505" s="26" t="s">
        <v>447</v>
      </c>
      <c r="G1505" s="26" t="s">
        <v>3324</v>
      </c>
      <c r="H1505" s="26">
        <v>1012430468</v>
      </c>
      <c r="I1505" s="26" t="s">
        <v>3059</v>
      </c>
      <c r="J1505" s="27">
        <v>8925000</v>
      </c>
      <c r="K1505" s="28" t="s">
        <v>2874</v>
      </c>
      <c r="L1505" s="27" t="s">
        <v>564</v>
      </c>
      <c r="M1505" s="27" t="s">
        <v>3821</v>
      </c>
      <c r="N1505" s="29">
        <v>44736</v>
      </c>
      <c r="O1505" s="30" t="s">
        <v>444</v>
      </c>
      <c r="P1505" s="31" t="s">
        <v>445</v>
      </c>
      <c r="Q1505" s="31" t="s">
        <v>9698</v>
      </c>
      <c r="R1505" t="s">
        <v>8586</v>
      </c>
    </row>
    <row r="1506" spans="1:18" hidden="1" x14ac:dyDescent="0.25">
      <c r="A1506" s="82">
        <v>1505</v>
      </c>
      <c r="B1506" s="25">
        <v>1518</v>
      </c>
      <c r="C1506" s="26" t="s">
        <v>3325</v>
      </c>
      <c r="D1506" s="26" t="s">
        <v>443</v>
      </c>
      <c r="E1506" s="26" t="s">
        <v>2886</v>
      </c>
      <c r="F1506" s="26" t="s">
        <v>336</v>
      </c>
      <c r="G1506" s="26" t="s">
        <v>3326</v>
      </c>
      <c r="H1506" s="26">
        <v>1022341751</v>
      </c>
      <c r="I1506" s="26" t="s">
        <v>3327</v>
      </c>
      <c r="J1506" s="27">
        <v>29598000</v>
      </c>
      <c r="K1506" s="28" t="s">
        <v>2876</v>
      </c>
      <c r="L1506" s="27" t="s">
        <v>564</v>
      </c>
      <c r="M1506" s="27">
        <v>4933000</v>
      </c>
      <c r="N1506" s="29">
        <v>44736</v>
      </c>
      <c r="O1506" s="30" t="s">
        <v>444</v>
      </c>
      <c r="P1506" s="31" t="s">
        <v>445</v>
      </c>
      <c r="Q1506" s="31" t="s">
        <v>9699</v>
      </c>
      <c r="R1506" t="s">
        <v>8586</v>
      </c>
    </row>
    <row r="1507" spans="1:18" hidden="1" x14ac:dyDescent="0.25">
      <c r="A1507" s="82">
        <v>1506</v>
      </c>
      <c r="B1507" s="25">
        <v>1519</v>
      </c>
      <c r="C1507" s="26" t="s">
        <v>3328</v>
      </c>
      <c r="D1507" s="26" t="s">
        <v>443</v>
      </c>
      <c r="E1507" s="26" t="s">
        <v>2886</v>
      </c>
      <c r="F1507" s="26" t="s">
        <v>336</v>
      </c>
      <c r="G1507" s="26" t="s">
        <v>3329</v>
      </c>
      <c r="H1507" s="26">
        <v>79403311</v>
      </c>
      <c r="I1507" s="26" t="s">
        <v>3077</v>
      </c>
      <c r="J1507" s="27">
        <v>29598000</v>
      </c>
      <c r="K1507" s="28" t="s">
        <v>2876</v>
      </c>
      <c r="L1507" s="27" t="s">
        <v>564</v>
      </c>
      <c r="M1507" s="27">
        <v>4933000</v>
      </c>
      <c r="N1507" s="29">
        <v>44736</v>
      </c>
      <c r="O1507" s="30" t="s">
        <v>444</v>
      </c>
      <c r="P1507" s="31" t="s">
        <v>445</v>
      </c>
      <c r="Q1507" s="31" t="s">
        <v>9700</v>
      </c>
      <c r="R1507" t="s">
        <v>8586</v>
      </c>
    </row>
    <row r="1508" spans="1:18" hidden="1" x14ac:dyDescent="0.25">
      <c r="A1508" s="82">
        <v>1507</v>
      </c>
      <c r="B1508" s="25">
        <v>1520</v>
      </c>
      <c r="C1508" s="26" t="s">
        <v>3941</v>
      </c>
      <c r="D1508" s="26" t="s">
        <v>443</v>
      </c>
      <c r="E1508" s="26" t="s">
        <v>2886</v>
      </c>
      <c r="F1508" s="26" t="s">
        <v>447</v>
      </c>
      <c r="G1508" s="26" t="s">
        <v>3942</v>
      </c>
      <c r="H1508" s="26">
        <v>1022329665</v>
      </c>
      <c r="I1508" s="26" t="s">
        <v>2922</v>
      </c>
      <c r="J1508" s="27">
        <v>14700000</v>
      </c>
      <c r="K1508" s="28" t="s">
        <v>2876</v>
      </c>
      <c r="L1508" s="27" t="s">
        <v>564</v>
      </c>
      <c r="M1508" s="27">
        <v>2450000</v>
      </c>
      <c r="N1508" s="29">
        <v>44746</v>
      </c>
      <c r="O1508" s="30" t="s">
        <v>444</v>
      </c>
      <c r="P1508" s="31" t="s">
        <v>442</v>
      </c>
      <c r="Q1508" s="31" t="s">
        <v>9701</v>
      </c>
      <c r="R1508" t="s">
        <v>8586</v>
      </c>
    </row>
    <row r="1509" spans="1:18" hidden="1" x14ac:dyDescent="0.25">
      <c r="A1509" s="82">
        <v>1508</v>
      </c>
      <c r="B1509" s="25">
        <v>1521</v>
      </c>
      <c r="C1509" s="26" t="s">
        <v>3330</v>
      </c>
      <c r="D1509" s="26" t="s">
        <v>443</v>
      </c>
      <c r="E1509" s="26" t="s">
        <v>2886</v>
      </c>
      <c r="F1509" s="26" t="s">
        <v>336</v>
      </c>
      <c r="G1509" s="26" t="s">
        <v>3331</v>
      </c>
      <c r="H1509" s="26">
        <v>1019130755</v>
      </c>
      <c r="I1509" s="26" t="s">
        <v>3307</v>
      </c>
      <c r="J1509" s="27">
        <v>23040000</v>
      </c>
      <c r="K1509" s="28" t="s">
        <v>2876</v>
      </c>
      <c r="L1509" s="27" t="s">
        <v>564</v>
      </c>
      <c r="M1509" s="27">
        <v>3840000</v>
      </c>
      <c r="N1509" s="29">
        <v>44736</v>
      </c>
      <c r="O1509" s="30" t="s">
        <v>444</v>
      </c>
      <c r="P1509" s="31" t="s">
        <v>445</v>
      </c>
      <c r="Q1509" s="31" t="s">
        <v>9702</v>
      </c>
      <c r="R1509" t="s">
        <v>8586</v>
      </c>
    </row>
    <row r="1510" spans="1:18" hidden="1" x14ac:dyDescent="0.25">
      <c r="A1510" s="82">
        <v>1509</v>
      </c>
      <c r="B1510" s="25">
        <v>1522</v>
      </c>
      <c r="C1510" s="26" t="s">
        <v>3332</v>
      </c>
      <c r="D1510" s="26" t="s">
        <v>443</v>
      </c>
      <c r="E1510" s="26" t="s">
        <v>2886</v>
      </c>
      <c r="F1510" s="26" t="s">
        <v>336</v>
      </c>
      <c r="G1510" s="26" t="s">
        <v>3333</v>
      </c>
      <c r="H1510" s="26">
        <v>79436288</v>
      </c>
      <c r="I1510" s="26" t="s">
        <v>3334</v>
      </c>
      <c r="J1510" s="27">
        <v>42012000</v>
      </c>
      <c r="K1510" s="28" t="s">
        <v>2876</v>
      </c>
      <c r="L1510" s="27" t="s">
        <v>564</v>
      </c>
      <c r="M1510" s="27">
        <v>7002000</v>
      </c>
      <c r="N1510" s="29">
        <v>44736</v>
      </c>
      <c r="O1510" s="30" t="s">
        <v>444</v>
      </c>
      <c r="P1510" s="31" t="s">
        <v>445</v>
      </c>
      <c r="Q1510" s="31" t="s">
        <v>9703</v>
      </c>
      <c r="R1510" t="s">
        <v>8586</v>
      </c>
    </row>
    <row r="1511" spans="1:18" hidden="1" x14ac:dyDescent="0.25">
      <c r="A1511" s="82">
        <v>1510</v>
      </c>
      <c r="B1511" s="25">
        <v>1523</v>
      </c>
      <c r="C1511" s="26" t="s">
        <v>3335</v>
      </c>
      <c r="D1511" s="26" t="s">
        <v>443</v>
      </c>
      <c r="E1511" s="26" t="s">
        <v>2886</v>
      </c>
      <c r="F1511" s="26" t="s">
        <v>447</v>
      </c>
      <c r="G1511" s="26" t="s">
        <v>3336</v>
      </c>
      <c r="H1511" s="26">
        <v>1016085797</v>
      </c>
      <c r="I1511" s="26" t="s">
        <v>2922</v>
      </c>
      <c r="J1511" s="27">
        <v>14700000</v>
      </c>
      <c r="K1511" s="28" t="s">
        <v>2876</v>
      </c>
      <c r="L1511" s="27" t="s">
        <v>564</v>
      </c>
      <c r="M1511" s="27">
        <v>2450000</v>
      </c>
      <c r="N1511" s="29">
        <v>44740</v>
      </c>
      <c r="O1511" s="30" t="s">
        <v>444</v>
      </c>
      <c r="P1511" s="31" t="s">
        <v>445</v>
      </c>
      <c r="Q1511" s="31" t="s">
        <v>9704</v>
      </c>
      <c r="R1511" t="s">
        <v>8586</v>
      </c>
    </row>
    <row r="1512" spans="1:18" hidden="1" x14ac:dyDescent="0.25">
      <c r="A1512" s="82">
        <v>1511</v>
      </c>
      <c r="B1512" s="25">
        <v>1524</v>
      </c>
      <c r="C1512" s="26" t="s">
        <v>3337</v>
      </c>
      <c r="D1512" s="26" t="s">
        <v>443</v>
      </c>
      <c r="E1512" s="26" t="s">
        <v>2886</v>
      </c>
      <c r="F1512" s="26" t="s">
        <v>447</v>
      </c>
      <c r="G1512" s="26" t="s">
        <v>3338</v>
      </c>
      <c r="H1512" s="26">
        <v>1033771405</v>
      </c>
      <c r="I1512" s="26" t="s">
        <v>2922</v>
      </c>
      <c r="J1512" s="27">
        <v>14700000</v>
      </c>
      <c r="K1512" s="28" t="s">
        <v>2876</v>
      </c>
      <c r="L1512" s="27" t="s">
        <v>564</v>
      </c>
      <c r="M1512" s="27">
        <v>2450000</v>
      </c>
      <c r="N1512" s="29">
        <v>44736</v>
      </c>
      <c r="O1512" s="30" t="s">
        <v>444</v>
      </c>
      <c r="P1512" s="31" t="s">
        <v>445</v>
      </c>
      <c r="Q1512" s="31" t="s">
        <v>9705</v>
      </c>
      <c r="R1512" t="s">
        <v>8586</v>
      </c>
    </row>
    <row r="1513" spans="1:18" hidden="1" x14ac:dyDescent="0.25">
      <c r="A1513" s="82">
        <v>1512</v>
      </c>
      <c r="B1513" s="25">
        <v>1525</v>
      </c>
      <c r="C1513" s="26" t="s">
        <v>3339</v>
      </c>
      <c r="D1513" s="26" t="s">
        <v>443</v>
      </c>
      <c r="E1513" s="26" t="s">
        <v>2886</v>
      </c>
      <c r="F1513" s="26" t="s">
        <v>447</v>
      </c>
      <c r="G1513" s="26" t="s">
        <v>3340</v>
      </c>
      <c r="H1513" s="26">
        <v>1018491815</v>
      </c>
      <c r="I1513" s="26" t="s">
        <v>2966</v>
      </c>
      <c r="J1513" s="27">
        <v>14700000</v>
      </c>
      <c r="K1513" s="28" t="s">
        <v>2876</v>
      </c>
      <c r="L1513" s="27" t="s">
        <v>564</v>
      </c>
      <c r="M1513" s="27">
        <v>2450000</v>
      </c>
      <c r="N1513" s="29">
        <v>44736</v>
      </c>
      <c r="O1513" s="30" t="s">
        <v>444</v>
      </c>
      <c r="P1513" s="31" t="s">
        <v>445</v>
      </c>
      <c r="Q1513" s="31" t="s">
        <v>9706</v>
      </c>
      <c r="R1513" t="s">
        <v>8586</v>
      </c>
    </row>
    <row r="1514" spans="1:18" hidden="1" x14ac:dyDescent="0.25">
      <c r="A1514" s="82">
        <v>1513</v>
      </c>
      <c r="B1514" s="25">
        <v>1526</v>
      </c>
      <c r="C1514" s="26" t="s">
        <v>3341</v>
      </c>
      <c r="D1514" s="26" t="s">
        <v>443</v>
      </c>
      <c r="E1514" s="26" t="s">
        <v>2886</v>
      </c>
      <c r="F1514" s="26" t="s">
        <v>447</v>
      </c>
      <c r="G1514" s="26" t="s">
        <v>3342</v>
      </c>
      <c r="H1514" s="26">
        <v>1012329060</v>
      </c>
      <c r="I1514" s="26" t="s">
        <v>2922</v>
      </c>
      <c r="J1514" s="27">
        <v>14700000</v>
      </c>
      <c r="K1514" s="28" t="s">
        <v>2876</v>
      </c>
      <c r="L1514" s="27" t="s">
        <v>564</v>
      </c>
      <c r="M1514" s="27">
        <v>2450000</v>
      </c>
      <c r="N1514" s="29">
        <v>44736</v>
      </c>
      <c r="O1514" s="30" t="s">
        <v>444</v>
      </c>
      <c r="P1514" s="31" t="s">
        <v>445</v>
      </c>
      <c r="Q1514" s="31" t="s">
        <v>9707</v>
      </c>
      <c r="R1514" t="s">
        <v>8586</v>
      </c>
    </row>
    <row r="1515" spans="1:18" hidden="1" x14ac:dyDescent="0.25">
      <c r="A1515" s="82">
        <v>1514</v>
      </c>
      <c r="B1515" s="25">
        <v>1527</v>
      </c>
      <c r="C1515" s="26" t="s">
        <v>3943</v>
      </c>
      <c r="D1515" s="26" t="s">
        <v>443</v>
      </c>
      <c r="E1515" s="26" t="s">
        <v>2886</v>
      </c>
      <c r="F1515" s="26" t="s">
        <v>447</v>
      </c>
      <c r="G1515" s="26" t="s">
        <v>3944</v>
      </c>
      <c r="H1515" s="26">
        <v>80210342</v>
      </c>
      <c r="I1515" s="26" t="s">
        <v>2922</v>
      </c>
      <c r="J1515" s="27">
        <v>14700000</v>
      </c>
      <c r="K1515" s="28" t="s">
        <v>2876</v>
      </c>
      <c r="L1515" s="27" t="s">
        <v>564</v>
      </c>
      <c r="M1515" s="27">
        <v>2450000</v>
      </c>
      <c r="N1515" s="29">
        <v>44746</v>
      </c>
      <c r="O1515" s="30" t="s">
        <v>444</v>
      </c>
      <c r="P1515" s="31" t="s">
        <v>445</v>
      </c>
      <c r="Q1515" s="31" t="s">
        <v>9708</v>
      </c>
      <c r="R1515" t="s">
        <v>8586</v>
      </c>
    </row>
    <row r="1516" spans="1:18" hidden="1" x14ac:dyDescent="0.25">
      <c r="A1516" s="82">
        <v>1515</v>
      </c>
      <c r="B1516" s="25">
        <v>1528</v>
      </c>
      <c r="C1516" s="26" t="s">
        <v>3343</v>
      </c>
      <c r="D1516" s="26" t="s">
        <v>443</v>
      </c>
      <c r="E1516" s="26" t="s">
        <v>2886</v>
      </c>
      <c r="F1516" s="26" t="s">
        <v>447</v>
      </c>
      <c r="G1516" s="26" t="s">
        <v>3344</v>
      </c>
      <c r="H1516" s="26">
        <v>79867949</v>
      </c>
      <c r="I1516" s="26" t="s">
        <v>2922</v>
      </c>
      <c r="J1516" s="27">
        <v>14700000</v>
      </c>
      <c r="K1516" s="28" t="s">
        <v>2876</v>
      </c>
      <c r="L1516" s="27" t="s">
        <v>564</v>
      </c>
      <c r="M1516" s="27">
        <v>2450000</v>
      </c>
      <c r="N1516" s="29">
        <v>44740</v>
      </c>
      <c r="O1516" s="30" t="s">
        <v>444</v>
      </c>
      <c r="P1516" s="31" t="s">
        <v>445</v>
      </c>
      <c r="Q1516" s="31" t="s">
        <v>9709</v>
      </c>
      <c r="R1516" t="s">
        <v>8586</v>
      </c>
    </row>
    <row r="1517" spans="1:18" hidden="1" x14ac:dyDescent="0.25">
      <c r="A1517" s="82">
        <v>1516</v>
      </c>
      <c r="B1517" s="25">
        <v>1529</v>
      </c>
      <c r="C1517" s="26" t="s">
        <v>3345</v>
      </c>
      <c r="D1517" s="26" t="s">
        <v>443</v>
      </c>
      <c r="E1517" s="26" t="s">
        <v>2886</v>
      </c>
      <c r="F1517" s="26" t="s">
        <v>447</v>
      </c>
      <c r="G1517" s="26" t="s">
        <v>3346</v>
      </c>
      <c r="H1517" s="26">
        <v>19407899</v>
      </c>
      <c r="I1517" s="26" t="s">
        <v>3347</v>
      </c>
      <c r="J1517" s="27">
        <v>15594000</v>
      </c>
      <c r="K1517" s="28" t="s">
        <v>2876</v>
      </c>
      <c r="L1517" s="27" t="s">
        <v>564</v>
      </c>
      <c r="M1517" s="27">
        <v>2599000</v>
      </c>
      <c r="N1517" s="29">
        <v>44741</v>
      </c>
      <c r="O1517" s="30" t="s">
        <v>444</v>
      </c>
      <c r="P1517" s="31" t="s">
        <v>445</v>
      </c>
      <c r="Q1517" s="31" t="s">
        <v>9710</v>
      </c>
      <c r="R1517" t="s">
        <v>8586</v>
      </c>
    </row>
    <row r="1518" spans="1:18" hidden="1" x14ac:dyDescent="0.25">
      <c r="A1518" s="82">
        <v>1517</v>
      </c>
      <c r="B1518" s="25">
        <v>1530</v>
      </c>
      <c r="C1518" s="26" t="s">
        <v>3348</v>
      </c>
      <c r="D1518" s="26" t="s">
        <v>443</v>
      </c>
      <c r="E1518" s="26" t="s">
        <v>2886</v>
      </c>
      <c r="F1518" s="26" t="s">
        <v>336</v>
      </c>
      <c r="G1518" s="26" t="s">
        <v>3349</v>
      </c>
      <c r="H1518" s="26">
        <v>52115839</v>
      </c>
      <c r="I1518" s="26" t="s">
        <v>2693</v>
      </c>
      <c r="J1518" s="27">
        <v>27624000</v>
      </c>
      <c r="K1518" s="28" t="s">
        <v>2876</v>
      </c>
      <c r="L1518" s="27" t="s">
        <v>564</v>
      </c>
      <c r="M1518" s="27">
        <v>4604000</v>
      </c>
      <c r="N1518" s="29">
        <v>44740</v>
      </c>
      <c r="O1518" s="30" t="s">
        <v>444</v>
      </c>
      <c r="P1518" s="31" t="s">
        <v>445</v>
      </c>
      <c r="Q1518" s="31" t="s">
        <v>9711</v>
      </c>
      <c r="R1518" t="s">
        <v>8586</v>
      </c>
    </row>
    <row r="1519" spans="1:18" hidden="1" x14ac:dyDescent="0.25">
      <c r="A1519" s="82">
        <v>1518</v>
      </c>
      <c r="B1519" s="25">
        <v>1531</v>
      </c>
      <c r="C1519" s="26" t="s">
        <v>3350</v>
      </c>
      <c r="D1519" s="26" t="s">
        <v>443</v>
      </c>
      <c r="E1519" s="26" t="s">
        <v>2886</v>
      </c>
      <c r="F1519" s="26" t="s">
        <v>336</v>
      </c>
      <c r="G1519" s="26" t="s">
        <v>3351</v>
      </c>
      <c r="H1519" s="26">
        <v>1116798949</v>
      </c>
      <c r="I1519" s="26" t="s">
        <v>3352</v>
      </c>
      <c r="J1519" s="27">
        <v>26880000</v>
      </c>
      <c r="K1519" s="28" t="s">
        <v>2880</v>
      </c>
      <c r="L1519" s="27" t="s">
        <v>564</v>
      </c>
      <c r="M1519" s="27">
        <v>3840000</v>
      </c>
      <c r="N1519" s="29">
        <v>44740</v>
      </c>
      <c r="O1519" s="30" t="s">
        <v>444</v>
      </c>
      <c r="P1519" s="31" t="s">
        <v>445</v>
      </c>
      <c r="Q1519" s="31" t="s">
        <v>9712</v>
      </c>
      <c r="R1519" t="s">
        <v>8586</v>
      </c>
    </row>
    <row r="1520" spans="1:18" hidden="1" x14ac:dyDescent="0.25">
      <c r="A1520" s="82">
        <v>1519</v>
      </c>
      <c r="B1520" s="25">
        <v>1532</v>
      </c>
      <c r="C1520" s="26" t="s">
        <v>3353</v>
      </c>
      <c r="D1520" s="26" t="s">
        <v>443</v>
      </c>
      <c r="E1520" s="26" t="s">
        <v>2886</v>
      </c>
      <c r="F1520" s="26" t="s">
        <v>336</v>
      </c>
      <c r="G1520" s="26" t="s">
        <v>3354</v>
      </c>
      <c r="H1520" s="26">
        <v>80469606</v>
      </c>
      <c r="I1520" s="26" t="s">
        <v>3307</v>
      </c>
      <c r="J1520" s="27">
        <v>23040000</v>
      </c>
      <c r="K1520" s="28" t="s">
        <v>2876</v>
      </c>
      <c r="L1520" s="27" t="s">
        <v>564</v>
      </c>
      <c r="M1520" s="27">
        <v>3840000</v>
      </c>
      <c r="N1520" s="29">
        <v>44740</v>
      </c>
      <c r="O1520" s="30" t="s">
        <v>444</v>
      </c>
      <c r="P1520" s="31" t="s">
        <v>445</v>
      </c>
      <c r="Q1520" s="31" t="s">
        <v>9713</v>
      </c>
      <c r="R1520" t="s">
        <v>8586</v>
      </c>
    </row>
    <row r="1521" spans="1:18" hidden="1" x14ac:dyDescent="0.25">
      <c r="A1521" s="82">
        <v>1520</v>
      </c>
      <c r="B1521" s="25">
        <v>1533</v>
      </c>
      <c r="C1521" s="26" t="s">
        <v>3355</v>
      </c>
      <c r="D1521" s="26" t="s">
        <v>443</v>
      </c>
      <c r="E1521" s="26" t="s">
        <v>2886</v>
      </c>
      <c r="F1521" s="26" t="s">
        <v>336</v>
      </c>
      <c r="G1521" s="26" t="s">
        <v>3356</v>
      </c>
      <c r="H1521" s="26">
        <v>79883293</v>
      </c>
      <c r="I1521" s="26" t="s">
        <v>3357</v>
      </c>
      <c r="J1521" s="27">
        <v>29598000</v>
      </c>
      <c r="K1521" s="28" t="s">
        <v>2876</v>
      </c>
      <c r="L1521" s="27" t="s">
        <v>564</v>
      </c>
      <c r="M1521" s="27">
        <v>4933000</v>
      </c>
      <c r="N1521" s="29">
        <v>44740</v>
      </c>
      <c r="O1521" s="30" t="s">
        <v>444</v>
      </c>
      <c r="P1521" s="31" t="s">
        <v>445</v>
      </c>
      <c r="Q1521" s="31" t="s">
        <v>9714</v>
      </c>
      <c r="R1521" t="s">
        <v>8586</v>
      </c>
    </row>
    <row r="1522" spans="1:18" hidden="1" x14ac:dyDescent="0.25">
      <c r="A1522" s="82">
        <v>1521</v>
      </c>
      <c r="B1522" s="25">
        <v>1534</v>
      </c>
      <c r="C1522" s="26" t="s">
        <v>3358</v>
      </c>
      <c r="D1522" s="26" t="s">
        <v>443</v>
      </c>
      <c r="E1522" s="26" t="s">
        <v>2886</v>
      </c>
      <c r="F1522" s="26" t="s">
        <v>447</v>
      </c>
      <c r="G1522" s="26" t="s">
        <v>3359</v>
      </c>
      <c r="H1522" s="26">
        <v>80109735</v>
      </c>
      <c r="I1522" s="26" t="s">
        <v>2922</v>
      </c>
      <c r="J1522" s="27">
        <v>14700000</v>
      </c>
      <c r="K1522" s="28" t="s">
        <v>2876</v>
      </c>
      <c r="L1522" s="27" t="s">
        <v>564</v>
      </c>
      <c r="M1522" s="27">
        <v>2450000</v>
      </c>
      <c r="N1522" s="29">
        <v>44740</v>
      </c>
      <c r="O1522" s="30" t="s">
        <v>444</v>
      </c>
      <c r="P1522" s="31" t="s">
        <v>445</v>
      </c>
      <c r="Q1522" s="31" t="s">
        <v>9715</v>
      </c>
      <c r="R1522" t="s">
        <v>8586</v>
      </c>
    </row>
    <row r="1523" spans="1:18" hidden="1" x14ac:dyDescent="0.25">
      <c r="A1523" s="82">
        <v>1522</v>
      </c>
      <c r="B1523" s="25">
        <v>1535</v>
      </c>
      <c r="C1523" s="26" t="s">
        <v>3360</v>
      </c>
      <c r="D1523" s="26" t="s">
        <v>443</v>
      </c>
      <c r="E1523" s="26" t="s">
        <v>2886</v>
      </c>
      <c r="F1523" s="26" t="s">
        <v>336</v>
      </c>
      <c r="G1523" s="26" t="s">
        <v>3361</v>
      </c>
      <c r="H1523" s="26">
        <v>79894334</v>
      </c>
      <c r="I1523" s="26" t="s">
        <v>3300</v>
      </c>
      <c r="J1523" s="27">
        <v>29598000</v>
      </c>
      <c r="K1523" s="28" t="s">
        <v>2876</v>
      </c>
      <c r="L1523" s="27" t="s">
        <v>564</v>
      </c>
      <c r="M1523" s="27">
        <v>4933000</v>
      </c>
      <c r="N1523" s="29">
        <v>44741</v>
      </c>
      <c r="O1523" s="30" t="s">
        <v>444</v>
      </c>
      <c r="P1523" s="31" t="s">
        <v>445</v>
      </c>
      <c r="Q1523" s="31" t="s">
        <v>9716</v>
      </c>
      <c r="R1523" t="s">
        <v>8586</v>
      </c>
    </row>
    <row r="1524" spans="1:18" hidden="1" x14ac:dyDescent="0.25">
      <c r="A1524" s="82">
        <v>1523</v>
      </c>
      <c r="B1524" s="25">
        <v>1536</v>
      </c>
      <c r="C1524" s="26" t="s">
        <v>3362</v>
      </c>
      <c r="D1524" s="26" t="s">
        <v>443</v>
      </c>
      <c r="E1524" s="26" t="s">
        <v>2886</v>
      </c>
      <c r="F1524" s="26" t="s">
        <v>336</v>
      </c>
      <c r="G1524" s="26" t="s">
        <v>3363</v>
      </c>
      <c r="H1524" s="26">
        <v>1033681812</v>
      </c>
      <c r="I1524" s="26" t="s">
        <v>3300</v>
      </c>
      <c r="J1524" s="27">
        <v>29598000</v>
      </c>
      <c r="K1524" s="28" t="s">
        <v>2876</v>
      </c>
      <c r="L1524" s="27" t="s">
        <v>564</v>
      </c>
      <c r="M1524" s="27">
        <v>4933000</v>
      </c>
      <c r="N1524" s="29">
        <v>44740</v>
      </c>
      <c r="O1524" s="30" t="s">
        <v>444</v>
      </c>
      <c r="P1524" s="31" t="s">
        <v>445</v>
      </c>
      <c r="Q1524" s="31" t="s">
        <v>9717</v>
      </c>
      <c r="R1524" t="s">
        <v>8586</v>
      </c>
    </row>
    <row r="1525" spans="1:18" hidden="1" x14ac:dyDescent="0.25">
      <c r="A1525" s="82">
        <v>1524</v>
      </c>
      <c r="B1525" s="25">
        <v>1537</v>
      </c>
      <c r="C1525" s="26" t="s">
        <v>3364</v>
      </c>
      <c r="D1525" s="26" t="s">
        <v>443</v>
      </c>
      <c r="E1525" s="26" t="s">
        <v>2886</v>
      </c>
      <c r="F1525" s="26" t="s">
        <v>336</v>
      </c>
      <c r="G1525" s="26" t="s">
        <v>3365</v>
      </c>
      <c r="H1525" s="26">
        <v>80111159</v>
      </c>
      <c r="I1525" s="26" t="s">
        <v>3366</v>
      </c>
      <c r="J1525" s="27">
        <v>29598000</v>
      </c>
      <c r="K1525" s="28" t="s">
        <v>2876</v>
      </c>
      <c r="L1525" s="27" t="s">
        <v>564</v>
      </c>
      <c r="M1525" s="27">
        <v>4933000</v>
      </c>
      <c r="N1525" s="29">
        <v>44740</v>
      </c>
      <c r="O1525" s="30" t="s">
        <v>444</v>
      </c>
      <c r="P1525" s="31" t="s">
        <v>445</v>
      </c>
      <c r="Q1525" s="31" t="s">
        <v>9718</v>
      </c>
      <c r="R1525" t="s">
        <v>8586</v>
      </c>
    </row>
    <row r="1526" spans="1:18" hidden="1" x14ac:dyDescent="0.25">
      <c r="A1526" s="82">
        <v>1525</v>
      </c>
      <c r="B1526" s="25">
        <v>1538</v>
      </c>
      <c r="C1526" s="26" t="s">
        <v>3367</v>
      </c>
      <c r="D1526" s="26" t="s">
        <v>443</v>
      </c>
      <c r="E1526" s="26" t="s">
        <v>2886</v>
      </c>
      <c r="F1526" s="26" t="s">
        <v>447</v>
      </c>
      <c r="G1526" s="26" t="s">
        <v>3368</v>
      </c>
      <c r="H1526" s="26">
        <v>1000211504</v>
      </c>
      <c r="I1526" s="26" t="s">
        <v>3286</v>
      </c>
      <c r="J1526" s="27">
        <v>8925000</v>
      </c>
      <c r="K1526" s="28" t="s">
        <v>2874</v>
      </c>
      <c r="L1526" s="27" t="s">
        <v>564</v>
      </c>
      <c r="M1526" s="27" t="s">
        <v>3821</v>
      </c>
      <c r="N1526" s="29">
        <v>44740</v>
      </c>
      <c r="O1526" s="30" t="s">
        <v>444</v>
      </c>
      <c r="P1526" s="31" t="s">
        <v>445</v>
      </c>
      <c r="Q1526" s="31" t="s">
        <v>9719</v>
      </c>
      <c r="R1526" t="s">
        <v>8586</v>
      </c>
    </row>
    <row r="1527" spans="1:18" hidden="1" x14ac:dyDescent="0.25">
      <c r="A1527" s="82">
        <v>1526</v>
      </c>
      <c r="B1527" s="25">
        <v>1539</v>
      </c>
      <c r="C1527" s="26" t="s">
        <v>3369</v>
      </c>
      <c r="D1527" s="26" t="s">
        <v>443</v>
      </c>
      <c r="E1527" s="26" t="s">
        <v>2886</v>
      </c>
      <c r="F1527" s="26" t="s">
        <v>447</v>
      </c>
      <c r="G1527" s="26" t="s">
        <v>3370</v>
      </c>
      <c r="H1527" s="26">
        <v>1007026494</v>
      </c>
      <c r="I1527" s="26" t="s">
        <v>3371</v>
      </c>
      <c r="J1527" s="27">
        <v>8925000</v>
      </c>
      <c r="K1527" s="28" t="s">
        <v>2874</v>
      </c>
      <c r="L1527" s="27" t="s">
        <v>564</v>
      </c>
      <c r="M1527" s="27" t="s">
        <v>3821</v>
      </c>
      <c r="N1527" s="29">
        <v>44740</v>
      </c>
      <c r="O1527" s="30" t="s">
        <v>444</v>
      </c>
      <c r="P1527" s="31" t="s">
        <v>445</v>
      </c>
      <c r="Q1527" s="31" t="s">
        <v>9720</v>
      </c>
      <c r="R1527" t="s">
        <v>8586</v>
      </c>
    </row>
    <row r="1528" spans="1:18" hidden="1" x14ac:dyDescent="0.25">
      <c r="A1528" s="82">
        <v>1527</v>
      </c>
      <c r="B1528" s="25">
        <v>1540</v>
      </c>
      <c r="C1528" s="26" t="s">
        <v>3945</v>
      </c>
      <c r="D1528" s="26" t="s">
        <v>443</v>
      </c>
      <c r="E1528" s="26" t="s">
        <v>2886</v>
      </c>
      <c r="F1528" s="26" t="s">
        <v>447</v>
      </c>
      <c r="G1528" s="26" t="s">
        <v>3946</v>
      </c>
      <c r="H1528" s="26">
        <v>1007289504</v>
      </c>
      <c r="I1528" s="26" t="s">
        <v>3371</v>
      </c>
      <c r="J1528" s="27">
        <v>8925000</v>
      </c>
      <c r="K1528" s="28" t="s">
        <v>2874</v>
      </c>
      <c r="L1528" s="27" t="s">
        <v>564</v>
      </c>
      <c r="M1528" s="27" t="s">
        <v>3821</v>
      </c>
      <c r="N1528" s="29">
        <v>44740</v>
      </c>
      <c r="O1528" s="30" t="s">
        <v>444</v>
      </c>
      <c r="P1528" s="31" t="s">
        <v>445</v>
      </c>
      <c r="Q1528" s="31" t="s">
        <v>9721</v>
      </c>
      <c r="R1528" t="s">
        <v>8586</v>
      </c>
    </row>
    <row r="1529" spans="1:18" hidden="1" x14ac:dyDescent="0.25">
      <c r="A1529" s="82">
        <v>1528</v>
      </c>
      <c r="B1529" s="25">
        <v>1541</v>
      </c>
      <c r="C1529" s="26" t="s">
        <v>3372</v>
      </c>
      <c r="D1529" s="26" t="s">
        <v>443</v>
      </c>
      <c r="E1529" s="26" t="s">
        <v>2886</v>
      </c>
      <c r="F1529" s="26" t="s">
        <v>447</v>
      </c>
      <c r="G1529" s="26" t="s">
        <v>3373</v>
      </c>
      <c r="H1529" s="26">
        <v>1052407095</v>
      </c>
      <c r="I1529" s="26" t="s">
        <v>3374</v>
      </c>
      <c r="J1529" s="27">
        <v>8925000</v>
      </c>
      <c r="K1529" s="28" t="s">
        <v>2874</v>
      </c>
      <c r="L1529" s="27" t="s">
        <v>564</v>
      </c>
      <c r="M1529" s="27" t="s">
        <v>3821</v>
      </c>
      <c r="N1529" s="29">
        <v>44740</v>
      </c>
      <c r="O1529" s="30" t="s">
        <v>444</v>
      </c>
      <c r="P1529" s="31" t="s">
        <v>445</v>
      </c>
      <c r="Q1529" s="31" t="s">
        <v>9722</v>
      </c>
      <c r="R1529" t="s">
        <v>8586</v>
      </c>
    </row>
    <row r="1530" spans="1:18" hidden="1" x14ac:dyDescent="0.25">
      <c r="A1530" s="82">
        <v>1529</v>
      </c>
      <c r="B1530" s="25">
        <v>1542</v>
      </c>
      <c r="C1530" s="26" t="s">
        <v>3947</v>
      </c>
      <c r="D1530" s="26" t="s">
        <v>443</v>
      </c>
      <c r="E1530" s="26" t="s">
        <v>2886</v>
      </c>
      <c r="F1530" s="26" t="s">
        <v>447</v>
      </c>
      <c r="G1530" s="26" t="s">
        <v>3948</v>
      </c>
      <c r="H1530" s="26">
        <v>52518481</v>
      </c>
      <c r="I1530" s="26" t="s">
        <v>2919</v>
      </c>
      <c r="J1530" s="27">
        <v>14700000</v>
      </c>
      <c r="K1530" s="28" t="s">
        <v>2876</v>
      </c>
      <c r="L1530" s="27" t="s">
        <v>564</v>
      </c>
      <c r="M1530" s="27">
        <v>2450000</v>
      </c>
      <c r="N1530" s="29">
        <v>44743</v>
      </c>
      <c r="O1530" s="30" t="s">
        <v>444</v>
      </c>
      <c r="P1530" s="31" t="s">
        <v>445</v>
      </c>
      <c r="Q1530" s="31" t="s">
        <v>9723</v>
      </c>
      <c r="R1530" t="s">
        <v>8586</v>
      </c>
    </row>
    <row r="1531" spans="1:18" hidden="1" x14ac:dyDescent="0.25">
      <c r="A1531" s="82">
        <v>1530</v>
      </c>
      <c r="B1531" s="25">
        <v>1543</v>
      </c>
      <c r="C1531" s="26" t="s">
        <v>3949</v>
      </c>
      <c r="D1531" s="26" t="s">
        <v>443</v>
      </c>
      <c r="E1531" s="26" t="s">
        <v>2886</v>
      </c>
      <c r="F1531" s="26" t="s">
        <v>447</v>
      </c>
      <c r="G1531" s="26" t="s">
        <v>3950</v>
      </c>
      <c r="H1531" s="26">
        <v>1000953210</v>
      </c>
      <c r="I1531" s="26" t="s">
        <v>3371</v>
      </c>
      <c r="J1531" s="27">
        <v>8925000</v>
      </c>
      <c r="K1531" s="28" t="s">
        <v>2874</v>
      </c>
      <c r="L1531" s="27" t="s">
        <v>564</v>
      </c>
      <c r="M1531" s="27" t="s">
        <v>3821</v>
      </c>
      <c r="N1531" s="29">
        <v>44743</v>
      </c>
      <c r="O1531" s="30" t="s">
        <v>444</v>
      </c>
      <c r="P1531" s="31" t="s">
        <v>445</v>
      </c>
      <c r="Q1531" s="31" t="s">
        <v>9724</v>
      </c>
      <c r="R1531" t="s">
        <v>8586</v>
      </c>
    </row>
    <row r="1532" spans="1:18" hidden="1" x14ac:dyDescent="0.25">
      <c r="A1532" s="82">
        <v>1531</v>
      </c>
      <c r="B1532" s="25">
        <v>1544</v>
      </c>
      <c r="C1532" s="26" t="s">
        <v>3951</v>
      </c>
      <c r="D1532" s="26" t="s">
        <v>443</v>
      </c>
      <c r="E1532" s="26" t="s">
        <v>2886</v>
      </c>
      <c r="F1532" s="26" t="s">
        <v>447</v>
      </c>
      <c r="G1532" s="26" t="s">
        <v>3952</v>
      </c>
      <c r="H1532" s="26">
        <v>1000807215</v>
      </c>
      <c r="I1532" s="26" t="s">
        <v>3371</v>
      </c>
      <c r="J1532" s="27">
        <v>8925000</v>
      </c>
      <c r="K1532" s="28" t="s">
        <v>2874</v>
      </c>
      <c r="L1532" s="27" t="s">
        <v>564</v>
      </c>
      <c r="M1532" s="27" t="s">
        <v>3821</v>
      </c>
      <c r="N1532" s="29">
        <v>44743</v>
      </c>
      <c r="O1532" s="30" t="s">
        <v>444</v>
      </c>
      <c r="P1532" s="31" t="s">
        <v>445</v>
      </c>
      <c r="Q1532" s="31" t="s">
        <v>9725</v>
      </c>
      <c r="R1532" t="s">
        <v>8586</v>
      </c>
    </row>
    <row r="1533" spans="1:18" hidden="1" x14ac:dyDescent="0.25">
      <c r="A1533" s="82">
        <v>1532</v>
      </c>
      <c r="B1533" s="25">
        <v>1545</v>
      </c>
      <c r="C1533" s="26" t="s">
        <v>3953</v>
      </c>
      <c r="D1533" s="26" t="s">
        <v>443</v>
      </c>
      <c r="E1533" s="26" t="s">
        <v>2886</v>
      </c>
      <c r="F1533" s="26" t="s">
        <v>447</v>
      </c>
      <c r="G1533" s="26" t="s">
        <v>3954</v>
      </c>
      <c r="H1533" s="26">
        <v>1019015469</v>
      </c>
      <c r="I1533" s="26" t="s">
        <v>2692</v>
      </c>
      <c r="J1533" s="27">
        <v>12995000</v>
      </c>
      <c r="K1533" s="28" t="s">
        <v>2878</v>
      </c>
      <c r="L1533" s="27" t="s">
        <v>564</v>
      </c>
      <c r="M1533" s="27">
        <v>2599000</v>
      </c>
      <c r="N1533" s="29">
        <v>44743</v>
      </c>
      <c r="O1533" s="30" t="s">
        <v>444</v>
      </c>
      <c r="P1533" s="31" t="s">
        <v>445</v>
      </c>
      <c r="Q1533" s="31" t="s">
        <v>9726</v>
      </c>
      <c r="R1533" t="s">
        <v>8586</v>
      </c>
    </row>
    <row r="1534" spans="1:18" hidden="1" x14ac:dyDescent="0.25">
      <c r="A1534" s="82">
        <v>1533</v>
      </c>
      <c r="B1534" s="25">
        <v>1546</v>
      </c>
      <c r="C1534" s="26" t="s">
        <v>3955</v>
      </c>
      <c r="D1534" s="26" t="s">
        <v>443</v>
      </c>
      <c r="E1534" s="26" t="s">
        <v>2886</v>
      </c>
      <c r="F1534" s="26" t="s">
        <v>447</v>
      </c>
      <c r="G1534" s="26" t="s">
        <v>3956</v>
      </c>
      <c r="H1534" s="26">
        <v>1026297407</v>
      </c>
      <c r="I1534" s="26" t="s">
        <v>2913</v>
      </c>
      <c r="J1534" s="27">
        <v>14700000</v>
      </c>
      <c r="K1534" s="28" t="s">
        <v>2876</v>
      </c>
      <c r="L1534" s="27" t="s">
        <v>564</v>
      </c>
      <c r="M1534" s="27">
        <v>2450000</v>
      </c>
      <c r="N1534" s="29">
        <v>44743</v>
      </c>
      <c r="O1534" s="30" t="s">
        <v>444</v>
      </c>
      <c r="P1534" s="31" t="s">
        <v>445</v>
      </c>
      <c r="Q1534" s="31" t="s">
        <v>9727</v>
      </c>
      <c r="R1534" t="s">
        <v>8586</v>
      </c>
    </row>
    <row r="1535" spans="1:18" hidden="1" x14ac:dyDescent="0.25">
      <c r="A1535" s="82">
        <v>1534</v>
      </c>
      <c r="B1535" s="25">
        <v>1547</v>
      </c>
      <c r="C1535" s="26" t="s">
        <v>3957</v>
      </c>
      <c r="D1535" s="26" t="s">
        <v>443</v>
      </c>
      <c r="E1535" s="26" t="s">
        <v>2886</v>
      </c>
      <c r="F1535" s="26" t="s">
        <v>447</v>
      </c>
      <c r="G1535" s="26" t="s">
        <v>3958</v>
      </c>
      <c r="H1535" s="26">
        <v>1000516481</v>
      </c>
      <c r="I1535" s="26" t="s">
        <v>3371</v>
      </c>
      <c r="J1535" s="27">
        <v>8925000</v>
      </c>
      <c r="K1535" s="28" t="s">
        <v>2874</v>
      </c>
      <c r="L1535" s="27" t="s">
        <v>564</v>
      </c>
      <c r="M1535" s="27" t="s">
        <v>3821</v>
      </c>
      <c r="N1535" s="29">
        <v>44743</v>
      </c>
      <c r="O1535" s="30" t="s">
        <v>444</v>
      </c>
      <c r="P1535" s="31" t="s">
        <v>445</v>
      </c>
      <c r="Q1535" s="31" t="s">
        <v>9728</v>
      </c>
      <c r="R1535" t="s">
        <v>8586</v>
      </c>
    </row>
    <row r="1536" spans="1:18" hidden="1" x14ac:dyDescent="0.25">
      <c r="A1536" s="82">
        <v>1535</v>
      </c>
      <c r="B1536" s="25">
        <v>1548</v>
      </c>
      <c r="C1536" s="26" t="s">
        <v>3959</v>
      </c>
      <c r="D1536" s="26" t="s">
        <v>443</v>
      </c>
      <c r="E1536" s="26" t="s">
        <v>2886</v>
      </c>
      <c r="F1536" s="26" t="s">
        <v>447</v>
      </c>
      <c r="G1536" s="26" t="s">
        <v>3960</v>
      </c>
      <c r="H1536" s="26">
        <v>79654316</v>
      </c>
      <c r="I1536" s="26" t="s">
        <v>3961</v>
      </c>
      <c r="J1536" s="27">
        <v>9335000</v>
      </c>
      <c r="K1536" s="28" t="s">
        <v>2878</v>
      </c>
      <c r="L1536" s="27" t="s">
        <v>564</v>
      </c>
      <c r="M1536" s="27">
        <v>1867000</v>
      </c>
      <c r="N1536" s="29">
        <v>44761</v>
      </c>
      <c r="O1536" s="30" t="s">
        <v>444</v>
      </c>
      <c r="P1536" s="31" t="s">
        <v>445</v>
      </c>
      <c r="Q1536" s="31" t="s">
        <v>9729</v>
      </c>
      <c r="R1536" t="s">
        <v>8586</v>
      </c>
    </row>
    <row r="1537" spans="1:18" hidden="1" x14ac:dyDescent="0.25">
      <c r="A1537" s="82">
        <v>1536</v>
      </c>
      <c r="B1537" s="25">
        <v>1549</v>
      </c>
      <c r="C1537" s="26" t="s">
        <v>3962</v>
      </c>
      <c r="D1537" s="26" t="s">
        <v>443</v>
      </c>
      <c r="E1537" s="26" t="s">
        <v>2886</v>
      </c>
      <c r="F1537" s="26" t="s">
        <v>336</v>
      </c>
      <c r="G1537" s="26" t="s">
        <v>2308</v>
      </c>
      <c r="H1537" s="26">
        <v>51639260</v>
      </c>
      <c r="I1537" s="26" t="s">
        <v>3963</v>
      </c>
      <c r="J1537" s="27">
        <v>27624000</v>
      </c>
      <c r="K1537" s="28" t="s">
        <v>2876</v>
      </c>
      <c r="L1537" s="27" t="s">
        <v>564</v>
      </c>
      <c r="M1537" s="27">
        <v>4604000</v>
      </c>
      <c r="N1537" s="29">
        <v>44763</v>
      </c>
      <c r="O1537" s="30" t="s">
        <v>446</v>
      </c>
      <c r="P1537" s="31" t="s">
        <v>445</v>
      </c>
      <c r="Q1537" s="31" t="s">
        <v>9730</v>
      </c>
      <c r="R1537" t="s">
        <v>8586</v>
      </c>
    </row>
    <row r="1538" spans="1:18" hidden="1" x14ac:dyDescent="0.25">
      <c r="A1538" s="82">
        <v>1537</v>
      </c>
      <c r="B1538" s="25">
        <v>1550</v>
      </c>
      <c r="C1538" s="26" t="s">
        <v>3964</v>
      </c>
      <c r="D1538" s="26" t="s">
        <v>443</v>
      </c>
      <c r="E1538" s="26" t="s">
        <v>2886</v>
      </c>
      <c r="F1538" s="26" t="s">
        <v>447</v>
      </c>
      <c r="G1538" s="26" t="s">
        <v>3965</v>
      </c>
      <c r="H1538" s="26">
        <v>1030660028</v>
      </c>
      <c r="I1538" s="26" t="s">
        <v>2768</v>
      </c>
      <c r="J1538" s="27">
        <v>11495000</v>
      </c>
      <c r="K1538" s="28" t="s">
        <v>3859</v>
      </c>
      <c r="L1538" s="27" t="s">
        <v>564</v>
      </c>
      <c r="M1538" s="27">
        <v>2090000</v>
      </c>
      <c r="N1538" s="29">
        <v>44761</v>
      </c>
      <c r="O1538" s="30" t="s">
        <v>444</v>
      </c>
      <c r="P1538" s="31" t="s">
        <v>543</v>
      </c>
      <c r="Q1538" s="31" t="s">
        <v>9731</v>
      </c>
      <c r="R1538" t="s">
        <v>8586</v>
      </c>
    </row>
    <row r="1539" spans="1:18" hidden="1" x14ac:dyDescent="0.25">
      <c r="A1539" s="82">
        <v>1538</v>
      </c>
      <c r="B1539" s="25">
        <v>1551</v>
      </c>
      <c r="C1539" s="26" t="s">
        <v>3966</v>
      </c>
      <c r="D1539" s="26" t="s">
        <v>443</v>
      </c>
      <c r="E1539" s="26" t="s">
        <v>2886</v>
      </c>
      <c r="F1539" s="26" t="s">
        <v>447</v>
      </c>
      <c r="G1539" s="26" t="s">
        <v>3967</v>
      </c>
      <c r="H1539" s="26">
        <v>1012383900</v>
      </c>
      <c r="I1539" s="26" t="s">
        <v>3968</v>
      </c>
      <c r="J1539" s="27">
        <v>12540000</v>
      </c>
      <c r="K1539" s="28" t="s">
        <v>2876</v>
      </c>
      <c r="L1539" s="27" t="s">
        <v>564</v>
      </c>
      <c r="M1539" s="27">
        <v>2090000</v>
      </c>
      <c r="N1539" s="29">
        <v>44768</v>
      </c>
      <c r="O1539" s="30" t="s">
        <v>444</v>
      </c>
      <c r="P1539" s="31" t="s">
        <v>445</v>
      </c>
      <c r="Q1539" s="31" t="s">
        <v>9732</v>
      </c>
      <c r="R1539" t="s">
        <v>8586</v>
      </c>
    </row>
    <row r="1540" spans="1:18" hidden="1" x14ac:dyDescent="0.25">
      <c r="A1540" s="82">
        <v>1539</v>
      </c>
      <c r="B1540" s="25">
        <v>1552</v>
      </c>
      <c r="C1540" s="26" t="s">
        <v>3969</v>
      </c>
      <c r="D1540" s="26" t="s">
        <v>443</v>
      </c>
      <c r="E1540" s="26" t="s">
        <v>2886</v>
      </c>
      <c r="F1540" s="26" t="s">
        <v>447</v>
      </c>
      <c r="G1540" s="26" t="s">
        <v>3970</v>
      </c>
      <c r="H1540" s="26">
        <v>1026594936</v>
      </c>
      <c r="I1540" s="26" t="s">
        <v>3971</v>
      </c>
      <c r="J1540" s="27">
        <v>12540000</v>
      </c>
      <c r="K1540" s="28" t="s">
        <v>2876</v>
      </c>
      <c r="L1540" s="27" t="s">
        <v>564</v>
      </c>
      <c r="M1540" s="27">
        <v>2090000</v>
      </c>
      <c r="N1540" s="29">
        <v>44754</v>
      </c>
      <c r="O1540" s="30" t="s">
        <v>444</v>
      </c>
      <c r="P1540" s="31" t="s">
        <v>3478</v>
      </c>
      <c r="Q1540" s="31" t="s">
        <v>9733</v>
      </c>
      <c r="R1540" t="s">
        <v>8586</v>
      </c>
    </row>
    <row r="1541" spans="1:18" hidden="1" x14ac:dyDescent="0.25">
      <c r="A1541" s="82">
        <v>1540</v>
      </c>
      <c r="B1541" s="25">
        <v>1553</v>
      </c>
      <c r="C1541" s="26" t="s">
        <v>3972</v>
      </c>
      <c r="D1541" s="26" t="s">
        <v>443</v>
      </c>
      <c r="E1541" s="26" t="s">
        <v>2886</v>
      </c>
      <c r="F1541" s="26" t="s">
        <v>447</v>
      </c>
      <c r="G1541" s="26" t="s">
        <v>3973</v>
      </c>
      <c r="H1541" s="26">
        <v>1013650075</v>
      </c>
      <c r="I1541" s="26" t="s">
        <v>3971</v>
      </c>
      <c r="J1541" s="27">
        <v>12540000</v>
      </c>
      <c r="K1541" s="28" t="s">
        <v>2876</v>
      </c>
      <c r="L1541" s="27" t="s">
        <v>564</v>
      </c>
      <c r="M1541" s="27">
        <v>2090000</v>
      </c>
      <c r="N1541" s="29">
        <v>44743</v>
      </c>
      <c r="O1541" s="30" t="s">
        <v>444</v>
      </c>
      <c r="P1541" s="31" t="s">
        <v>445</v>
      </c>
      <c r="Q1541" s="31" t="s">
        <v>9734</v>
      </c>
      <c r="R1541" t="s">
        <v>8586</v>
      </c>
    </row>
    <row r="1542" spans="1:18" hidden="1" x14ac:dyDescent="0.25">
      <c r="A1542" s="82">
        <v>1541</v>
      </c>
      <c r="B1542" s="25">
        <v>1554</v>
      </c>
      <c r="C1542" s="26" t="s">
        <v>3375</v>
      </c>
      <c r="D1542" s="26" t="s">
        <v>443</v>
      </c>
      <c r="E1542" s="26" t="s">
        <v>2886</v>
      </c>
      <c r="F1542" s="26" t="s">
        <v>336</v>
      </c>
      <c r="G1542" s="26" t="s">
        <v>3376</v>
      </c>
      <c r="H1542" s="26">
        <v>79793343</v>
      </c>
      <c r="I1542" s="26" t="s">
        <v>3377</v>
      </c>
      <c r="J1542" s="27">
        <v>37740000</v>
      </c>
      <c r="K1542" s="28" t="s">
        <v>2876</v>
      </c>
      <c r="L1542" s="27" t="s">
        <v>564</v>
      </c>
      <c r="M1542" s="27">
        <v>6290000</v>
      </c>
      <c r="N1542" s="29">
        <v>44742</v>
      </c>
      <c r="O1542" s="30" t="s">
        <v>444</v>
      </c>
      <c r="P1542" s="31" t="s">
        <v>445</v>
      </c>
      <c r="Q1542" s="31" t="s">
        <v>9735</v>
      </c>
      <c r="R1542" t="s">
        <v>8586</v>
      </c>
    </row>
    <row r="1543" spans="1:18" hidden="1" x14ac:dyDescent="0.25">
      <c r="A1543" s="82">
        <v>1542</v>
      </c>
      <c r="B1543" s="25">
        <v>1555</v>
      </c>
      <c r="C1543" s="26" t="s">
        <v>3974</v>
      </c>
      <c r="D1543" s="26" t="s">
        <v>443</v>
      </c>
      <c r="E1543" s="26" t="s">
        <v>2886</v>
      </c>
      <c r="F1543" s="26" t="s">
        <v>447</v>
      </c>
      <c r="G1543" s="26" t="s">
        <v>3975</v>
      </c>
      <c r="H1543" s="26">
        <v>1032408333</v>
      </c>
      <c r="I1543" s="26" t="s">
        <v>3976</v>
      </c>
      <c r="J1543" s="27">
        <v>12812000</v>
      </c>
      <c r="K1543" s="28" t="s">
        <v>2881</v>
      </c>
      <c r="L1543" s="27" t="s">
        <v>564</v>
      </c>
      <c r="M1543" s="27">
        <v>3203000</v>
      </c>
      <c r="N1543" s="29">
        <v>44781</v>
      </c>
      <c r="O1543" s="30" t="s">
        <v>444</v>
      </c>
      <c r="P1543" s="31" t="s">
        <v>445</v>
      </c>
      <c r="Q1543" s="31" t="s">
        <v>9736</v>
      </c>
      <c r="R1543" t="s">
        <v>8586</v>
      </c>
    </row>
    <row r="1544" spans="1:18" hidden="1" x14ac:dyDescent="0.25">
      <c r="A1544" s="82">
        <v>1543</v>
      </c>
      <c r="B1544" s="25">
        <v>1556</v>
      </c>
      <c r="C1544" s="26" t="s">
        <v>3378</v>
      </c>
      <c r="D1544" s="26" t="s">
        <v>443</v>
      </c>
      <c r="E1544" s="26" t="s">
        <v>2886</v>
      </c>
      <c r="F1544" s="26" t="s">
        <v>447</v>
      </c>
      <c r="G1544" s="26" t="s">
        <v>3379</v>
      </c>
      <c r="H1544" s="26">
        <v>79883093</v>
      </c>
      <c r="I1544" s="26" t="s">
        <v>2797</v>
      </c>
      <c r="J1544" s="27">
        <v>9335000</v>
      </c>
      <c r="K1544" s="28" t="s">
        <v>2878</v>
      </c>
      <c r="L1544" s="27" t="s">
        <v>564</v>
      </c>
      <c r="M1544" s="27">
        <v>1867000</v>
      </c>
      <c r="N1544" s="29">
        <v>44741</v>
      </c>
      <c r="O1544" s="30" t="s">
        <v>444</v>
      </c>
      <c r="P1544" s="31" t="s">
        <v>445</v>
      </c>
      <c r="Q1544" s="31" t="s">
        <v>9737</v>
      </c>
      <c r="R1544" t="s">
        <v>8586</v>
      </c>
    </row>
    <row r="1545" spans="1:18" hidden="1" x14ac:dyDescent="0.25">
      <c r="A1545" s="82">
        <v>1544</v>
      </c>
      <c r="B1545" s="25">
        <v>1557</v>
      </c>
      <c r="C1545" s="26" t="s">
        <v>3380</v>
      </c>
      <c r="D1545" s="26" t="s">
        <v>443</v>
      </c>
      <c r="E1545" s="26" t="s">
        <v>2886</v>
      </c>
      <c r="F1545" s="26" t="s">
        <v>447</v>
      </c>
      <c r="G1545" s="26" t="s">
        <v>3381</v>
      </c>
      <c r="H1545" s="26">
        <v>79573762</v>
      </c>
      <c r="I1545" s="26" t="s">
        <v>2867</v>
      </c>
      <c r="J1545" s="27">
        <v>7416000</v>
      </c>
      <c r="K1545" s="28" t="s">
        <v>2876</v>
      </c>
      <c r="L1545" s="27" t="s">
        <v>564</v>
      </c>
      <c r="M1545" s="27">
        <v>1236000</v>
      </c>
      <c r="N1545" s="29">
        <v>44741</v>
      </c>
      <c r="O1545" s="30" t="s">
        <v>444</v>
      </c>
      <c r="P1545" s="31" t="s">
        <v>445</v>
      </c>
      <c r="Q1545" s="31" t="s">
        <v>9738</v>
      </c>
      <c r="R1545" t="s">
        <v>8586</v>
      </c>
    </row>
    <row r="1546" spans="1:18" hidden="1" x14ac:dyDescent="0.25">
      <c r="A1546" s="82">
        <v>1545</v>
      </c>
      <c r="B1546" s="25">
        <v>1558</v>
      </c>
      <c r="C1546" s="26" t="s">
        <v>3382</v>
      </c>
      <c r="D1546" s="26" t="s">
        <v>443</v>
      </c>
      <c r="E1546" s="26" t="s">
        <v>2886</v>
      </c>
      <c r="F1546" s="26" t="s">
        <v>336</v>
      </c>
      <c r="G1546" s="26" t="s">
        <v>3383</v>
      </c>
      <c r="H1546" s="26">
        <v>80050816</v>
      </c>
      <c r="I1546" s="26" t="s">
        <v>3384</v>
      </c>
      <c r="J1546" s="27">
        <v>32064500</v>
      </c>
      <c r="K1546" s="28" t="s">
        <v>3977</v>
      </c>
      <c r="L1546" s="27" t="s">
        <v>564</v>
      </c>
      <c r="M1546" s="27">
        <v>4933000</v>
      </c>
      <c r="N1546" s="29">
        <v>44742</v>
      </c>
      <c r="O1546" s="30" t="s">
        <v>444</v>
      </c>
      <c r="P1546" s="31" t="s">
        <v>445</v>
      </c>
      <c r="Q1546" s="31" t="s">
        <v>9739</v>
      </c>
      <c r="R1546" t="s">
        <v>8586</v>
      </c>
    </row>
    <row r="1547" spans="1:18" hidden="1" x14ac:dyDescent="0.25">
      <c r="A1547" s="82">
        <v>1546</v>
      </c>
      <c r="B1547" s="25">
        <v>1559</v>
      </c>
      <c r="C1547" s="26" t="s">
        <v>3978</v>
      </c>
      <c r="D1547" s="26" t="s">
        <v>443</v>
      </c>
      <c r="E1547" s="26" t="s">
        <v>2886</v>
      </c>
      <c r="F1547" s="26" t="s">
        <v>336</v>
      </c>
      <c r="G1547" s="26" t="s">
        <v>3979</v>
      </c>
      <c r="H1547" s="26">
        <v>80070617</v>
      </c>
      <c r="I1547" s="26" t="s">
        <v>3980</v>
      </c>
      <c r="J1547" s="27">
        <v>22198500</v>
      </c>
      <c r="K1547" s="28" t="s">
        <v>3981</v>
      </c>
      <c r="L1547" s="27" t="s">
        <v>564</v>
      </c>
      <c r="M1547" s="27">
        <v>4933000</v>
      </c>
      <c r="N1547" s="29">
        <v>44750</v>
      </c>
      <c r="O1547" s="30" t="s">
        <v>444</v>
      </c>
      <c r="P1547" s="31" t="s">
        <v>445</v>
      </c>
      <c r="Q1547" s="31" t="s">
        <v>9740</v>
      </c>
      <c r="R1547" t="s">
        <v>8586</v>
      </c>
    </row>
    <row r="1548" spans="1:18" hidden="1" x14ac:dyDescent="0.25">
      <c r="A1548" s="82">
        <v>1547</v>
      </c>
      <c r="B1548" s="25">
        <v>1560</v>
      </c>
      <c r="C1548" s="26" t="s">
        <v>3982</v>
      </c>
      <c r="D1548" s="26" t="s">
        <v>443</v>
      </c>
      <c r="E1548" s="26" t="s">
        <v>2886</v>
      </c>
      <c r="F1548" s="26" t="s">
        <v>336</v>
      </c>
      <c r="G1548" s="26" t="s">
        <v>3983</v>
      </c>
      <c r="H1548" s="26">
        <v>37861951</v>
      </c>
      <c r="I1548" s="26" t="s">
        <v>2801</v>
      </c>
      <c r="J1548" s="27">
        <v>32064500</v>
      </c>
      <c r="K1548" s="28" t="s">
        <v>3977</v>
      </c>
      <c r="L1548" s="27" t="s">
        <v>564</v>
      </c>
      <c r="M1548" s="27">
        <v>4933000</v>
      </c>
      <c r="N1548" s="29">
        <v>44747</v>
      </c>
      <c r="O1548" s="30" t="s">
        <v>444</v>
      </c>
      <c r="P1548" s="31" t="s">
        <v>445</v>
      </c>
      <c r="Q1548" s="31" t="s">
        <v>9741</v>
      </c>
      <c r="R1548" t="s">
        <v>8586</v>
      </c>
    </row>
    <row r="1549" spans="1:18" hidden="1" x14ac:dyDescent="0.25">
      <c r="A1549" s="82">
        <v>1548</v>
      </c>
      <c r="B1549" s="25">
        <v>1561</v>
      </c>
      <c r="C1549" s="26" t="s">
        <v>3984</v>
      </c>
      <c r="D1549" s="26" t="s">
        <v>443</v>
      </c>
      <c r="E1549" s="26" t="s">
        <v>2886</v>
      </c>
      <c r="F1549" s="26" t="s">
        <v>336</v>
      </c>
      <c r="G1549" s="26" t="s">
        <v>3985</v>
      </c>
      <c r="H1549" s="26">
        <v>20485954</v>
      </c>
      <c r="I1549" s="26" t="s">
        <v>3986</v>
      </c>
      <c r="J1549" s="27">
        <v>37740000</v>
      </c>
      <c r="K1549" s="28" t="s">
        <v>2876</v>
      </c>
      <c r="L1549" s="27" t="s">
        <v>564</v>
      </c>
      <c r="M1549" s="27">
        <v>6290000</v>
      </c>
      <c r="N1549" s="29">
        <v>44753</v>
      </c>
      <c r="O1549" s="30" t="s">
        <v>444</v>
      </c>
      <c r="P1549" s="31" t="s">
        <v>445</v>
      </c>
      <c r="Q1549" s="31" t="s">
        <v>9742</v>
      </c>
      <c r="R1549" t="s">
        <v>8586</v>
      </c>
    </row>
    <row r="1550" spans="1:18" hidden="1" x14ac:dyDescent="0.25">
      <c r="A1550" s="82">
        <v>1549</v>
      </c>
      <c r="B1550" s="25">
        <v>1562</v>
      </c>
      <c r="C1550" s="26" t="s">
        <v>3987</v>
      </c>
      <c r="D1550" s="26" t="s">
        <v>443</v>
      </c>
      <c r="E1550" s="26" t="s">
        <v>2886</v>
      </c>
      <c r="F1550" s="26" t="s">
        <v>336</v>
      </c>
      <c r="G1550" s="26" t="s">
        <v>3988</v>
      </c>
      <c r="H1550" s="26">
        <v>79526344</v>
      </c>
      <c r="I1550" s="26" t="s">
        <v>277</v>
      </c>
      <c r="J1550" s="27">
        <v>25464000</v>
      </c>
      <c r="K1550" s="28" t="s">
        <v>2876</v>
      </c>
      <c r="L1550" s="27" t="s">
        <v>564</v>
      </c>
      <c r="M1550" s="27">
        <v>4244000</v>
      </c>
      <c r="N1550" s="29">
        <v>44748</v>
      </c>
      <c r="O1550" s="30" t="s">
        <v>444</v>
      </c>
      <c r="P1550" s="31" t="s">
        <v>445</v>
      </c>
      <c r="Q1550" s="31" t="s">
        <v>9743</v>
      </c>
      <c r="R1550" t="s">
        <v>8586</v>
      </c>
    </row>
    <row r="1551" spans="1:18" hidden="1" x14ac:dyDescent="0.25">
      <c r="A1551" s="82">
        <v>1550</v>
      </c>
      <c r="B1551" s="25">
        <v>1563</v>
      </c>
      <c r="C1551" s="26" t="s">
        <v>3385</v>
      </c>
      <c r="D1551" s="26" t="s">
        <v>443</v>
      </c>
      <c r="E1551" s="26" t="s">
        <v>2886</v>
      </c>
      <c r="F1551" s="26" t="s">
        <v>447</v>
      </c>
      <c r="G1551" s="26" t="s">
        <v>3386</v>
      </c>
      <c r="H1551" s="26">
        <v>1030592162</v>
      </c>
      <c r="I1551" s="26" t="s">
        <v>2691</v>
      </c>
      <c r="J1551" s="27">
        <v>15594000</v>
      </c>
      <c r="K1551" s="28" t="s">
        <v>2876</v>
      </c>
      <c r="L1551" s="27" t="s">
        <v>564</v>
      </c>
      <c r="M1551" s="27">
        <v>2599000</v>
      </c>
      <c r="N1551" s="29">
        <v>44741</v>
      </c>
      <c r="O1551" s="30" t="s">
        <v>444</v>
      </c>
      <c r="P1551" s="31" t="s">
        <v>445</v>
      </c>
      <c r="Q1551" s="31" t="s">
        <v>9744</v>
      </c>
      <c r="R1551" t="s">
        <v>8586</v>
      </c>
    </row>
    <row r="1552" spans="1:18" hidden="1" x14ac:dyDescent="0.25">
      <c r="A1552" s="82">
        <v>1551</v>
      </c>
      <c r="B1552" s="25">
        <v>1564</v>
      </c>
      <c r="C1552" s="26" t="s">
        <v>3387</v>
      </c>
      <c r="D1552" s="26" t="s">
        <v>443</v>
      </c>
      <c r="E1552" s="26" t="s">
        <v>2886</v>
      </c>
      <c r="F1552" s="26" t="s">
        <v>447</v>
      </c>
      <c r="G1552" s="26" t="s">
        <v>3388</v>
      </c>
      <c r="H1552" s="26">
        <v>1000365520</v>
      </c>
      <c r="I1552" s="26" t="s">
        <v>3059</v>
      </c>
      <c r="J1552" s="27">
        <v>8925000</v>
      </c>
      <c r="K1552" s="28" t="s">
        <v>2874</v>
      </c>
      <c r="L1552" s="27" t="s">
        <v>564</v>
      </c>
      <c r="M1552" s="27" t="s">
        <v>3821</v>
      </c>
      <c r="N1552" s="29">
        <v>44741</v>
      </c>
      <c r="O1552" s="30" t="s">
        <v>444</v>
      </c>
      <c r="P1552" s="31" t="s">
        <v>445</v>
      </c>
      <c r="Q1552" s="31" t="s">
        <v>9745</v>
      </c>
      <c r="R1552" t="s">
        <v>8586</v>
      </c>
    </row>
    <row r="1553" spans="1:18" hidden="1" x14ac:dyDescent="0.25">
      <c r="A1553" s="82">
        <v>1552</v>
      </c>
      <c r="B1553" s="25">
        <v>1565</v>
      </c>
      <c r="C1553" s="26" t="s">
        <v>3389</v>
      </c>
      <c r="D1553" s="26" t="s">
        <v>443</v>
      </c>
      <c r="E1553" s="26" t="s">
        <v>2886</v>
      </c>
      <c r="F1553" s="26" t="s">
        <v>447</v>
      </c>
      <c r="G1553" s="26" t="s">
        <v>3390</v>
      </c>
      <c r="H1553" s="26">
        <v>1016065643</v>
      </c>
      <c r="I1553" s="26" t="s">
        <v>2833</v>
      </c>
      <c r="J1553" s="27">
        <v>13475000</v>
      </c>
      <c r="K1553" s="28" t="s">
        <v>3859</v>
      </c>
      <c r="L1553" s="27" t="s">
        <v>564</v>
      </c>
      <c r="M1553" s="27">
        <v>2450000</v>
      </c>
      <c r="N1553" s="29">
        <v>44741</v>
      </c>
      <c r="O1553" s="30" t="s">
        <v>444</v>
      </c>
      <c r="P1553" s="31" t="s">
        <v>445</v>
      </c>
      <c r="Q1553" s="31" t="s">
        <v>9746</v>
      </c>
      <c r="R1553" t="s">
        <v>8586</v>
      </c>
    </row>
    <row r="1554" spans="1:18" hidden="1" x14ac:dyDescent="0.25">
      <c r="A1554" s="82">
        <v>1553</v>
      </c>
      <c r="B1554" s="25">
        <v>1566</v>
      </c>
      <c r="C1554" s="26" t="s">
        <v>3391</v>
      </c>
      <c r="D1554" s="26" t="s">
        <v>443</v>
      </c>
      <c r="E1554" s="26" t="s">
        <v>2886</v>
      </c>
      <c r="F1554" s="26" t="s">
        <v>447</v>
      </c>
      <c r="G1554" s="26" t="s">
        <v>3392</v>
      </c>
      <c r="H1554" s="26">
        <v>1013682006</v>
      </c>
      <c r="I1554" s="26" t="s">
        <v>3059</v>
      </c>
      <c r="J1554" s="27">
        <v>8925000</v>
      </c>
      <c r="K1554" s="28" t="s">
        <v>2876</v>
      </c>
      <c r="L1554" s="27" t="s">
        <v>564</v>
      </c>
      <c r="M1554" s="27" t="s">
        <v>3821</v>
      </c>
      <c r="N1554" s="29">
        <v>44740</v>
      </c>
      <c r="O1554" s="30" t="s">
        <v>444</v>
      </c>
      <c r="P1554" s="31" t="s">
        <v>445</v>
      </c>
      <c r="Q1554" s="31" t="s">
        <v>9747</v>
      </c>
      <c r="R1554" t="s">
        <v>8586</v>
      </c>
    </row>
    <row r="1555" spans="1:18" hidden="1" x14ac:dyDescent="0.25">
      <c r="A1555" s="82">
        <v>1554</v>
      </c>
      <c r="B1555" s="25">
        <v>1567</v>
      </c>
      <c r="C1555" s="26" t="s">
        <v>3393</v>
      </c>
      <c r="D1555" s="26" t="s">
        <v>443</v>
      </c>
      <c r="E1555" s="26" t="s">
        <v>2886</v>
      </c>
      <c r="F1555" s="26" t="s">
        <v>447</v>
      </c>
      <c r="G1555" s="26" t="s">
        <v>3394</v>
      </c>
      <c r="H1555" s="26">
        <v>1010014025</v>
      </c>
      <c r="I1555" s="26" t="s">
        <v>3059</v>
      </c>
      <c r="J1555" s="27">
        <v>8925000</v>
      </c>
      <c r="K1555" s="28" t="s">
        <v>2876</v>
      </c>
      <c r="L1555" s="27" t="s">
        <v>564</v>
      </c>
      <c r="M1555" s="27" t="s">
        <v>3821</v>
      </c>
      <c r="N1555" s="29">
        <v>44736</v>
      </c>
      <c r="O1555" s="30" t="s">
        <v>444</v>
      </c>
      <c r="P1555" s="31" t="s">
        <v>445</v>
      </c>
      <c r="Q1555" s="31" t="s">
        <v>9748</v>
      </c>
      <c r="R1555" t="s">
        <v>8586</v>
      </c>
    </row>
    <row r="1556" spans="1:18" hidden="1" x14ac:dyDescent="0.25">
      <c r="A1556" s="82">
        <v>1555</v>
      </c>
      <c r="B1556" s="25">
        <v>1568</v>
      </c>
      <c r="C1556" s="26" t="s">
        <v>3989</v>
      </c>
      <c r="D1556" s="26" t="s">
        <v>443</v>
      </c>
      <c r="E1556" s="26" t="s">
        <v>2886</v>
      </c>
      <c r="F1556" s="26" t="s">
        <v>447</v>
      </c>
      <c r="G1556" s="26" t="s">
        <v>3990</v>
      </c>
      <c r="H1556" s="26">
        <v>1018513163</v>
      </c>
      <c r="I1556" s="26" t="s">
        <v>2691</v>
      </c>
      <c r="J1556" s="27">
        <v>15594000</v>
      </c>
      <c r="K1556" s="28" t="s">
        <v>2876</v>
      </c>
      <c r="L1556" s="27" t="s">
        <v>564</v>
      </c>
      <c r="M1556" s="27">
        <v>2599000</v>
      </c>
      <c r="N1556" s="29">
        <v>44749</v>
      </c>
      <c r="O1556" s="30" t="s">
        <v>444</v>
      </c>
      <c r="P1556" s="31" t="s">
        <v>445</v>
      </c>
      <c r="Q1556" s="31" t="s">
        <v>9749</v>
      </c>
      <c r="R1556" t="s">
        <v>8586</v>
      </c>
    </row>
    <row r="1557" spans="1:18" hidden="1" x14ac:dyDescent="0.25">
      <c r="A1557" s="82">
        <v>1556</v>
      </c>
      <c r="B1557" s="25">
        <v>1569</v>
      </c>
      <c r="C1557" s="26" t="s">
        <v>3991</v>
      </c>
      <c r="D1557" s="26" t="s">
        <v>443</v>
      </c>
      <c r="E1557" s="26" t="s">
        <v>2886</v>
      </c>
      <c r="F1557" s="26" t="s">
        <v>336</v>
      </c>
      <c r="G1557" s="26" t="s">
        <v>3992</v>
      </c>
      <c r="H1557" s="26">
        <v>79691278</v>
      </c>
      <c r="I1557" s="26" t="s">
        <v>2712</v>
      </c>
      <c r="J1557" s="27">
        <v>23020000</v>
      </c>
      <c r="K1557" s="28" t="s">
        <v>2878</v>
      </c>
      <c r="L1557" s="27" t="s">
        <v>564</v>
      </c>
      <c r="M1557" s="27">
        <v>4604000</v>
      </c>
      <c r="N1557" s="29">
        <v>44768</v>
      </c>
      <c r="O1557" s="30" t="s">
        <v>444</v>
      </c>
      <c r="P1557" s="31" t="s">
        <v>445</v>
      </c>
      <c r="Q1557" s="31" t="s">
        <v>9750</v>
      </c>
      <c r="R1557" t="s">
        <v>8586</v>
      </c>
    </row>
    <row r="1558" spans="1:18" hidden="1" x14ac:dyDescent="0.25">
      <c r="A1558" s="82">
        <v>1557</v>
      </c>
      <c r="B1558" s="25">
        <v>1570</v>
      </c>
      <c r="C1558" s="26" t="s">
        <v>3993</v>
      </c>
      <c r="D1558" s="26" t="s">
        <v>443</v>
      </c>
      <c r="E1558" s="26" t="s">
        <v>2886</v>
      </c>
      <c r="F1558" s="26" t="s">
        <v>447</v>
      </c>
      <c r="G1558" s="26" t="s">
        <v>3994</v>
      </c>
      <c r="H1558" s="26">
        <v>79996837</v>
      </c>
      <c r="I1558" s="26" t="s">
        <v>2550</v>
      </c>
      <c r="J1558" s="27">
        <v>12540000</v>
      </c>
      <c r="K1558" s="28" t="s">
        <v>2876</v>
      </c>
      <c r="L1558" s="27" t="s">
        <v>564</v>
      </c>
      <c r="M1558" s="27">
        <v>2090000</v>
      </c>
      <c r="N1558" s="29">
        <v>44761</v>
      </c>
      <c r="O1558" s="30" t="s">
        <v>444</v>
      </c>
      <c r="P1558" s="31" t="s">
        <v>445</v>
      </c>
      <c r="Q1558" s="31" t="s">
        <v>9751</v>
      </c>
      <c r="R1558" t="s">
        <v>8586</v>
      </c>
    </row>
    <row r="1559" spans="1:18" hidden="1" x14ac:dyDescent="0.25">
      <c r="A1559" s="82">
        <v>1558</v>
      </c>
      <c r="B1559" s="25">
        <v>1571</v>
      </c>
      <c r="C1559" s="26" t="s">
        <v>3995</v>
      </c>
      <c r="D1559" s="26" t="s">
        <v>443</v>
      </c>
      <c r="E1559" s="26" t="s">
        <v>2886</v>
      </c>
      <c r="F1559" s="26" t="s">
        <v>447</v>
      </c>
      <c r="G1559" s="26" t="s">
        <v>3996</v>
      </c>
      <c r="H1559" s="26">
        <v>1023924197</v>
      </c>
      <c r="I1559" s="26" t="s">
        <v>2550</v>
      </c>
      <c r="J1559" s="27">
        <v>12540000</v>
      </c>
      <c r="K1559" s="28" t="s">
        <v>2876</v>
      </c>
      <c r="L1559" s="27" t="s">
        <v>564</v>
      </c>
      <c r="M1559" s="27">
        <v>2090000</v>
      </c>
      <c r="N1559" s="29">
        <v>44761</v>
      </c>
      <c r="O1559" s="30" t="s">
        <v>444</v>
      </c>
      <c r="P1559" s="31" t="s">
        <v>445</v>
      </c>
      <c r="Q1559" s="31" t="s">
        <v>9751</v>
      </c>
      <c r="R1559" t="s">
        <v>8586</v>
      </c>
    </row>
    <row r="1560" spans="1:18" hidden="1" x14ac:dyDescent="0.25">
      <c r="A1560" s="82">
        <v>1559</v>
      </c>
      <c r="B1560" s="25">
        <v>1572</v>
      </c>
      <c r="C1560" s="26" t="s">
        <v>3997</v>
      </c>
      <c r="D1560" s="26" t="s">
        <v>443</v>
      </c>
      <c r="E1560" s="26" t="s">
        <v>2886</v>
      </c>
      <c r="F1560" s="26" t="s">
        <v>447</v>
      </c>
      <c r="G1560" s="26" t="s">
        <v>3998</v>
      </c>
      <c r="H1560" s="26">
        <v>52354283</v>
      </c>
      <c r="I1560" s="26" t="s">
        <v>2797</v>
      </c>
      <c r="J1560" s="27">
        <v>10268500</v>
      </c>
      <c r="K1560" s="28" t="s">
        <v>3859</v>
      </c>
      <c r="L1560" s="27" t="s">
        <v>564</v>
      </c>
      <c r="M1560" s="27">
        <v>1867000</v>
      </c>
      <c r="N1560" s="29">
        <v>44752</v>
      </c>
      <c r="O1560" s="30" t="s">
        <v>444</v>
      </c>
      <c r="P1560" s="31" t="s">
        <v>445</v>
      </c>
      <c r="Q1560" s="31" t="s">
        <v>9752</v>
      </c>
      <c r="R1560" t="s">
        <v>8586</v>
      </c>
    </row>
    <row r="1561" spans="1:18" hidden="1" x14ac:dyDescent="0.25">
      <c r="A1561" s="82">
        <v>1560</v>
      </c>
      <c r="B1561" s="25">
        <v>1573</v>
      </c>
      <c r="C1561" s="26" t="s">
        <v>3999</v>
      </c>
      <c r="D1561" s="26" t="s">
        <v>443</v>
      </c>
      <c r="E1561" s="26" t="s">
        <v>2886</v>
      </c>
      <c r="F1561" s="26" t="s">
        <v>447</v>
      </c>
      <c r="G1561" s="26" t="s">
        <v>4000</v>
      </c>
      <c r="H1561" s="26">
        <v>51918543</v>
      </c>
      <c r="I1561" s="26" t="s">
        <v>2797</v>
      </c>
      <c r="J1561" s="27">
        <v>10268500</v>
      </c>
      <c r="K1561" s="28" t="s">
        <v>3859</v>
      </c>
      <c r="L1561" s="27" t="s">
        <v>564</v>
      </c>
      <c r="M1561" s="27">
        <v>1867000</v>
      </c>
      <c r="N1561" s="29">
        <v>44752</v>
      </c>
      <c r="O1561" s="30" t="s">
        <v>444</v>
      </c>
      <c r="P1561" s="31" t="s">
        <v>445</v>
      </c>
      <c r="Q1561" s="31" t="s">
        <v>9752</v>
      </c>
      <c r="R1561" t="s">
        <v>8586</v>
      </c>
    </row>
    <row r="1562" spans="1:18" hidden="1" x14ac:dyDescent="0.25">
      <c r="A1562" s="82">
        <v>1561</v>
      </c>
      <c r="B1562" s="25">
        <v>1574</v>
      </c>
      <c r="C1562" s="26" t="s">
        <v>4001</v>
      </c>
      <c r="D1562" s="26" t="s">
        <v>443</v>
      </c>
      <c r="E1562" s="26" t="s">
        <v>2886</v>
      </c>
      <c r="F1562" s="26" t="s">
        <v>447</v>
      </c>
      <c r="G1562" s="26" t="s">
        <v>4002</v>
      </c>
      <c r="H1562" s="26">
        <v>1031142716</v>
      </c>
      <c r="I1562" s="26" t="s">
        <v>2797</v>
      </c>
      <c r="J1562" s="27">
        <v>9335000</v>
      </c>
      <c r="K1562" s="28" t="s">
        <v>2878</v>
      </c>
      <c r="L1562" s="27" t="s">
        <v>564</v>
      </c>
      <c r="M1562" s="27">
        <v>1867000</v>
      </c>
      <c r="N1562" s="29">
        <v>44755</v>
      </c>
      <c r="O1562" s="30" t="s">
        <v>444</v>
      </c>
      <c r="P1562" s="31" t="s">
        <v>445</v>
      </c>
      <c r="Q1562" s="31" t="s">
        <v>9753</v>
      </c>
      <c r="R1562" t="s">
        <v>8586</v>
      </c>
    </row>
    <row r="1563" spans="1:18" hidden="1" x14ac:dyDescent="0.25">
      <c r="A1563" s="82">
        <v>1562</v>
      </c>
      <c r="B1563" s="25">
        <v>1575</v>
      </c>
      <c r="C1563" s="26" t="s">
        <v>4003</v>
      </c>
      <c r="D1563" s="26" t="s">
        <v>443</v>
      </c>
      <c r="E1563" s="26" t="s">
        <v>2886</v>
      </c>
      <c r="F1563" s="26" t="s">
        <v>447</v>
      </c>
      <c r="G1563" s="26" t="s">
        <v>4004</v>
      </c>
      <c r="H1563" s="26">
        <v>1022415902</v>
      </c>
      <c r="I1563" s="26" t="s">
        <v>2691</v>
      </c>
      <c r="J1563" s="27">
        <v>15594000</v>
      </c>
      <c r="K1563" s="28" t="s">
        <v>2876</v>
      </c>
      <c r="L1563" s="27" t="s">
        <v>564</v>
      </c>
      <c r="M1563" s="27">
        <v>2599000</v>
      </c>
      <c r="N1563" s="29">
        <v>44749</v>
      </c>
      <c r="O1563" s="30" t="s">
        <v>444</v>
      </c>
      <c r="P1563" s="31" t="s">
        <v>445</v>
      </c>
      <c r="Q1563" s="31" t="s">
        <v>9754</v>
      </c>
      <c r="R1563" t="s">
        <v>8586</v>
      </c>
    </row>
    <row r="1564" spans="1:18" hidden="1" x14ac:dyDescent="0.25">
      <c r="A1564" s="82">
        <v>1563</v>
      </c>
      <c r="B1564" s="25">
        <v>1576</v>
      </c>
      <c r="C1564" s="26" t="s">
        <v>4005</v>
      </c>
      <c r="D1564" s="26" t="s">
        <v>443</v>
      </c>
      <c r="E1564" s="26" t="s">
        <v>2886</v>
      </c>
      <c r="F1564" s="26" t="s">
        <v>447</v>
      </c>
      <c r="G1564" s="26" t="s">
        <v>4006</v>
      </c>
      <c r="H1564" s="26">
        <v>1030583827</v>
      </c>
      <c r="I1564" s="26" t="s">
        <v>2691</v>
      </c>
      <c r="J1564" s="27">
        <v>15594000</v>
      </c>
      <c r="K1564" s="28" t="s">
        <v>2876</v>
      </c>
      <c r="L1564" s="27" t="s">
        <v>564</v>
      </c>
      <c r="M1564" s="27">
        <v>2599000</v>
      </c>
      <c r="N1564" s="29">
        <v>44749</v>
      </c>
      <c r="O1564" s="30" t="s">
        <v>444</v>
      </c>
      <c r="P1564" s="31" t="s">
        <v>445</v>
      </c>
      <c r="Q1564" s="31" t="s">
        <v>9754</v>
      </c>
      <c r="R1564" t="s">
        <v>8586</v>
      </c>
    </row>
    <row r="1565" spans="1:18" hidden="1" x14ac:dyDescent="0.25">
      <c r="A1565" s="82">
        <v>1564</v>
      </c>
      <c r="B1565" s="25">
        <v>1577</v>
      </c>
      <c r="C1565" s="26" t="s">
        <v>4007</v>
      </c>
      <c r="D1565" s="26" t="s">
        <v>443</v>
      </c>
      <c r="E1565" s="26" t="s">
        <v>2886</v>
      </c>
      <c r="F1565" s="26" t="s">
        <v>447</v>
      </c>
      <c r="G1565" s="26" t="s">
        <v>4008</v>
      </c>
      <c r="H1565" s="26">
        <v>1015473378</v>
      </c>
      <c r="I1565" s="26" t="s">
        <v>2691</v>
      </c>
      <c r="J1565" s="27">
        <v>15594000</v>
      </c>
      <c r="K1565" s="28" t="s">
        <v>2876</v>
      </c>
      <c r="L1565" s="27" t="s">
        <v>564</v>
      </c>
      <c r="M1565" s="27">
        <v>2599000</v>
      </c>
      <c r="N1565" s="29">
        <v>44749</v>
      </c>
      <c r="O1565" s="30" t="s">
        <v>444</v>
      </c>
      <c r="P1565" s="31" t="s">
        <v>492</v>
      </c>
      <c r="Q1565" s="31" t="s">
        <v>9754</v>
      </c>
      <c r="R1565" t="s">
        <v>8586</v>
      </c>
    </row>
    <row r="1566" spans="1:18" hidden="1" x14ac:dyDescent="0.25">
      <c r="A1566" s="82">
        <v>1565</v>
      </c>
      <c r="B1566" s="25">
        <v>1578</v>
      </c>
      <c r="C1566" s="26" t="s">
        <v>3395</v>
      </c>
      <c r="D1566" s="26" t="s">
        <v>443</v>
      </c>
      <c r="E1566" s="26" t="s">
        <v>2886</v>
      </c>
      <c r="F1566" s="26" t="s">
        <v>447</v>
      </c>
      <c r="G1566" s="26" t="s">
        <v>3396</v>
      </c>
      <c r="H1566" s="26">
        <v>51982322</v>
      </c>
      <c r="I1566" s="26" t="s">
        <v>2913</v>
      </c>
      <c r="J1566" s="27">
        <v>14700000</v>
      </c>
      <c r="K1566" s="28" t="s">
        <v>2876</v>
      </c>
      <c r="L1566" s="27" t="s">
        <v>564</v>
      </c>
      <c r="M1566" s="27">
        <v>2450000</v>
      </c>
      <c r="N1566" s="29">
        <v>44741</v>
      </c>
      <c r="O1566" s="30" t="s">
        <v>444</v>
      </c>
      <c r="P1566" s="31" t="s">
        <v>445</v>
      </c>
      <c r="Q1566" s="31" t="s">
        <v>9755</v>
      </c>
      <c r="R1566" t="s">
        <v>8586</v>
      </c>
    </row>
    <row r="1567" spans="1:18" hidden="1" x14ac:dyDescent="0.25">
      <c r="A1567" s="82">
        <v>1566</v>
      </c>
      <c r="B1567" s="25">
        <v>1579</v>
      </c>
      <c r="C1567" s="26" t="s">
        <v>3397</v>
      </c>
      <c r="D1567" s="26" t="s">
        <v>443</v>
      </c>
      <c r="E1567" s="26" t="s">
        <v>2886</v>
      </c>
      <c r="F1567" s="26" t="s">
        <v>447</v>
      </c>
      <c r="G1567" s="26" t="s">
        <v>3398</v>
      </c>
      <c r="H1567" s="26">
        <v>1020827784</v>
      </c>
      <c r="I1567" s="26" t="s">
        <v>3399</v>
      </c>
      <c r="J1567" s="27">
        <v>20238000</v>
      </c>
      <c r="K1567" s="28" t="s">
        <v>2876</v>
      </c>
      <c r="L1567" s="27" t="s">
        <v>564</v>
      </c>
      <c r="M1567" s="27">
        <v>3373000</v>
      </c>
      <c r="N1567" s="29">
        <v>44742</v>
      </c>
      <c r="O1567" s="30" t="s">
        <v>444</v>
      </c>
      <c r="P1567" s="31" t="s">
        <v>543</v>
      </c>
      <c r="Q1567" s="31" t="s">
        <v>9756</v>
      </c>
      <c r="R1567" t="s">
        <v>8586</v>
      </c>
    </row>
    <row r="1568" spans="1:18" hidden="1" x14ac:dyDescent="0.25">
      <c r="A1568" s="82">
        <v>1567</v>
      </c>
      <c r="B1568" s="25">
        <v>1580</v>
      </c>
      <c r="C1568" s="26" t="s">
        <v>4009</v>
      </c>
      <c r="D1568" s="26" t="s">
        <v>443</v>
      </c>
      <c r="E1568" s="26" t="s">
        <v>2886</v>
      </c>
      <c r="F1568" s="26" t="s">
        <v>447</v>
      </c>
      <c r="G1568" s="26" t="s">
        <v>4010</v>
      </c>
      <c r="H1568" s="26">
        <v>52974413</v>
      </c>
      <c r="I1568" s="26" t="s">
        <v>2913</v>
      </c>
      <c r="J1568" s="27">
        <v>14700000</v>
      </c>
      <c r="K1568" s="28" t="s">
        <v>2876</v>
      </c>
      <c r="L1568" s="27" t="s">
        <v>564</v>
      </c>
      <c r="M1568" s="27">
        <v>2450000</v>
      </c>
      <c r="N1568" s="29">
        <v>44743</v>
      </c>
      <c r="O1568" s="30" t="s">
        <v>444</v>
      </c>
      <c r="P1568" s="31" t="s">
        <v>445</v>
      </c>
      <c r="Q1568" s="31" t="s">
        <v>9757</v>
      </c>
      <c r="R1568" t="s">
        <v>8586</v>
      </c>
    </row>
    <row r="1569" spans="1:18" hidden="1" x14ac:dyDescent="0.25">
      <c r="A1569" s="82">
        <v>1568</v>
      </c>
      <c r="B1569" s="25">
        <v>1581</v>
      </c>
      <c r="C1569" s="26" t="s">
        <v>4011</v>
      </c>
      <c r="D1569" s="26" t="s">
        <v>443</v>
      </c>
      <c r="E1569" s="26" t="s">
        <v>2886</v>
      </c>
      <c r="F1569" s="26" t="s">
        <v>447</v>
      </c>
      <c r="G1569" s="26" t="s">
        <v>4012</v>
      </c>
      <c r="H1569" s="26">
        <v>1022972375</v>
      </c>
      <c r="I1569" s="26" t="s">
        <v>2922</v>
      </c>
      <c r="J1569" s="27">
        <v>14700000</v>
      </c>
      <c r="K1569" s="28" t="s">
        <v>2876</v>
      </c>
      <c r="L1569" s="27" t="s">
        <v>564</v>
      </c>
      <c r="M1569" s="27">
        <v>2450000</v>
      </c>
      <c r="N1569" s="29">
        <v>44743</v>
      </c>
      <c r="O1569" s="30" t="s">
        <v>444</v>
      </c>
      <c r="P1569" s="31" t="s">
        <v>445</v>
      </c>
      <c r="Q1569" s="31" t="s">
        <v>9758</v>
      </c>
      <c r="R1569" t="s">
        <v>8586</v>
      </c>
    </row>
    <row r="1570" spans="1:18" hidden="1" x14ac:dyDescent="0.25">
      <c r="A1570" s="82">
        <v>1569</v>
      </c>
      <c r="B1570" s="25">
        <v>1582</v>
      </c>
      <c r="C1570" s="26" t="s">
        <v>4013</v>
      </c>
      <c r="D1570" s="26" t="s">
        <v>443</v>
      </c>
      <c r="E1570" s="26" t="s">
        <v>2886</v>
      </c>
      <c r="F1570" s="26" t="s">
        <v>447</v>
      </c>
      <c r="G1570" s="26" t="s">
        <v>4014</v>
      </c>
      <c r="H1570" s="26">
        <v>1033709900</v>
      </c>
      <c r="I1570" s="26" t="s">
        <v>2922</v>
      </c>
      <c r="J1570" s="27">
        <v>14700000</v>
      </c>
      <c r="K1570" s="28" t="s">
        <v>2876</v>
      </c>
      <c r="L1570" s="27" t="s">
        <v>564</v>
      </c>
      <c r="M1570" s="27">
        <v>2450000</v>
      </c>
      <c r="N1570" s="29">
        <v>44781</v>
      </c>
      <c r="O1570" s="30" t="s">
        <v>444</v>
      </c>
      <c r="P1570" s="31" t="s">
        <v>445</v>
      </c>
      <c r="Q1570" s="31" t="s">
        <v>9759</v>
      </c>
      <c r="R1570" t="s">
        <v>8586</v>
      </c>
    </row>
    <row r="1571" spans="1:18" hidden="1" x14ac:dyDescent="0.25">
      <c r="A1571" s="82">
        <v>1570</v>
      </c>
      <c r="B1571" s="25">
        <v>1583</v>
      </c>
      <c r="C1571" s="26" t="s">
        <v>4015</v>
      </c>
      <c r="D1571" s="26" t="s">
        <v>443</v>
      </c>
      <c r="E1571" s="26" t="s">
        <v>2886</v>
      </c>
      <c r="F1571" s="26" t="s">
        <v>447</v>
      </c>
      <c r="G1571" s="26" t="s">
        <v>4016</v>
      </c>
      <c r="H1571" s="26">
        <v>52965779</v>
      </c>
      <c r="I1571" s="26" t="s">
        <v>2913</v>
      </c>
      <c r="J1571" s="27">
        <v>14700000</v>
      </c>
      <c r="K1571" s="28" t="s">
        <v>2876</v>
      </c>
      <c r="L1571" s="27" t="s">
        <v>564</v>
      </c>
      <c r="M1571" s="27">
        <v>2450000</v>
      </c>
      <c r="N1571" s="29">
        <v>44743</v>
      </c>
      <c r="O1571" s="30" t="s">
        <v>444</v>
      </c>
      <c r="P1571" s="31" t="s">
        <v>445</v>
      </c>
      <c r="Q1571" s="31" t="s">
        <v>9760</v>
      </c>
      <c r="R1571" t="s">
        <v>8586</v>
      </c>
    </row>
    <row r="1572" spans="1:18" hidden="1" x14ac:dyDescent="0.25">
      <c r="A1572" s="82">
        <v>1571</v>
      </c>
      <c r="B1572" s="25">
        <v>1584</v>
      </c>
      <c r="C1572" s="26" t="s">
        <v>4017</v>
      </c>
      <c r="D1572" s="26" t="s">
        <v>443</v>
      </c>
      <c r="E1572" s="26" t="s">
        <v>2886</v>
      </c>
      <c r="F1572" s="26" t="s">
        <v>447</v>
      </c>
      <c r="G1572" s="26" t="s">
        <v>4018</v>
      </c>
      <c r="H1572" s="26">
        <v>1012325454</v>
      </c>
      <c r="I1572" s="26" t="s">
        <v>2913</v>
      </c>
      <c r="J1572" s="27">
        <v>14700000</v>
      </c>
      <c r="K1572" s="28" t="s">
        <v>2876</v>
      </c>
      <c r="L1572" s="27" t="s">
        <v>564</v>
      </c>
      <c r="M1572" s="27">
        <v>2450000</v>
      </c>
      <c r="N1572" s="29">
        <v>44743</v>
      </c>
      <c r="O1572" s="30" t="s">
        <v>444</v>
      </c>
      <c r="P1572" s="31" t="s">
        <v>445</v>
      </c>
      <c r="Q1572" s="31" t="s">
        <v>9761</v>
      </c>
      <c r="R1572" t="s">
        <v>8586</v>
      </c>
    </row>
    <row r="1573" spans="1:18" hidden="1" x14ac:dyDescent="0.25">
      <c r="A1573" s="82">
        <v>1572</v>
      </c>
      <c r="B1573" s="25">
        <v>1585</v>
      </c>
      <c r="C1573" s="26" t="s">
        <v>3400</v>
      </c>
      <c r="D1573" s="26" t="s">
        <v>443</v>
      </c>
      <c r="E1573" s="26" t="s">
        <v>2886</v>
      </c>
      <c r="F1573" s="26" t="s">
        <v>447</v>
      </c>
      <c r="G1573" s="26" t="s">
        <v>3401</v>
      </c>
      <c r="H1573" s="26">
        <v>1023893101</v>
      </c>
      <c r="I1573" s="26" t="s">
        <v>2913</v>
      </c>
      <c r="J1573" s="27">
        <v>14700000</v>
      </c>
      <c r="K1573" s="28" t="s">
        <v>2876</v>
      </c>
      <c r="L1573" s="27" t="s">
        <v>564</v>
      </c>
      <c r="M1573" s="27">
        <v>2450000</v>
      </c>
      <c r="N1573" s="29">
        <v>44740</v>
      </c>
      <c r="O1573" s="30" t="s">
        <v>444</v>
      </c>
      <c r="P1573" s="31" t="s">
        <v>445</v>
      </c>
      <c r="Q1573" s="31" t="s">
        <v>9762</v>
      </c>
      <c r="R1573" t="s">
        <v>8586</v>
      </c>
    </row>
    <row r="1574" spans="1:18" hidden="1" x14ac:dyDescent="0.25">
      <c r="A1574" s="82">
        <v>1573</v>
      </c>
      <c r="B1574" s="25">
        <v>1586</v>
      </c>
      <c r="C1574" s="26" t="s">
        <v>4019</v>
      </c>
      <c r="D1574" s="26" t="s">
        <v>443</v>
      </c>
      <c r="E1574" s="26" t="s">
        <v>2886</v>
      </c>
      <c r="F1574" s="26" t="s">
        <v>447</v>
      </c>
      <c r="G1574" s="26" t="s">
        <v>4020</v>
      </c>
      <c r="H1574" s="26">
        <v>52300208</v>
      </c>
      <c r="I1574" s="26" t="s">
        <v>2913</v>
      </c>
      <c r="J1574" s="27">
        <v>14700000</v>
      </c>
      <c r="K1574" s="28" t="s">
        <v>2876</v>
      </c>
      <c r="L1574" s="27" t="s">
        <v>564</v>
      </c>
      <c r="M1574" s="27">
        <v>2450000</v>
      </c>
      <c r="N1574" s="29">
        <v>44743</v>
      </c>
      <c r="O1574" s="30" t="s">
        <v>444</v>
      </c>
      <c r="P1574" s="31" t="s">
        <v>445</v>
      </c>
      <c r="Q1574" s="31" t="s">
        <v>9763</v>
      </c>
      <c r="R1574" t="s">
        <v>8586</v>
      </c>
    </row>
    <row r="1575" spans="1:18" hidden="1" x14ac:dyDescent="0.25">
      <c r="A1575" s="82">
        <v>1574</v>
      </c>
      <c r="B1575" s="25">
        <v>1587</v>
      </c>
      <c r="C1575" s="26" t="s">
        <v>3402</v>
      </c>
      <c r="D1575" s="26" t="s">
        <v>443</v>
      </c>
      <c r="E1575" s="26" t="s">
        <v>2886</v>
      </c>
      <c r="F1575" s="26" t="s">
        <v>336</v>
      </c>
      <c r="G1575" s="26" t="s">
        <v>3403</v>
      </c>
      <c r="H1575" s="26">
        <v>1022367490</v>
      </c>
      <c r="I1575" s="26" t="s">
        <v>3404</v>
      </c>
      <c r="J1575" s="27">
        <v>29598000</v>
      </c>
      <c r="K1575" s="28" t="s">
        <v>2876</v>
      </c>
      <c r="L1575" s="27" t="s">
        <v>564</v>
      </c>
      <c r="M1575" s="27">
        <v>4933000</v>
      </c>
      <c r="N1575" s="29">
        <v>44740</v>
      </c>
      <c r="O1575" s="30" t="s">
        <v>444</v>
      </c>
      <c r="P1575" s="31" t="s">
        <v>445</v>
      </c>
      <c r="Q1575" s="31" t="s">
        <v>9764</v>
      </c>
      <c r="R1575" t="s">
        <v>8586</v>
      </c>
    </row>
    <row r="1576" spans="1:18" hidden="1" x14ac:dyDescent="0.25">
      <c r="A1576" s="82">
        <v>1575</v>
      </c>
      <c r="B1576" s="25">
        <v>1588</v>
      </c>
      <c r="C1576" s="26" t="s">
        <v>3405</v>
      </c>
      <c r="D1576" s="26" t="s">
        <v>443</v>
      </c>
      <c r="E1576" s="26" t="s">
        <v>2886</v>
      </c>
      <c r="F1576" s="26" t="s">
        <v>447</v>
      </c>
      <c r="G1576" s="26" t="s">
        <v>3406</v>
      </c>
      <c r="H1576" s="26">
        <v>80005839</v>
      </c>
      <c r="I1576" s="26" t="s">
        <v>2913</v>
      </c>
      <c r="J1576" s="27">
        <v>14700000</v>
      </c>
      <c r="K1576" s="28" t="s">
        <v>2876</v>
      </c>
      <c r="L1576" s="27" t="s">
        <v>564</v>
      </c>
      <c r="M1576" s="27">
        <v>2450000</v>
      </c>
      <c r="N1576" s="29">
        <v>44742</v>
      </c>
      <c r="O1576" s="30" t="s">
        <v>444</v>
      </c>
      <c r="P1576" s="31" t="s">
        <v>445</v>
      </c>
      <c r="Q1576" s="31" t="s">
        <v>9765</v>
      </c>
      <c r="R1576" t="s">
        <v>8586</v>
      </c>
    </row>
    <row r="1577" spans="1:18" hidden="1" x14ac:dyDescent="0.25">
      <c r="A1577" s="82">
        <v>1576</v>
      </c>
      <c r="B1577" s="25">
        <v>1589</v>
      </c>
      <c r="C1577" s="26" t="s">
        <v>3407</v>
      </c>
      <c r="D1577" s="26" t="s">
        <v>443</v>
      </c>
      <c r="E1577" s="26" t="s">
        <v>2886</v>
      </c>
      <c r="F1577" s="26" t="s">
        <v>447</v>
      </c>
      <c r="G1577" s="26" t="s">
        <v>3408</v>
      </c>
      <c r="H1577" s="26">
        <v>19182149</v>
      </c>
      <c r="I1577" s="26" t="s">
        <v>2913</v>
      </c>
      <c r="J1577" s="27">
        <v>14700000</v>
      </c>
      <c r="K1577" s="28" t="s">
        <v>2876</v>
      </c>
      <c r="L1577" s="27" t="s">
        <v>564</v>
      </c>
      <c r="M1577" s="27">
        <v>2450000</v>
      </c>
      <c r="N1577" s="29">
        <v>44742</v>
      </c>
      <c r="O1577" s="30" t="s">
        <v>444</v>
      </c>
      <c r="P1577" s="31" t="s">
        <v>445</v>
      </c>
      <c r="Q1577" s="31" t="s">
        <v>9766</v>
      </c>
      <c r="R1577" t="s">
        <v>8586</v>
      </c>
    </row>
    <row r="1578" spans="1:18" hidden="1" x14ac:dyDescent="0.25">
      <c r="A1578" s="82">
        <v>1577</v>
      </c>
      <c r="B1578" s="25">
        <v>1590</v>
      </c>
      <c r="C1578" s="26" t="s">
        <v>4021</v>
      </c>
      <c r="D1578" s="26" t="s">
        <v>443</v>
      </c>
      <c r="E1578" s="26" t="s">
        <v>2886</v>
      </c>
      <c r="F1578" s="26" t="s">
        <v>336</v>
      </c>
      <c r="G1578" s="26" t="s">
        <v>4022</v>
      </c>
      <c r="H1578" s="26">
        <v>80139664</v>
      </c>
      <c r="I1578" s="26" t="s">
        <v>3300</v>
      </c>
      <c r="J1578" s="27">
        <v>29598000</v>
      </c>
      <c r="K1578" s="28" t="s">
        <v>2876</v>
      </c>
      <c r="L1578" s="27" t="s">
        <v>564</v>
      </c>
      <c r="M1578" s="27">
        <v>4933000</v>
      </c>
      <c r="N1578" s="29">
        <v>44753</v>
      </c>
      <c r="O1578" s="30" t="s">
        <v>444</v>
      </c>
      <c r="P1578" s="31" t="s">
        <v>445</v>
      </c>
      <c r="Q1578" s="31" t="s">
        <v>9767</v>
      </c>
      <c r="R1578" t="s">
        <v>8586</v>
      </c>
    </row>
    <row r="1579" spans="1:18" hidden="1" x14ac:dyDescent="0.25">
      <c r="A1579" s="82">
        <v>1578</v>
      </c>
      <c r="B1579" s="25">
        <v>1591</v>
      </c>
      <c r="C1579" s="26" t="s">
        <v>4023</v>
      </c>
      <c r="D1579" s="26" t="s">
        <v>443</v>
      </c>
      <c r="E1579" s="26" t="s">
        <v>2886</v>
      </c>
      <c r="F1579" s="26" t="s">
        <v>336</v>
      </c>
      <c r="G1579" s="26" t="s">
        <v>4024</v>
      </c>
      <c r="H1579" s="26">
        <v>73232557</v>
      </c>
      <c r="I1579" s="26" t="s">
        <v>2940</v>
      </c>
      <c r="J1579" s="27">
        <v>23040000</v>
      </c>
      <c r="K1579" s="28" t="s">
        <v>2876</v>
      </c>
      <c r="L1579" s="27" t="s">
        <v>564</v>
      </c>
      <c r="M1579" s="27">
        <v>3840000</v>
      </c>
      <c r="N1579" s="29">
        <v>44746</v>
      </c>
      <c r="O1579" s="30" t="s">
        <v>444</v>
      </c>
      <c r="P1579" s="31" t="s">
        <v>543</v>
      </c>
      <c r="Q1579" s="31" t="s">
        <v>9768</v>
      </c>
      <c r="R1579" t="s">
        <v>8586</v>
      </c>
    </row>
    <row r="1580" spans="1:18" hidden="1" x14ac:dyDescent="0.25">
      <c r="A1580" s="82">
        <v>1579</v>
      </c>
      <c r="B1580" s="25">
        <v>1592</v>
      </c>
      <c r="C1580" s="26" t="s">
        <v>4025</v>
      </c>
      <c r="D1580" s="26" t="s">
        <v>443</v>
      </c>
      <c r="E1580" s="26" t="s">
        <v>2886</v>
      </c>
      <c r="F1580" s="26" t="s">
        <v>447</v>
      </c>
      <c r="G1580" s="26" t="s">
        <v>4026</v>
      </c>
      <c r="H1580" s="26">
        <v>80017595</v>
      </c>
      <c r="I1580" s="26" t="s">
        <v>4027</v>
      </c>
      <c r="J1580" s="27">
        <v>13475000</v>
      </c>
      <c r="K1580" s="28" t="s">
        <v>3859</v>
      </c>
      <c r="L1580" s="27" t="s">
        <v>564</v>
      </c>
      <c r="M1580" s="27">
        <v>2450000</v>
      </c>
      <c r="N1580" s="29">
        <v>44750</v>
      </c>
      <c r="O1580" s="30" t="s">
        <v>444</v>
      </c>
      <c r="P1580" s="31" t="s">
        <v>543</v>
      </c>
      <c r="Q1580" s="31" t="s">
        <v>9769</v>
      </c>
      <c r="R1580" t="s">
        <v>8586</v>
      </c>
    </row>
    <row r="1581" spans="1:18" hidden="1" x14ac:dyDescent="0.25">
      <c r="A1581" s="82">
        <v>1580</v>
      </c>
      <c r="B1581" s="25">
        <v>1593</v>
      </c>
      <c r="C1581" s="26" t="s">
        <v>4028</v>
      </c>
      <c r="D1581" s="26" t="s">
        <v>443</v>
      </c>
      <c r="E1581" s="26" t="s">
        <v>2886</v>
      </c>
      <c r="F1581" s="26" t="s">
        <v>447</v>
      </c>
      <c r="G1581" s="26" t="s">
        <v>4029</v>
      </c>
      <c r="H1581" s="26">
        <v>1014197648</v>
      </c>
      <c r="I1581" s="26" t="s">
        <v>2922</v>
      </c>
      <c r="J1581" s="27">
        <v>14700000</v>
      </c>
      <c r="K1581" s="28" t="s">
        <v>2876</v>
      </c>
      <c r="L1581" s="27" t="s">
        <v>564</v>
      </c>
      <c r="M1581" s="27">
        <v>2450000</v>
      </c>
      <c r="N1581" s="29">
        <v>44746</v>
      </c>
      <c r="O1581" s="30" t="s">
        <v>444</v>
      </c>
      <c r="P1581" s="31" t="s">
        <v>445</v>
      </c>
      <c r="Q1581" s="31" t="s">
        <v>9770</v>
      </c>
      <c r="R1581" t="s">
        <v>8586</v>
      </c>
    </row>
    <row r="1582" spans="1:18" hidden="1" x14ac:dyDescent="0.25">
      <c r="A1582" s="82">
        <v>1581</v>
      </c>
      <c r="B1582" s="25">
        <v>1594</v>
      </c>
      <c r="C1582" s="26" t="s">
        <v>3409</v>
      </c>
      <c r="D1582" s="26" t="s">
        <v>443</v>
      </c>
      <c r="E1582" s="26" t="s">
        <v>2886</v>
      </c>
      <c r="F1582" s="26" t="s">
        <v>447</v>
      </c>
      <c r="G1582" s="26" t="s">
        <v>3410</v>
      </c>
      <c r="H1582" s="26">
        <v>80538754</v>
      </c>
      <c r="I1582" s="26" t="s">
        <v>2913</v>
      </c>
      <c r="J1582" s="27">
        <v>14700000</v>
      </c>
      <c r="K1582" s="28" t="s">
        <v>2876</v>
      </c>
      <c r="L1582" s="27" t="s">
        <v>564</v>
      </c>
      <c r="M1582" s="27">
        <v>2450000</v>
      </c>
      <c r="N1582" s="29">
        <v>44742</v>
      </c>
      <c r="O1582" s="30" t="s">
        <v>444</v>
      </c>
      <c r="P1582" s="31" t="s">
        <v>445</v>
      </c>
      <c r="Q1582" s="31" t="s">
        <v>9771</v>
      </c>
      <c r="R1582" t="s">
        <v>8586</v>
      </c>
    </row>
    <row r="1583" spans="1:18" hidden="1" x14ac:dyDescent="0.25">
      <c r="A1583" s="82">
        <v>1582</v>
      </c>
      <c r="B1583" s="25">
        <v>1595</v>
      </c>
      <c r="C1583" s="26" t="s">
        <v>3411</v>
      </c>
      <c r="D1583" s="26" t="s">
        <v>443</v>
      </c>
      <c r="E1583" s="26" t="s">
        <v>2886</v>
      </c>
      <c r="F1583" s="26" t="s">
        <v>447</v>
      </c>
      <c r="G1583" s="26" t="s">
        <v>3412</v>
      </c>
      <c r="H1583" s="26">
        <v>1024483644</v>
      </c>
      <c r="I1583" s="26" t="s">
        <v>2966</v>
      </c>
      <c r="J1583" s="27">
        <v>14700000</v>
      </c>
      <c r="K1583" s="28" t="s">
        <v>2876</v>
      </c>
      <c r="L1583" s="27" t="s">
        <v>564</v>
      </c>
      <c r="M1583" s="27">
        <v>2450000</v>
      </c>
      <c r="N1583" s="29">
        <v>44742</v>
      </c>
      <c r="O1583" s="30" t="s">
        <v>444</v>
      </c>
      <c r="P1583" s="31" t="s">
        <v>445</v>
      </c>
      <c r="Q1583" s="31" t="s">
        <v>9772</v>
      </c>
      <c r="R1583" t="s">
        <v>8586</v>
      </c>
    </row>
    <row r="1584" spans="1:18" hidden="1" x14ac:dyDescent="0.25">
      <c r="A1584" s="82">
        <v>1583</v>
      </c>
      <c r="B1584" s="25">
        <v>1596</v>
      </c>
      <c r="C1584" s="26" t="s">
        <v>3413</v>
      </c>
      <c r="D1584" s="26" t="s">
        <v>443</v>
      </c>
      <c r="E1584" s="26" t="s">
        <v>2886</v>
      </c>
      <c r="F1584" s="26" t="s">
        <v>336</v>
      </c>
      <c r="G1584" s="26" t="s">
        <v>3414</v>
      </c>
      <c r="H1584" s="26">
        <v>1104698571</v>
      </c>
      <c r="I1584" s="26" t="s">
        <v>2801</v>
      </c>
      <c r="J1584" s="27">
        <v>32064500</v>
      </c>
      <c r="K1584" s="28" t="s">
        <v>3977</v>
      </c>
      <c r="L1584" s="27" t="s">
        <v>564</v>
      </c>
      <c r="M1584" s="27">
        <v>4933000</v>
      </c>
      <c r="N1584" s="29">
        <v>44742</v>
      </c>
      <c r="O1584" s="30" t="s">
        <v>444</v>
      </c>
      <c r="P1584" s="31" t="s">
        <v>3478</v>
      </c>
      <c r="Q1584" s="31" t="s">
        <v>9773</v>
      </c>
      <c r="R1584" t="s">
        <v>8586</v>
      </c>
    </row>
    <row r="1585" spans="1:18" hidden="1" x14ac:dyDescent="0.25">
      <c r="A1585" s="82">
        <v>1584</v>
      </c>
      <c r="B1585" s="25">
        <v>1597</v>
      </c>
      <c r="C1585" s="26" t="s">
        <v>4030</v>
      </c>
      <c r="D1585" s="26" t="s">
        <v>443</v>
      </c>
      <c r="E1585" s="26" t="s">
        <v>2886</v>
      </c>
      <c r="F1585" s="26" t="s">
        <v>447</v>
      </c>
      <c r="G1585" s="26" t="s">
        <v>4031</v>
      </c>
      <c r="H1585" s="26">
        <v>1001184647</v>
      </c>
      <c r="I1585" s="26" t="s">
        <v>3286</v>
      </c>
      <c r="J1585" s="27">
        <v>8925000</v>
      </c>
      <c r="K1585" s="28" t="s">
        <v>2874</v>
      </c>
      <c r="L1585" s="27" t="s">
        <v>564</v>
      </c>
      <c r="M1585" s="27" t="s">
        <v>3821</v>
      </c>
      <c r="N1585" s="29">
        <v>44749</v>
      </c>
      <c r="O1585" s="30" t="s">
        <v>444</v>
      </c>
      <c r="P1585" s="31" t="s">
        <v>445</v>
      </c>
      <c r="Q1585" s="31" t="s">
        <v>9774</v>
      </c>
      <c r="R1585" t="s">
        <v>8586</v>
      </c>
    </row>
    <row r="1586" spans="1:18" hidden="1" x14ac:dyDescent="0.25">
      <c r="A1586" s="82">
        <v>1585</v>
      </c>
      <c r="B1586" s="25">
        <v>1598</v>
      </c>
      <c r="C1586" s="26" t="s">
        <v>4032</v>
      </c>
      <c r="D1586" s="26" t="s">
        <v>443</v>
      </c>
      <c r="E1586" s="26" t="s">
        <v>2886</v>
      </c>
      <c r="F1586" s="26" t="s">
        <v>447</v>
      </c>
      <c r="G1586" s="26" t="s">
        <v>4033</v>
      </c>
      <c r="H1586" s="26">
        <v>1010003520</v>
      </c>
      <c r="I1586" s="26" t="s">
        <v>3286</v>
      </c>
      <c r="J1586" s="27">
        <v>8925000</v>
      </c>
      <c r="K1586" s="28" t="s">
        <v>2874</v>
      </c>
      <c r="L1586" s="27" t="s">
        <v>564</v>
      </c>
      <c r="M1586" s="27" t="s">
        <v>3821</v>
      </c>
      <c r="N1586" s="29">
        <v>44749</v>
      </c>
      <c r="O1586" s="30" t="s">
        <v>444</v>
      </c>
      <c r="P1586" s="31" t="s">
        <v>445</v>
      </c>
      <c r="Q1586" s="31" t="s">
        <v>9774</v>
      </c>
      <c r="R1586" t="s">
        <v>8586</v>
      </c>
    </row>
    <row r="1587" spans="1:18" hidden="1" x14ac:dyDescent="0.25">
      <c r="A1587" s="82">
        <v>1586</v>
      </c>
      <c r="B1587" s="25">
        <v>1599</v>
      </c>
      <c r="C1587" s="26" t="s">
        <v>4034</v>
      </c>
      <c r="D1587" s="26" t="s">
        <v>443</v>
      </c>
      <c r="E1587" s="26" t="s">
        <v>2886</v>
      </c>
      <c r="F1587" s="26" t="s">
        <v>447</v>
      </c>
      <c r="G1587" s="26" t="s">
        <v>4035</v>
      </c>
      <c r="H1587" s="26">
        <v>1000988374</v>
      </c>
      <c r="I1587" s="26" t="s">
        <v>3286</v>
      </c>
      <c r="J1587" s="27">
        <v>8925000</v>
      </c>
      <c r="K1587" s="28" t="s">
        <v>2874</v>
      </c>
      <c r="L1587" s="27" t="s">
        <v>564</v>
      </c>
      <c r="M1587" s="27" t="s">
        <v>3821</v>
      </c>
      <c r="N1587" s="29">
        <v>44749</v>
      </c>
      <c r="O1587" s="30" t="s">
        <v>444</v>
      </c>
      <c r="P1587" s="31" t="s">
        <v>445</v>
      </c>
      <c r="Q1587" s="31" t="s">
        <v>9774</v>
      </c>
      <c r="R1587" t="s">
        <v>8586</v>
      </c>
    </row>
    <row r="1588" spans="1:18" hidden="1" x14ac:dyDescent="0.25">
      <c r="A1588" s="82">
        <v>1587</v>
      </c>
      <c r="B1588" s="25">
        <v>1600</v>
      </c>
      <c r="C1588" s="26" t="s">
        <v>4036</v>
      </c>
      <c r="D1588" s="26" t="s">
        <v>443</v>
      </c>
      <c r="E1588" s="26" t="s">
        <v>2886</v>
      </c>
      <c r="F1588" s="26" t="s">
        <v>447</v>
      </c>
      <c r="G1588" s="26" t="s">
        <v>4037</v>
      </c>
      <c r="H1588" s="26">
        <v>1000319561</v>
      </c>
      <c r="I1588" s="26" t="s">
        <v>3286</v>
      </c>
      <c r="J1588" s="27">
        <v>8925000</v>
      </c>
      <c r="K1588" s="28" t="s">
        <v>2874</v>
      </c>
      <c r="L1588" s="27" t="s">
        <v>564</v>
      </c>
      <c r="M1588" s="27" t="s">
        <v>3821</v>
      </c>
      <c r="N1588" s="29">
        <v>44749</v>
      </c>
      <c r="O1588" s="30" t="s">
        <v>444</v>
      </c>
      <c r="P1588" s="31" t="s">
        <v>445</v>
      </c>
      <c r="Q1588" s="31" t="s">
        <v>9774</v>
      </c>
      <c r="R1588" t="s">
        <v>8586</v>
      </c>
    </row>
    <row r="1589" spans="1:18" hidden="1" x14ac:dyDescent="0.25">
      <c r="A1589" s="82">
        <v>1588</v>
      </c>
      <c r="B1589" s="25">
        <v>1601</v>
      </c>
      <c r="C1589" s="26" t="s">
        <v>4038</v>
      </c>
      <c r="D1589" s="26" t="s">
        <v>443</v>
      </c>
      <c r="E1589" s="26" t="s">
        <v>2886</v>
      </c>
      <c r="F1589" s="26" t="s">
        <v>447</v>
      </c>
      <c r="G1589" s="26" t="s">
        <v>4039</v>
      </c>
      <c r="H1589" s="26">
        <v>1001204886</v>
      </c>
      <c r="I1589" s="26" t="s">
        <v>3286</v>
      </c>
      <c r="J1589" s="27">
        <v>8925000</v>
      </c>
      <c r="K1589" s="28" t="s">
        <v>2874</v>
      </c>
      <c r="L1589" s="27" t="s">
        <v>564</v>
      </c>
      <c r="M1589" s="27" t="s">
        <v>3821</v>
      </c>
      <c r="N1589" s="29">
        <v>44749</v>
      </c>
      <c r="O1589" s="30" t="s">
        <v>444</v>
      </c>
      <c r="P1589" s="31" t="s">
        <v>445</v>
      </c>
      <c r="Q1589" s="31" t="s">
        <v>9774</v>
      </c>
      <c r="R1589" t="s">
        <v>8586</v>
      </c>
    </row>
    <row r="1590" spans="1:18" hidden="1" x14ac:dyDescent="0.25">
      <c r="A1590" s="82">
        <v>1589</v>
      </c>
      <c r="B1590" s="25">
        <v>1602</v>
      </c>
      <c r="C1590" s="26" t="s">
        <v>4040</v>
      </c>
      <c r="D1590" s="26" t="s">
        <v>443</v>
      </c>
      <c r="E1590" s="26" t="s">
        <v>2886</v>
      </c>
      <c r="F1590" s="26" t="s">
        <v>447</v>
      </c>
      <c r="G1590" s="26" t="s">
        <v>4041</v>
      </c>
      <c r="H1590" s="26">
        <v>1023039608</v>
      </c>
      <c r="I1590" s="26" t="s">
        <v>3286</v>
      </c>
      <c r="J1590" s="27">
        <v>8925000</v>
      </c>
      <c r="K1590" s="28" t="s">
        <v>2874</v>
      </c>
      <c r="L1590" s="27" t="s">
        <v>564</v>
      </c>
      <c r="M1590" s="27" t="s">
        <v>3821</v>
      </c>
      <c r="N1590" s="29">
        <v>44749</v>
      </c>
      <c r="O1590" s="30" t="s">
        <v>444</v>
      </c>
      <c r="P1590" s="31" t="s">
        <v>445</v>
      </c>
      <c r="Q1590" s="31" t="s">
        <v>9774</v>
      </c>
      <c r="R1590" t="s">
        <v>8586</v>
      </c>
    </row>
    <row r="1591" spans="1:18" hidden="1" x14ac:dyDescent="0.25">
      <c r="A1591" s="82">
        <v>1590</v>
      </c>
      <c r="B1591" s="25">
        <v>1603</v>
      </c>
      <c r="C1591" s="26" t="s">
        <v>4042</v>
      </c>
      <c r="D1591" s="26" t="s">
        <v>443</v>
      </c>
      <c r="E1591" s="26" t="s">
        <v>2886</v>
      </c>
      <c r="F1591" s="26" t="s">
        <v>447</v>
      </c>
      <c r="G1591" s="26" t="s">
        <v>4043</v>
      </c>
      <c r="H1591" s="26">
        <v>1069766758</v>
      </c>
      <c r="I1591" s="26" t="s">
        <v>3286</v>
      </c>
      <c r="J1591" s="27">
        <v>8925000</v>
      </c>
      <c r="K1591" s="28" t="s">
        <v>2874</v>
      </c>
      <c r="L1591" s="27" t="s">
        <v>564</v>
      </c>
      <c r="M1591" s="27" t="s">
        <v>3821</v>
      </c>
      <c r="N1591" s="29">
        <v>44749</v>
      </c>
      <c r="O1591" s="30" t="s">
        <v>444</v>
      </c>
      <c r="P1591" s="31" t="s">
        <v>445</v>
      </c>
      <c r="Q1591" s="31" t="s">
        <v>9774</v>
      </c>
      <c r="R1591" t="s">
        <v>8586</v>
      </c>
    </row>
    <row r="1592" spans="1:18" hidden="1" x14ac:dyDescent="0.25">
      <c r="A1592" s="82">
        <v>1591</v>
      </c>
      <c r="B1592" s="25">
        <v>1604</v>
      </c>
      <c r="C1592" s="26" t="s">
        <v>4044</v>
      </c>
      <c r="D1592" s="26" t="s">
        <v>443</v>
      </c>
      <c r="E1592" s="26" t="s">
        <v>2886</v>
      </c>
      <c r="F1592" s="26" t="s">
        <v>447</v>
      </c>
      <c r="G1592" s="26" t="s">
        <v>4045</v>
      </c>
      <c r="H1592" s="26">
        <v>1023019353</v>
      </c>
      <c r="I1592" s="26" t="s">
        <v>3286</v>
      </c>
      <c r="J1592" s="27">
        <v>8925000</v>
      </c>
      <c r="K1592" s="28" t="s">
        <v>2874</v>
      </c>
      <c r="L1592" s="27" t="s">
        <v>564</v>
      </c>
      <c r="M1592" s="27" t="s">
        <v>3821</v>
      </c>
      <c r="N1592" s="29">
        <v>44749</v>
      </c>
      <c r="O1592" s="30" t="s">
        <v>444</v>
      </c>
      <c r="P1592" s="31" t="s">
        <v>445</v>
      </c>
      <c r="Q1592" s="31" t="s">
        <v>9774</v>
      </c>
      <c r="R1592" t="s">
        <v>8586</v>
      </c>
    </row>
    <row r="1593" spans="1:18" hidden="1" x14ac:dyDescent="0.25">
      <c r="A1593" s="82">
        <v>1592</v>
      </c>
      <c r="B1593" s="25">
        <v>1605</v>
      </c>
      <c r="C1593" s="26" t="s">
        <v>4046</v>
      </c>
      <c r="D1593" s="26" t="s">
        <v>443</v>
      </c>
      <c r="E1593" s="26" t="s">
        <v>2886</v>
      </c>
      <c r="F1593" s="26" t="s">
        <v>447</v>
      </c>
      <c r="G1593" s="26" t="s">
        <v>4047</v>
      </c>
      <c r="H1593" s="26">
        <v>1001327381</v>
      </c>
      <c r="I1593" s="26" t="s">
        <v>3286</v>
      </c>
      <c r="J1593" s="27">
        <v>8925000</v>
      </c>
      <c r="K1593" s="28" t="s">
        <v>2874</v>
      </c>
      <c r="L1593" s="27" t="s">
        <v>564</v>
      </c>
      <c r="M1593" s="27" t="s">
        <v>3821</v>
      </c>
      <c r="N1593" s="29">
        <v>44749</v>
      </c>
      <c r="O1593" s="30" t="s">
        <v>444</v>
      </c>
      <c r="P1593" s="31" t="s">
        <v>445</v>
      </c>
      <c r="Q1593" s="31" t="s">
        <v>9774</v>
      </c>
      <c r="R1593" t="s">
        <v>8586</v>
      </c>
    </row>
    <row r="1594" spans="1:18" hidden="1" x14ac:dyDescent="0.25">
      <c r="A1594" s="82">
        <v>1593</v>
      </c>
      <c r="B1594" s="25">
        <v>1606</v>
      </c>
      <c r="C1594" s="26" t="s">
        <v>4048</v>
      </c>
      <c r="D1594" s="26" t="s">
        <v>443</v>
      </c>
      <c r="E1594" s="26" t="s">
        <v>2886</v>
      </c>
      <c r="F1594" s="26" t="s">
        <v>447</v>
      </c>
      <c r="G1594" s="26" t="s">
        <v>4049</v>
      </c>
      <c r="H1594" s="26">
        <v>1000781234</v>
      </c>
      <c r="I1594" s="26" t="s">
        <v>3286</v>
      </c>
      <c r="J1594" s="27">
        <v>8925000</v>
      </c>
      <c r="K1594" s="28" t="s">
        <v>2874</v>
      </c>
      <c r="L1594" s="27" t="s">
        <v>564</v>
      </c>
      <c r="M1594" s="27" t="s">
        <v>3821</v>
      </c>
      <c r="N1594" s="29">
        <v>44749</v>
      </c>
      <c r="O1594" s="30" t="s">
        <v>444</v>
      </c>
      <c r="P1594" s="31" t="s">
        <v>445</v>
      </c>
      <c r="Q1594" s="31" t="s">
        <v>9774</v>
      </c>
      <c r="R1594" t="s">
        <v>8586</v>
      </c>
    </row>
    <row r="1595" spans="1:18" hidden="1" x14ac:dyDescent="0.25">
      <c r="A1595" s="82">
        <v>1594</v>
      </c>
      <c r="B1595" s="25">
        <v>1607</v>
      </c>
      <c r="C1595" s="26" t="s">
        <v>4050</v>
      </c>
      <c r="D1595" s="26" t="s">
        <v>443</v>
      </c>
      <c r="E1595" s="26" t="s">
        <v>2886</v>
      </c>
      <c r="F1595" s="26" t="s">
        <v>336</v>
      </c>
      <c r="G1595" s="26" t="s">
        <v>4051</v>
      </c>
      <c r="H1595" s="26">
        <v>86044166</v>
      </c>
      <c r="I1595" s="26" t="s">
        <v>3300</v>
      </c>
      <c r="J1595" s="27">
        <v>29598000</v>
      </c>
      <c r="K1595" s="28" t="s">
        <v>2876</v>
      </c>
      <c r="L1595" s="27" t="s">
        <v>564</v>
      </c>
      <c r="M1595" s="27">
        <v>4933000</v>
      </c>
      <c r="N1595" s="29">
        <v>44756</v>
      </c>
      <c r="O1595" s="30" t="s">
        <v>444</v>
      </c>
      <c r="P1595" s="31" t="s">
        <v>445</v>
      </c>
      <c r="Q1595" s="31" t="s">
        <v>9775</v>
      </c>
      <c r="R1595" t="s">
        <v>8586</v>
      </c>
    </row>
    <row r="1596" spans="1:18" hidden="1" x14ac:dyDescent="0.25">
      <c r="A1596" s="82">
        <v>1595</v>
      </c>
      <c r="B1596" s="25">
        <v>1608</v>
      </c>
      <c r="C1596" s="26" t="s">
        <v>4052</v>
      </c>
      <c r="D1596" s="26" t="s">
        <v>443</v>
      </c>
      <c r="E1596" s="26" t="s">
        <v>2886</v>
      </c>
      <c r="F1596" s="26" t="s">
        <v>336</v>
      </c>
      <c r="G1596" s="26" t="s">
        <v>4053</v>
      </c>
      <c r="H1596" s="26">
        <v>1070945724</v>
      </c>
      <c r="I1596" s="26" t="s">
        <v>3300</v>
      </c>
      <c r="J1596" s="27">
        <v>29598000</v>
      </c>
      <c r="K1596" s="28" t="s">
        <v>2876</v>
      </c>
      <c r="L1596" s="27" t="s">
        <v>564</v>
      </c>
      <c r="M1596" s="27">
        <v>4933000</v>
      </c>
      <c r="N1596" s="29">
        <v>44753</v>
      </c>
      <c r="O1596" s="30" t="s">
        <v>444</v>
      </c>
      <c r="P1596" s="31" t="s">
        <v>445</v>
      </c>
      <c r="Q1596" s="31" t="s">
        <v>9775</v>
      </c>
      <c r="R1596" t="s">
        <v>8586</v>
      </c>
    </row>
    <row r="1597" spans="1:18" hidden="1" x14ac:dyDescent="0.25">
      <c r="A1597" s="82">
        <v>1596</v>
      </c>
      <c r="B1597" s="25">
        <v>1609</v>
      </c>
      <c r="C1597" s="26" t="s">
        <v>4054</v>
      </c>
      <c r="D1597" s="26" t="s">
        <v>443</v>
      </c>
      <c r="E1597" s="26" t="s">
        <v>2886</v>
      </c>
      <c r="F1597" s="26" t="s">
        <v>336</v>
      </c>
      <c r="G1597" s="26" t="s">
        <v>4055</v>
      </c>
      <c r="H1597" s="26">
        <v>82393757</v>
      </c>
      <c r="I1597" s="26" t="s">
        <v>3366</v>
      </c>
      <c r="J1597" s="27">
        <v>29598000</v>
      </c>
      <c r="K1597" s="28" t="s">
        <v>2876</v>
      </c>
      <c r="L1597" s="27" t="s">
        <v>564</v>
      </c>
      <c r="M1597" s="27">
        <v>4933000</v>
      </c>
      <c r="N1597" s="29">
        <v>44753</v>
      </c>
      <c r="O1597" s="30" t="s">
        <v>444</v>
      </c>
      <c r="P1597" s="31" t="s">
        <v>445</v>
      </c>
      <c r="Q1597" s="31" t="s">
        <v>9775</v>
      </c>
      <c r="R1597" t="s">
        <v>8586</v>
      </c>
    </row>
    <row r="1598" spans="1:18" hidden="1" x14ac:dyDescent="0.25">
      <c r="A1598" s="82">
        <v>1597</v>
      </c>
      <c r="B1598" s="25">
        <v>1610</v>
      </c>
      <c r="C1598" s="26" t="s">
        <v>4056</v>
      </c>
      <c r="D1598" s="26" t="s">
        <v>443</v>
      </c>
      <c r="E1598" s="26" t="s">
        <v>2886</v>
      </c>
      <c r="F1598" s="26" t="s">
        <v>447</v>
      </c>
      <c r="G1598" s="26" t="s">
        <v>4057</v>
      </c>
      <c r="H1598" s="26">
        <v>1193111352</v>
      </c>
      <c r="I1598" s="26" t="s">
        <v>2691</v>
      </c>
      <c r="J1598" s="27">
        <v>15594000</v>
      </c>
      <c r="K1598" s="28" t="s">
        <v>2876</v>
      </c>
      <c r="L1598" s="27" t="s">
        <v>564</v>
      </c>
      <c r="M1598" s="27">
        <v>2599000</v>
      </c>
      <c r="N1598" s="29">
        <v>44753</v>
      </c>
      <c r="O1598" s="30" t="s">
        <v>444</v>
      </c>
      <c r="P1598" s="31" t="s">
        <v>445</v>
      </c>
      <c r="Q1598" s="31" t="s">
        <v>9776</v>
      </c>
      <c r="R1598" t="s">
        <v>8586</v>
      </c>
    </row>
    <row r="1599" spans="1:18" hidden="1" x14ac:dyDescent="0.25">
      <c r="A1599" s="82">
        <v>1598</v>
      </c>
      <c r="B1599" s="25">
        <v>1611</v>
      </c>
      <c r="C1599" s="26" t="s">
        <v>4058</v>
      </c>
      <c r="D1599" s="26" t="s">
        <v>443</v>
      </c>
      <c r="E1599" s="26" t="s">
        <v>2886</v>
      </c>
      <c r="F1599" s="26" t="s">
        <v>447</v>
      </c>
      <c r="G1599" s="26" t="s">
        <v>4059</v>
      </c>
      <c r="H1599" s="26">
        <v>1000576975</v>
      </c>
      <c r="I1599" s="26" t="s">
        <v>2550</v>
      </c>
      <c r="J1599" s="27">
        <v>12540000</v>
      </c>
      <c r="K1599" s="28" t="s">
        <v>2876</v>
      </c>
      <c r="L1599" s="27" t="s">
        <v>564</v>
      </c>
      <c r="M1599" s="27">
        <v>2090000</v>
      </c>
      <c r="N1599" s="29">
        <v>44757</v>
      </c>
      <c r="O1599" s="30" t="s">
        <v>444</v>
      </c>
      <c r="P1599" s="31" t="s">
        <v>445</v>
      </c>
      <c r="Q1599" s="31" t="s">
        <v>9777</v>
      </c>
      <c r="R1599" t="s">
        <v>8586</v>
      </c>
    </row>
    <row r="1600" spans="1:18" hidden="1" x14ac:dyDescent="0.25">
      <c r="A1600" s="82">
        <v>1599</v>
      </c>
      <c r="B1600" s="25">
        <v>1612</v>
      </c>
      <c r="C1600" s="26" t="s">
        <v>4060</v>
      </c>
      <c r="D1600" s="26" t="s">
        <v>443</v>
      </c>
      <c r="E1600" s="26" t="s">
        <v>2886</v>
      </c>
      <c r="F1600" s="26" t="s">
        <v>447</v>
      </c>
      <c r="G1600" s="26" t="s">
        <v>4061</v>
      </c>
      <c r="H1600" s="26">
        <v>53099157</v>
      </c>
      <c r="I1600" s="26" t="s">
        <v>2550</v>
      </c>
      <c r="J1600" s="27">
        <v>12540000</v>
      </c>
      <c r="K1600" s="28" t="s">
        <v>2876</v>
      </c>
      <c r="L1600" s="27" t="s">
        <v>564</v>
      </c>
      <c r="M1600" s="27">
        <v>2090000</v>
      </c>
      <c r="N1600" s="29">
        <v>44748</v>
      </c>
      <c r="O1600" s="30" t="s">
        <v>444</v>
      </c>
      <c r="P1600" s="31" t="s">
        <v>445</v>
      </c>
      <c r="Q1600" s="31" t="s">
        <v>9778</v>
      </c>
      <c r="R1600" t="s">
        <v>8586</v>
      </c>
    </row>
    <row r="1601" spans="1:18" hidden="1" x14ac:dyDescent="0.25">
      <c r="A1601" s="82">
        <v>1600</v>
      </c>
      <c r="B1601" s="25">
        <v>1613</v>
      </c>
      <c r="C1601" s="26" t="s">
        <v>4062</v>
      </c>
      <c r="D1601" s="26" t="s">
        <v>443</v>
      </c>
      <c r="E1601" s="26" t="s">
        <v>2886</v>
      </c>
      <c r="F1601" s="26" t="s">
        <v>447</v>
      </c>
      <c r="G1601" s="26" t="s">
        <v>4063</v>
      </c>
      <c r="H1601" s="26">
        <v>1233693624</v>
      </c>
      <c r="I1601" s="26" t="s">
        <v>2550</v>
      </c>
      <c r="J1601" s="27">
        <v>12540000</v>
      </c>
      <c r="K1601" s="28" t="s">
        <v>2876</v>
      </c>
      <c r="L1601" s="27" t="s">
        <v>564</v>
      </c>
      <c r="M1601" s="27">
        <v>2090000</v>
      </c>
      <c r="N1601" s="29">
        <v>44748</v>
      </c>
      <c r="O1601" s="30" t="s">
        <v>444</v>
      </c>
      <c r="P1601" s="31" t="s">
        <v>445</v>
      </c>
      <c r="Q1601" s="31" t="s">
        <v>9779</v>
      </c>
      <c r="R1601" t="s">
        <v>8586</v>
      </c>
    </row>
    <row r="1602" spans="1:18" hidden="1" x14ac:dyDescent="0.25">
      <c r="A1602" s="82">
        <v>1601</v>
      </c>
      <c r="B1602" s="25">
        <v>1614</v>
      </c>
      <c r="C1602" s="26" t="s">
        <v>3415</v>
      </c>
      <c r="D1602" s="26" t="s">
        <v>443</v>
      </c>
      <c r="E1602" s="26" t="s">
        <v>2886</v>
      </c>
      <c r="F1602" s="26" t="s">
        <v>336</v>
      </c>
      <c r="G1602" s="26" t="s">
        <v>3416</v>
      </c>
      <c r="H1602" s="26">
        <v>79988222</v>
      </c>
      <c r="I1602" s="26" t="s">
        <v>2859</v>
      </c>
      <c r="J1602" s="27">
        <v>27131500</v>
      </c>
      <c r="K1602" s="28" t="s">
        <v>3859</v>
      </c>
      <c r="L1602" s="27" t="s">
        <v>564</v>
      </c>
      <c r="M1602" s="27">
        <v>4933000</v>
      </c>
      <c r="N1602" s="29">
        <v>44740</v>
      </c>
      <c r="O1602" s="30" t="s">
        <v>444</v>
      </c>
      <c r="P1602" s="31" t="s">
        <v>445</v>
      </c>
      <c r="Q1602" s="31" t="s">
        <v>9780</v>
      </c>
      <c r="R1602" t="s">
        <v>8586</v>
      </c>
    </row>
    <row r="1603" spans="1:18" hidden="1" x14ac:dyDescent="0.25">
      <c r="A1603" s="82">
        <v>1602</v>
      </c>
      <c r="B1603" s="25">
        <v>1615</v>
      </c>
      <c r="C1603" s="26" t="s">
        <v>3417</v>
      </c>
      <c r="D1603" s="26" t="s">
        <v>443</v>
      </c>
      <c r="E1603" s="26" t="s">
        <v>2886</v>
      </c>
      <c r="F1603" s="26" t="s">
        <v>336</v>
      </c>
      <c r="G1603" s="26" t="s">
        <v>3418</v>
      </c>
      <c r="H1603" s="26">
        <v>1098689142</v>
      </c>
      <c r="I1603" s="26" t="s">
        <v>3419</v>
      </c>
      <c r="J1603" s="27">
        <v>34595000</v>
      </c>
      <c r="K1603" s="28" t="s">
        <v>3859</v>
      </c>
      <c r="L1603" s="27" t="s">
        <v>564</v>
      </c>
      <c r="M1603" s="27">
        <v>6290000</v>
      </c>
      <c r="N1603" s="29">
        <v>44736</v>
      </c>
      <c r="O1603" s="30" t="s">
        <v>444</v>
      </c>
      <c r="P1603" s="31" t="s">
        <v>445</v>
      </c>
      <c r="Q1603" s="31" t="s">
        <v>9781</v>
      </c>
      <c r="R1603" t="s">
        <v>8586</v>
      </c>
    </row>
    <row r="1604" spans="1:18" hidden="1" x14ac:dyDescent="0.25">
      <c r="A1604" s="82">
        <v>1603</v>
      </c>
      <c r="B1604" s="25">
        <v>1616</v>
      </c>
      <c r="C1604" s="26" t="s">
        <v>4064</v>
      </c>
      <c r="D1604" s="26" t="s">
        <v>443</v>
      </c>
      <c r="E1604" s="26" t="s">
        <v>2886</v>
      </c>
      <c r="F1604" s="26" t="s">
        <v>447</v>
      </c>
      <c r="G1604" s="26" t="s">
        <v>4065</v>
      </c>
      <c r="H1604" s="26">
        <v>1033770981</v>
      </c>
      <c r="I1604" s="26" t="s">
        <v>2550</v>
      </c>
      <c r="J1604" s="27">
        <v>12540000</v>
      </c>
      <c r="K1604" s="28" t="s">
        <v>2876</v>
      </c>
      <c r="L1604" s="27" t="s">
        <v>564</v>
      </c>
      <c r="M1604" s="27">
        <v>2090000</v>
      </c>
      <c r="N1604" s="29">
        <v>44754</v>
      </c>
      <c r="O1604" s="30" t="s">
        <v>444</v>
      </c>
      <c r="P1604" s="31" t="s">
        <v>445</v>
      </c>
      <c r="Q1604" s="31" t="s">
        <v>9782</v>
      </c>
      <c r="R1604" t="s">
        <v>8586</v>
      </c>
    </row>
    <row r="1605" spans="1:18" hidden="1" x14ac:dyDescent="0.25">
      <c r="A1605" s="82">
        <v>1604</v>
      </c>
      <c r="B1605" s="25">
        <v>1617</v>
      </c>
      <c r="C1605" s="26" t="s">
        <v>4066</v>
      </c>
      <c r="D1605" s="26" t="s">
        <v>443</v>
      </c>
      <c r="E1605" s="26" t="s">
        <v>2886</v>
      </c>
      <c r="F1605" s="26" t="s">
        <v>447</v>
      </c>
      <c r="G1605" s="26" t="s">
        <v>4067</v>
      </c>
      <c r="H1605" s="26">
        <v>53072425</v>
      </c>
      <c r="I1605" s="26" t="s">
        <v>2550</v>
      </c>
      <c r="J1605" s="27">
        <v>10450000</v>
      </c>
      <c r="K1605" s="28" t="s">
        <v>2878</v>
      </c>
      <c r="L1605" s="27" t="s">
        <v>564</v>
      </c>
      <c r="M1605" s="27">
        <v>2090000</v>
      </c>
      <c r="N1605" s="29">
        <v>44783</v>
      </c>
      <c r="O1605" s="30" t="s">
        <v>444</v>
      </c>
      <c r="P1605" s="31" t="s">
        <v>445</v>
      </c>
      <c r="Q1605" s="31" t="s">
        <v>9783</v>
      </c>
      <c r="R1605" t="s">
        <v>8586</v>
      </c>
    </row>
    <row r="1606" spans="1:18" hidden="1" x14ac:dyDescent="0.25">
      <c r="A1606" s="82">
        <v>1605</v>
      </c>
      <c r="B1606" s="25">
        <v>1618</v>
      </c>
      <c r="C1606" s="26" t="s">
        <v>4068</v>
      </c>
      <c r="D1606" s="26" t="s">
        <v>443</v>
      </c>
      <c r="E1606" s="26" t="s">
        <v>2886</v>
      </c>
      <c r="F1606" s="26" t="s">
        <v>447</v>
      </c>
      <c r="G1606" s="26" t="s">
        <v>4069</v>
      </c>
      <c r="H1606" s="26">
        <v>1013608313</v>
      </c>
      <c r="I1606" s="26" t="s">
        <v>4070</v>
      </c>
      <c r="J1606" s="27">
        <v>10268500</v>
      </c>
      <c r="K1606" s="28" t="s">
        <v>3859</v>
      </c>
      <c r="L1606" s="27" t="s">
        <v>564</v>
      </c>
      <c r="M1606" s="27">
        <v>1867000</v>
      </c>
      <c r="N1606" s="29">
        <v>44754</v>
      </c>
      <c r="O1606" s="30" t="s">
        <v>444</v>
      </c>
      <c r="P1606" s="31" t="s">
        <v>492</v>
      </c>
      <c r="Q1606" s="31" t="s">
        <v>9784</v>
      </c>
      <c r="R1606" t="s">
        <v>8586</v>
      </c>
    </row>
    <row r="1607" spans="1:18" hidden="1" x14ac:dyDescent="0.25">
      <c r="A1607" s="82">
        <v>1606</v>
      </c>
      <c r="B1607" s="25">
        <v>1619</v>
      </c>
      <c r="C1607" s="26" t="s">
        <v>4071</v>
      </c>
      <c r="D1607" s="26" t="s">
        <v>443</v>
      </c>
      <c r="E1607" s="26" t="s">
        <v>2886</v>
      </c>
      <c r="F1607" s="26" t="s">
        <v>447</v>
      </c>
      <c r="G1607" s="26" t="s">
        <v>4072</v>
      </c>
      <c r="H1607" s="26">
        <v>1026265629</v>
      </c>
      <c r="I1607" s="26" t="s">
        <v>2913</v>
      </c>
      <c r="J1607" s="27">
        <v>14700000</v>
      </c>
      <c r="K1607" s="28" t="s">
        <v>2876</v>
      </c>
      <c r="L1607" s="27" t="s">
        <v>564</v>
      </c>
      <c r="M1607" s="27">
        <v>2450000</v>
      </c>
      <c r="N1607" s="29">
        <v>44754</v>
      </c>
      <c r="O1607" s="30" t="s">
        <v>444</v>
      </c>
      <c r="P1607" s="31" t="s">
        <v>445</v>
      </c>
      <c r="Q1607" s="31" t="s">
        <v>9785</v>
      </c>
      <c r="R1607" t="s">
        <v>8586</v>
      </c>
    </row>
    <row r="1608" spans="1:18" hidden="1" x14ac:dyDescent="0.25">
      <c r="A1608" s="82">
        <v>1607</v>
      </c>
      <c r="B1608" s="25">
        <v>1620</v>
      </c>
      <c r="C1608" s="26" t="s">
        <v>4073</v>
      </c>
      <c r="D1608" s="26" t="s">
        <v>443</v>
      </c>
      <c r="E1608" s="26" t="s">
        <v>2886</v>
      </c>
      <c r="F1608" s="26" t="s">
        <v>336</v>
      </c>
      <c r="G1608" s="26" t="s">
        <v>141</v>
      </c>
      <c r="H1608" s="26">
        <v>1071628539</v>
      </c>
      <c r="I1608" s="26" t="s">
        <v>4074</v>
      </c>
      <c r="J1608" s="27">
        <v>49014000</v>
      </c>
      <c r="K1608" s="28" t="s">
        <v>2880</v>
      </c>
      <c r="L1608" s="27" t="s">
        <v>564</v>
      </c>
      <c r="M1608" s="27">
        <v>7002000</v>
      </c>
      <c r="N1608" s="29">
        <v>44750</v>
      </c>
      <c r="O1608" s="30" t="s">
        <v>444</v>
      </c>
      <c r="P1608" s="31" t="s">
        <v>445</v>
      </c>
      <c r="Q1608" s="31" t="s">
        <v>9786</v>
      </c>
      <c r="R1608" t="s">
        <v>8586</v>
      </c>
    </row>
    <row r="1609" spans="1:18" hidden="1" x14ac:dyDescent="0.25">
      <c r="A1609" s="82">
        <v>1608</v>
      </c>
      <c r="B1609" s="25">
        <v>1621</v>
      </c>
      <c r="C1609" s="26" t="s">
        <v>3420</v>
      </c>
      <c r="D1609" s="26" t="s">
        <v>443</v>
      </c>
      <c r="E1609" s="26" t="s">
        <v>2886</v>
      </c>
      <c r="F1609" s="26" t="s">
        <v>447</v>
      </c>
      <c r="G1609" s="26" t="s">
        <v>3421</v>
      </c>
      <c r="H1609" s="26">
        <v>1023015421</v>
      </c>
      <c r="I1609" s="26" t="s">
        <v>2691</v>
      </c>
      <c r="J1609" s="27">
        <v>15594000</v>
      </c>
      <c r="K1609" s="28" t="s">
        <v>2876</v>
      </c>
      <c r="L1609" s="27" t="s">
        <v>564</v>
      </c>
      <c r="M1609" s="27">
        <v>2599000</v>
      </c>
      <c r="N1609" s="29">
        <v>44742</v>
      </c>
      <c r="O1609" s="30" t="s">
        <v>444</v>
      </c>
      <c r="P1609" s="31" t="s">
        <v>445</v>
      </c>
      <c r="Q1609" s="31" t="s">
        <v>9787</v>
      </c>
      <c r="R1609" t="s">
        <v>8586</v>
      </c>
    </row>
    <row r="1610" spans="1:18" hidden="1" x14ac:dyDescent="0.25">
      <c r="A1610" s="82">
        <v>1609</v>
      </c>
      <c r="B1610" s="25">
        <v>1622</v>
      </c>
      <c r="C1610" s="26" t="s">
        <v>4075</v>
      </c>
      <c r="D1610" s="26" t="s">
        <v>443</v>
      </c>
      <c r="E1610" s="26" t="s">
        <v>2886</v>
      </c>
      <c r="F1610" s="26" t="s">
        <v>447</v>
      </c>
      <c r="G1610" s="26" t="s">
        <v>4076</v>
      </c>
      <c r="H1610" s="26">
        <v>80236982</v>
      </c>
      <c r="I1610" s="26" t="s">
        <v>2552</v>
      </c>
      <c r="J1610" s="27">
        <v>7416000</v>
      </c>
      <c r="K1610" s="28" t="s">
        <v>2876</v>
      </c>
      <c r="L1610" s="27" t="s">
        <v>564</v>
      </c>
      <c r="M1610" s="27">
        <v>1236000</v>
      </c>
      <c r="N1610" s="29">
        <v>44743</v>
      </c>
      <c r="O1610" s="30" t="s">
        <v>444</v>
      </c>
      <c r="P1610" s="31" t="s">
        <v>445</v>
      </c>
      <c r="Q1610" s="31" t="s">
        <v>9788</v>
      </c>
      <c r="R1610" t="s">
        <v>8586</v>
      </c>
    </row>
    <row r="1611" spans="1:18" hidden="1" x14ac:dyDescent="0.25">
      <c r="A1611" s="82">
        <v>1610</v>
      </c>
      <c r="B1611" s="25">
        <v>1623</v>
      </c>
      <c r="C1611" s="26" t="s">
        <v>3422</v>
      </c>
      <c r="D1611" s="26" t="s">
        <v>443</v>
      </c>
      <c r="E1611" s="26" t="s">
        <v>2886</v>
      </c>
      <c r="F1611" s="26" t="s">
        <v>336</v>
      </c>
      <c r="G1611" s="26" t="s">
        <v>3423</v>
      </c>
      <c r="H1611" s="26">
        <v>1020714478</v>
      </c>
      <c r="I1611" s="26" t="s">
        <v>3424</v>
      </c>
      <c r="J1611" s="27">
        <v>29708000</v>
      </c>
      <c r="K1611" s="28" t="s">
        <v>2880</v>
      </c>
      <c r="L1611" s="27" t="s">
        <v>564</v>
      </c>
      <c r="M1611" s="27">
        <v>4244000</v>
      </c>
      <c r="N1611" s="29">
        <v>44734</v>
      </c>
      <c r="O1611" s="30" t="s">
        <v>444</v>
      </c>
      <c r="P1611" s="31" t="s">
        <v>445</v>
      </c>
      <c r="Q1611" s="31" t="s">
        <v>9789</v>
      </c>
      <c r="R1611" t="s">
        <v>8586</v>
      </c>
    </row>
    <row r="1612" spans="1:18" hidden="1" x14ac:dyDescent="0.25">
      <c r="A1612" s="82">
        <v>1611</v>
      </c>
      <c r="B1612" s="25">
        <v>1624</v>
      </c>
      <c r="C1612" s="26" t="s">
        <v>4077</v>
      </c>
      <c r="D1612" s="26" t="s">
        <v>443</v>
      </c>
      <c r="E1612" s="26" t="s">
        <v>2886</v>
      </c>
      <c r="F1612" s="26" t="s">
        <v>447</v>
      </c>
      <c r="G1612" s="26" t="s">
        <v>4078</v>
      </c>
      <c r="H1612" s="26">
        <v>52543326</v>
      </c>
      <c r="I1612" s="26" t="s">
        <v>2913</v>
      </c>
      <c r="J1612" s="27">
        <v>14700000</v>
      </c>
      <c r="K1612" s="28" t="s">
        <v>2876</v>
      </c>
      <c r="L1612" s="27" t="s">
        <v>564</v>
      </c>
      <c r="M1612" s="27">
        <v>2450000</v>
      </c>
      <c r="N1612" s="29">
        <v>44754</v>
      </c>
      <c r="O1612" s="30" t="s">
        <v>444</v>
      </c>
      <c r="P1612" s="31" t="s">
        <v>445</v>
      </c>
      <c r="Q1612" s="31" t="s">
        <v>9790</v>
      </c>
      <c r="R1612" t="s">
        <v>8586</v>
      </c>
    </row>
    <row r="1613" spans="1:18" hidden="1" x14ac:dyDescent="0.25">
      <c r="A1613" s="82">
        <v>1612</v>
      </c>
      <c r="B1613" s="25">
        <v>1625</v>
      </c>
      <c r="C1613" s="26" t="s">
        <v>4079</v>
      </c>
      <c r="D1613" s="26" t="s">
        <v>443</v>
      </c>
      <c r="E1613" s="26" t="s">
        <v>2886</v>
      </c>
      <c r="F1613" s="26" t="s">
        <v>447</v>
      </c>
      <c r="G1613" s="26" t="s">
        <v>4080</v>
      </c>
      <c r="H1613" s="26">
        <v>32357988</v>
      </c>
      <c r="I1613" s="26" t="s">
        <v>2966</v>
      </c>
      <c r="J1613" s="27">
        <v>14700000</v>
      </c>
      <c r="K1613" s="28" t="s">
        <v>2876</v>
      </c>
      <c r="L1613" s="27" t="s">
        <v>564</v>
      </c>
      <c r="M1613" s="27">
        <v>2450000</v>
      </c>
      <c r="N1613" s="29">
        <v>44754</v>
      </c>
      <c r="O1613" s="30" t="s">
        <v>444</v>
      </c>
      <c r="P1613" s="31" t="s">
        <v>445</v>
      </c>
      <c r="Q1613" s="31" t="s">
        <v>9791</v>
      </c>
      <c r="R1613" t="s">
        <v>8586</v>
      </c>
    </row>
    <row r="1614" spans="1:18" hidden="1" x14ac:dyDescent="0.25">
      <c r="A1614" s="82">
        <v>1613</v>
      </c>
      <c r="B1614" s="25">
        <v>1626</v>
      </c>
      <c r="C1614" s="26" t="s">
        <v>4081</v>
      </c>
      <c r="D1614" s="26" t="s">
        <v>443</v>
      </c>
      <c r="E1614" s="26" t="s">
        <v>2886</v>
      </c>
      <c r="F1614" s="26" t="s">
        <v>336</v>
      </c>
      <c r="G1614" s="26" t="s">
        <v>4082</v>
      </c>
      <c r="H1614" s="26">
        <v>52556463</v>
      </c>
      <c r="I1614" s="26" t="s">
        <v>2718</v>
      </c>
      <c r="J1614" s="27">
        <v>29598000</v>
      </c>
      <c r="K1614" s="28" t="s">
        <v>2876</v>
      </c>
      <c r="L1614" s="27" t="s">
        <v>565</v>
      </c>
      <c r="M1614" s="27">
        <v>4933000</v>
      </c>
      <c r="N1614" s="29">
        <v>44747</v>
      </c>
      <c r="O1614" s="30" t="s">
        <v>449</v>
      </c>
      <c r="P1614" s="31" t="s">
        <v>445</v>
      </c>
      <c r="Q1614" s="31" t="s">
        <v>9792</v>
      </c>
      <c r="R1614" t="s">
        <v>8586</v>
      </c>
    </row>
    <row r="1615" spans="1:18" hidden="1" x14ac:dyDescent="0.25">
      <c r="A1615" s="82">
        <v>1614</v>
      </c>
      <c r="B1615" s="25">
        <v>1627</v>
      </c>
      <c r="C1615" s="26" t="s">
        <v>4083</v>
      </c>
      <c r="D1615" s="26" t="s">
        <v>443</v>
      </c>
      <c r="E1615" s="26" t="s">
        <v>2886</v>
      </c>
      <c r="F1615" s="26" t="s">
        <v>336</v>
      </c>
      <c r="G1615" s="26" t="s">
        <v>4084</v>
      </c>
      <c r="H1615" s="26">
        <v>1018454400</v>
      </c>
      <c r="I1615" s="26" t="s">
        <v>4085</v>
      </c>
      <c r="J1615" s="27">
        <v>21006000</v>
      </c>
      <c r="K1615" s="28" t="s">
        <v>2876</v>
      </c>
      <c r="L1615" s="27" t="s">
        <v>565</v>
      </c>
      <c r="M1615" s="27">
        <v>3501000</v>
      </c>
      <c r="N1615" s="29">
        <v>44747</v>
      </c>
      <c r="O1615" s="30" t="s">
        <v>449</v>
      </c>
      <c r="P1615" s="31" t="s">
        <v>445</v>
      </c>
      <c r="Q1615" s="31" t="s">
        <v>9793</v>
      </c>
      <c r="R1615" t="s">
        <v>8586</v>
      </c>
    </row>
    <row r="1616" spans="1:18" hidden="1" x14ac:dyDescent="0.25">
      <c r="A1616" s="82">
        <v>1615</v>
      </c>
      <c r="B1616" s="25">
        <v>1628</v>
      </c>
      <c r="C1616" s="26" t="s">
        <v>4086</v>
      </c>
      <c r="D1616" s="26" t="s">
        <v>443</v>
      </c>
      <c r="E1616" s="26" t="s">
        <v>2886</v>
      </c>
      <c r="F1616" s="26" t="s">
        <v>447</v>
      </c>
      <c r="G1616" s="26" t="s">
        <v>4087</v>
      </c>
      <c r="H1616" s="26">
        <v>79334922</v>
      </c>
      <c r="I1616" s="26" t="s">
        <v>2913</v>
      </c>
      <c r="J1616" s="27">
        <v>14700000</v>
      </c>
      <c r="K1616" s="28" t="s">
        <v>2876</v>
      </c>
      <c r="L1616" s="27" t="s">
        <v>564</v>
      </c>
      <c r="M1616" s="27">
        <v>2450000</v>
      </c>
      <c r="N1616" s="29">
        <v>44754</v>
      </c>
      <c r="O1616" s="30" t="s">
        <v>444</v>
      </c>
      <c r="P1616" s="31" t="s">
        <v>445</v>
      </c>
      <c r="Q1616" s="31" t="s">
        <v>9794</v>
      </c>
      <c r="R1616" t="s">
        <v>8586</v>
      </c>
    </row>
    <row r="1617" spans="1:18" hidden="1" x14ac:dyDescent="0.25">
      <c r="A1617" s="82">
        <v>1616</v>
      </c>
      <c r="B1617" s="25">
        <v>1629</v>
      </c>
      <c r="C1617" s="26" t="s">
        <v>3425</v>
      </c>
      <c r="D1617" s="26" t="s">
        <v>443</v>
      </c>
      <c r="E1617" s="26" t="s">
        <v>2886</v>
      </c>
      <c r="F1617" s="26" t="s">
        <v>447</v>
      </c>
      <c r="G1617" s="26" t="s">
        <v>3426</v>
      </c>
      <c r="H1617" s="26">
        <v>1013576037</v>
      </c>
      <c r="I1617" s="26" t="s">
        <v>3286</v>
      </c>
      <c r="J1617" s="27">
        <v>8925000</v>
      </c>
      <c r="K1617" s="28" t="s">
        <v>2874</v>
      </c>
      <c r="L1617" s="27" t="s">
        <v>565</v>
      </c>
      <c r="M1617" s="27" t="s">
        <v>3821</v>
      </c>
      <c r="N1617" s="29">
        <v>44742</v>
      </c>
      <c r="O1617" s="30" t="s">
        <v>444</v>
      </c>
      <c r="P1617" s="31" t="s">
        <v>445</v>
      </c>
      <c r="Q1617" s="31" t="s">
        <v>9795</v>
      </c>
      <c r="R1617" t="s">
        <v>8586</v>
      </c>
    </row>
    <row r="1618" spans="1:18" hidden="1" x14ac:dyDescent="0.25">
      <c r="A1618" s="82">
        <v>1617</v>
      </c>
      <c r="B1618" s="25">
        <v>1630</v>
      </c>
      <c r="C1618" s="26" t="s">
        <v>3427</v>
      </c>
      <c r="D1618" s="26" t="s">
        <v>443</v>
      </c>
      <c r="E1618" s="26" t="s">
        <v>2886</v>
      </c>
      <c r="F1618" s="26" t="s">
        <v>336</v>
      </c>
      <c r="G1618" s="26" t="s">
        <v>3428</v>
      </c>
      <c r="H1618" s="26">
        <v>1013605420</v>
      </c>
      <c r="I1618" s="26" t="s">
        <v>2799</v>
      </c>
      <c r="J1618" s="27">
        <v>33480000</v>
      </c>
      <c r="K1618" s="28" t="s">
        <v>2876</v>
      </c>
      <c r="L1618" s="27" t="s">
        <v>565</v>
      </c>
      <c r="M1618" s="27">
        <v>5580000</v>
      </c>
      <c r="N1618" s="29">
        <v>44741</v>
      </c>
      <c r="O1618" s="30" t="s">
        <v>449</v>
      </c>
      <c r="P1618" s="31" t="s">
        <v>445</v>
      </c>
      <c r="Q1618" s="31" t="s">
        <v>9796</v>
      </c>
      <c r="R1618" t="s">
        <v>8586</v>
      </c>
    </row>
    <row r="1619" spans="1:18" hidden="1" x14ac:dyDescent="0.25">
      <c r="A1619" s="82">
        <v>1618</v>
      </c>
      <c r="B1619" s="25">
        <v>1631</v>
      </c>
      <c r="C1619" s="26" t="s">
        <v>4088</v>
      </c>
      <c r="D1619" s="26" t="s">
        <v>443</v>
      </c>
      <c r="E1619" s="26" t="s">
        <v>2886</v>
      </c>
      <c r="F1619" s="26" t="s">
        <v>336</v>
      </c>
      <c r="G1619" s="26" t="s">
        <v>4089</v>
      </c>
      <c r="H1619" s="26">
        <v>52908200</v>
      </c>
      <c r="I1619" s="26" t="s">
        <v>4090</v>
      </c>
      <c r="J1619" s="27">
        <v>24960000</v>
      </c>
      <c r="K1619" s="28" t="s">
        <v>2876</v>
      </c>
      <c r="L1619" s="27" t="s">
        <v>564</v>
      </c>
      <c r="M1619" s="27">
        <v>3840000</v>
      </c>
      <c r="N1619" s="29">
        <v>44743</v>
      </c>
      <c r="O1619" s="30" t="s">
        <v>446</v>
      </c>
      <c r="P1619" s="31" t="s">
        <v>445</v>
      </c>
      <c r="Q1619" s="31" t="s">
        <v>9797</v>
      </c>
      <c r="R1619" t="s">
        <v>8586</v>
      </c>
    </row>
    <row r="1620" spans="1:18" hidden="1" x14ac:dyDescent="0.25">
      <c r="A1620" s="82">
        <v>1619</v>
      </c>
      <c r="B1620" s="25">
        <v>1632</v>
      </c>
      <c r="C1620" s="26" t="s">
        <v>3429</v>
      </c>
      <c r="D1620" s="26" t="s">
        <v>443</v>
      </c>
      <c r="E1620" s="26" t="s">
        <v>2886</v>
      </c>
      <c r="F1620" s="26" t="s">
        <v>336</v>
      </c>
      <c r="G1620" s="26" t="s">
        <v>3430</v>
      </c>
      <c r="H1620" s="26">
        <v>1018419390</v>
      </c>
      <c r="I1620" s="26" t="s">
        <v>3431</v>
      </c>
      <c r="J1620" s="27">
        <v>40885000</v>
      </c>
      <c r="K1620" s="28" t="s">
        <v>3977</v>
      </c>
      <c r="L1620" s="27" t="s">
        <v>564</v>
      </c>
      <c r="M1620" s="27">
        <v>6290000</v>
      </c>
      <c r="N1620" s="29">
        <v>44741</v>
      </c>
      <c r="O1620" s="30" t="s">
        <v>446</v>
      </c>
      <c r="P1620" s="31" t="s">
        <v>445</v>
      </c>
      <c r="Q1620" s="31" t="s">
        <v>9798</v>
      </c>
      <c r="R1620" t="s">
        <v>8586</v>
      </c>
    </row>
    <row r="1621" spans="1:18" hidden="1" x14ac:dyDescent="0.25">
      <c r="A1621" s="82">
        <v>1620</v>
      </c>
      <c r="B1621" s="25">
        <v>1633</v>
      </c>
      <c r="C1621" s="26" t="s">
        <v>4091</v>
      </c>
      <c r="D1621" s="26" t="s">
        <v>443</v>
      </c>
      <c r="E1621" s="26" t="s">
        <v>2886</v>
      </c>
      <c r="F1621" s="26" t="s">
        <v>336</v>
      </c>
      <c r="G1621" s="26" t="s">
        <v>4092</v>
      </c>
      <c r="H1621" s="26">
        <v>52548077</v>
      </c>
      <c r="I1621" s="26" t="s">
        <v>4093</v>
      </c>
      <c r="J1621" s="27">
        <v>37740000</v>
      </c>
      <c r="K1621" s="28" t="s">
        <v>2876</v>
      </c>
      <c r="L1621" s="27" t="s">
        <v>564</v>
      </c>
      <c r="M1621" s="27">
        <v>6290000</v>
      </c>
      <c r="N1621" s="29">
        <v>44747</v>
      </c>
      <c r="O1621" s="30" t="s">
        <v>446</v>
      </c>
      <c r="P1621" s="31" t="s">
        <v>445</v>
      </c>
      <c r="Q1621" s="31" t="s">
        <v>9799</v>
      </c>
      <c r="R1621" t="s">
        <v>8586</v>
      </c>
    </row>
    <row r="1622" spans="1:18" hidden="1" x14ac:dyDescent="0.25">
      <c r="A1622" s="82">
        <v>1621</v>
      </c>
      <c r="B1622" s="25">
        <v>1634</v>
      </c>
      <c r="C1622" s="26" t="s">
        <v>3432</v>
      </c>
      <c r="D1622" s="26" t="s">
        <v>443</v>
      </c>
      <c r="E1622" s="26" t="s">
        <v>2886</v>
      </c>
      <c r="F1622" s="26" t="s">
        <v>336</v>
      </c>
      <c r="G1622" s="26" t="s">
        <v>3433</v>
      </c>
      <c r="H1622" s="26">
        <v>1016050840</v>
      </c>
      <c r="I1622" s="26" t="s">
        <v>3307</v>
      </c>
      <c r="J1622" s="27">
        <v>23040000</v>
      </c>
      <c r="K1622" s="28" t="s">
        <v>2876</v>
      </c>
      <c r="L1622" s="27" t="s">
        <v>564</v>
      </c>
      <c r="M1622" s="27">
        <v>3840000</v>
      </c>
      <c r="N1622" s="29">
        <v>44742</v>
      </c>
      <c r="O1622" s="30" t="s">
        <v>444</v>
      </c>
      <c r="P1622" s="31" t="s">
        <v>445</v>
      </c>
      <c r="Q1622" s="31" t="s">
        <v>9800</v>
      </c>
      <c r="R1622" t="s">
        <v>8586</v>
      </c>
    </row>
    <row r="1623" spans="1:18" hidden="1" x14ac:dyDescent="0.25">
      <c r="A1623" s="82">
        <v>1622</v>
      </c>
      <c r="B1623" s="25">
        <v>1635</v>
      </c>
      <c r="C1623" s="26" t="s">
        <v>4094</v>
      </c>
      <c r="D1623" s="26" t="s">
        <v>443</v>
      </c>
      <c r="E1623" s="26" t="s">
        <v>2886</v>
      </c>
      <c r="F1623" s="26" t="s">
        <v>336</v>
      </c>
      <c r="G1623" s="26" t="s">
        <v>4095</v>
      </c>
      <c r="H1623" s="26">
        <v>53045939</v>
      </c>
      <c r="I1623" s="26" t="s">
        <v>3307</v>
      </c>
      <c r="J1623" s="27">
        <v>23040000</v>
      </c>
      <c r="K1623" s="28" t="s">
        <v>2876</v>
      </c>
      <c r="L1623" s="27" t="s">
        <v>564</v>
      </c>
      <c r="M1623" s="27">
        <v>3840000</v>
      </c>
      <c r="N1623" s="29">
        <v>44743</v>
      </c>
      <c r="O1623" s="30" t="s">
        <v>444</v>
      </c>
      <c r="P1623" s="31" t="s">
        <v>445</v>
      </c>
      <c r="Q1623" s="31" t="s">
        <v>9801</v>
      </c>
      <c r="R1623" t="s">
        <v>8586</v>
      </c>
    </row>
    <row r="1624" spans="1:18" hidden="1" x14ac:dyDescent="0.25">
      <c r="A1624" s="82">
        <v>1623</v>
      </c>
      <c r="B1624" s="25">
        <v>1636</v>
      </c>
      <c r="C1624" s="26" t="s">
        <v>4096</v>
      </c>
      <c r="D1624" s="26" t="s">
        <v>443</v>
      </c>
      <c r="E1624" s="26" t="s">
        <v>2886</v>
      </c>
      <c r="F1624" s="26" t="s">
        <v>336</v>
      </c>
      <c r="G1624" s="26" t="s">
        <v>4097</v>
      </c>
      <c r="H1624" s="26">
        <v>17354281</v>
      </c>
      <c r="I1624" s="26" t="s">
        <v>3377</v>
      </c>
      <c r="J1624" s="27">
        <v>37740000</v>
      </c>
      <c r="K1624" s="28" t="s">
        <v>2876</v>
      </c>
      <c r="L1624" s="27" t="s">
        <v>565</v>
      </c>
      <c r="M1624" s="27">
        <v>6290000</v>
      </c>
      <c r="N1624" s="29">
        <v>44743</v>
      </c>
      <c r="O1624" s="30" t="s">
        <v>444</v>
      </c>
      <c r="P1624" s="31" t="s">
        <v>445</v>
      </c>
      <c r="Q1624" s="31" t="s">
        <v>9802</v>
      </c>
      <c r="R1624" t="s">
        <v>8586</v>
      </c>
    </row>
    <row r="1625" spans="1:18" hidden="1" x14ac:dyDescent="0.25">
      <c r="A1625" s="82">
        <v>1624</v>
      </c>
      <c r="B1625" s="25">
        <v>1637</v>
      </c>
      <c r="C1625" s="26" t="s">
        <v>4098</v>
      </c>
      <c r="D1625" s="26" t="s">
        <v>443</v>
      </c>
      <c r="E1625" s="26" t="s">
        <v>2886</v>
      </c>
      <c r="F1625" s="26" t="s">
        <v>447</v>
      </c>
      <c r="G1625" s="26" t="s">
        <v>4099</v>
      </c>
      <c r="H1625" s="26">
        <v>1010210641</v>
      </c>
      <c r="I1625" s="26" t="s">
        <v>4100</v>
      </c>
      <c r="J1625" s="27">
        <v>10268500</v>
      </c>
      <c r="K1625" s="28" t="s">
        <v>3859</v>
      </c>
      <c r="L1625" s="27" t="s">
        <v>564</v>
      </c>
      <c r="M1625" s="27">
        <v>1867000</v>
      </c>
      <c r="N1625" s="29">
        <v>44747</v>
      </c>
      <c r="O1625" s="30" t="s">
        <v>444</v>
      </c>
      <c r="P1625" s="31" t="s">
        <v>445</v>
      </c>
      <c r="Q1625" s="31" t="s">
        <v>9803</v>
      </c>
      <c r="R1625" t="s">
        <v>8586</v>
      </c>
    </row>
    <row r="1626" spans="1:18" hidden="1" x14ac:dyDescent="0.25">
      <c r="A1626" s="82">
        <v>1625</v>
      </c>
      <c r="B1626" s="25">
        <v>1638</v>
      </c>
      <c r="C1626" s="26" t="s">
        <v>4101</v>
      </c>
      <c r="D1626" s="26" t="s">
        <v>443</v>
      </c>
      <c r="E1626" s="26" t="s">
        <v>2886</v>
      </c>
      <c r="F1626" s="26" t="s">
        <v>447</v>
      </c>
      <c r="G1626" s="26" t="s">
        <v>4102</v>
      </c>
      <c r="H1626" s="26">
        <v>79791345</v>
      </c>
      <c r="I1626" s="26" t="s">
        <v>4103</v>
      </c>
      <c r="J1626" s="27">
        <v>19180000</v>
      </c>
      <c r="K1626" s="28" t="s">
        <v>2881</v>
      </c>
      <c r="L1626" s="27" t="s">
        <v>564</v>
      </c>
      <c r="M1626" s="27">
        <v>4795000</v>
      </c>
      <c r="N1626" s="29">
        <v>44768</v>
      </c>
      <c r="O1626" s="30" t="s">
        <v>444</v>
      </c>
      <c r="P1626" s="31" t="s">
        <v>445</v>
      </c>
      <c r="Q1626" s="31" t="s">
        <v>9804</v>
      </c>
      <c r="R1626" t="s">
        <v>8586</v>
      </c>
    </row>
    <row r="1627" spans="1:18" hidden="1" x14ac:dyDescent="0.25">
      <c r="A1627" s="82">
        <v>1626</v>
      </c>
      <c r="B1627" s="25">
        <v>1639</v>
      </c>
      <c r="C1627" s="26" t="s">
        <v>4104</v>
      </c>
      <c r="D1627" s="26" t="s">
        <v>443</v>
      </c>
      <c r="E1627" s="26" t="s">
        <v>2886</v>
      </c>
      <c r="F1627" s="26" t="s">
        <v>447</v>
      </c>
      <c r="G1627" s="26" t="s">
        <v>4105</v>
      </c>
      <c r="H1627" s="26">
        <v>19232741</v>
      </c>
      <c r="I1627" s="26" t="s">
        <v>4106</v>
      </c>
      <c r="J1627" s="27">
        <v>21577500</v>
      </c>
      <c r="K1627" s="28" t="s">
        <v>3981</v>
      </c>
      <c r="L1627" s="27" t="s">
        <v>564</v>
      </c>
      <c r="M1627" s="27">
        <v>4795000</v>
      </c>
      <c r="N1627" s="29">
        <v>44768</v>
      </c>
      <c r="O1627" s="30" t="s">
        <v>444</v>
      </c>
      <c r="P1627" s="31" t="s">
        <v>445</v>
      </c>
      <c r="Q1627" s="31" t="s">
        <v>9805</v>
      </c>
      <c r="R1627" t="s">
        <v>8586</v>
      </c>
    </row>
    <row r="1628" spans="1:18" hidden="1" x14ac:dyDescent="0.25">
      <c r="A1628" s="82">
        <v>1627</v>
      </c>
      <c r="B1628" s="25">
        <v>1640</v>
      </c>
      <c r="C1628" s="26" t="s">
        <v>4107</v>
      </c>
      <c r="D1628" s="26" t="s">
        <v>443</v>
      </c>
      <c r="E1628" s="26" t="s">
        <v>2886</v>
      </c>
      <c r="F1628" s="26" t="s">
        <v>336</v>
      </c>
      <c r="G1628" s="26" t="s">
        <v>4108</v>
      </c>
      <c r="H1628" s="26">
        <v>79701115</v>
      </c>
      <c r="I1628" s="26" t="s">
        <v>2693</v>
      </c>
      <c r="J1628" s="27">
        <v>25322000</v>
      </c>
      <c r="K1628" s="28" t="s">
        <v>3859</v>
      </c>
      <c r="L1628" s="27" t="s">
        <v>564</v>
      </c>
      <c r="M1628" s="27">
        <v>4604000</v>
      </c>
      <c r="N1628" s="29">
        <v>44767</v>
      </c>
      <c r="O1628" s="30" t="s">
        <v>444</v>
      </c>
      <c r="P1628" s="31" t="s">
        <v>445</v>
      </c>
      <c r="Q1628" s="31" t="s">
        <v>9806</v>
      </c>
      <c r="R1628" t="s">
        <v>8586</v>
      </c>
    </row>
    <row r="1629" spans="1:18" hidden="1" x14ac:dyDescent="0.25">
      <c r="A1629" s="82">
        <v>1628</v>
      </c>
      <c r="B1629" s="25">
        <v>1641</v>
      </c>
      <c r="C1629" s="26" t="s">
        <v>4109</v>
      </c>
      <c r="D1629" s="26" t="s">
        <v>443</v>
      </c>
      <c r="E1629" s="26" t="s">
        <v>2886</v>
      </c>
      <c r="F1629" s="26" t="s">
        <v>447</v>
      </c>
      <c r="G1629" s="26" t="s">
        <v>4110</v>
      </c>
      <c r="H1629" s="26">
        <v>1032397161</v>
      </c>
      <c r="I1629" s="26" t="s">
        <v>2759</v>
      </c>
      <c r="J1629" s="27">
        <v>15594000</v>
      </c>
      <c r="K1629" s="28" t="s">
        <v>2876</v>
      </c>
      <c r="L1629" s="27" t="s">
        <v>564</v>
      </c>
      <c r="M1629" s="27">
        <v>2599000</v>
      </c>
      <c r="N1629" s="29">
        <v>44778</v>
      </c>
      <c r="O1629" s="30" t="s">
        <v>444</v>
      </c>
      <c r="P1629" s="31" t="s">
        <v>445</v>
      </c>
      <c r="Q1629" s="31" t="s">
        <v>9807</v>
      </c>
      <c r="R1629" t="s">
        <v>8586</v>
      </c>
    </row>
    <row r="1630" spans="1:18" hidden="1" x14ac:dyDescent="0.25">
      <c r="A1630" s="82">
        <v>1629</v>
      </c>
      <c r="B1630" s="25">
        <v>1642</v>
      </c>
      <c r="C1630" s="26" t="s">
        <v>4111</v>
      </c>
      <c r="D1630" s="26" t="s">
        <v>443</v>
      </c>
      <c r="E1630" s="26" t="s">
        <v>2886</v>
      </c>
      <c r="F1630" s="26" t="s">
        <v>447</v>
      </c>
      <c r="G1630" s="26" t="s">
        <v>4112</v>
      </c>
      <c r="H1630" s="26">
        <v>1233488880</v>
      </c>
      <c r="I1630" s="26" t="s">
        <v>2692</v>
      </c>
      <c r="J1630" s="27">
        <v>12995000</v>
      </c>
      <c r="K1630" s="28" t="s">
        <v>2878</v>
      </c>
      <c r="L1630" s="27" t="s">
        <v>564</v>
      </c>
      <c r="M1630" s="27">
        <v>2599000</v>
      </c>
      <c r="N1630" s="29">
        <v>44768</v>
      </c>
      <c r="O1630" s="30" t="s">
        <v>444</v>
      </c>
      <c r="P1630" s="31" t="s">
        <v>445</v>
      </c>
      <c r="Q1630" s="31" t="s">
        <v>9808</v>
      </c>
      <c r="R1630" t="s">
        <v>8586</v>
      </c>
    </row>
    <row r="1631" spans="1:18" hidden="1" x14ac:dyDescent="0.25">
      <c r="A1631" s="82">
        <v>1630</v>
      </c>
      <c r="B1631" s="25">
        <v>1643</v>
      </c>
      <c r="C1631" s="26" t="s">
        <v>4113</v>
      </c>
      <c r="D1631" s="26" t="s">
        <v>443</v>
      </c>
      <c r="E1631" s="26" t="s">
        <v>2886</v>
      </c>
      <c r="F1631" s="26" t="s">
        <v>447</v>
      </c>
      <c r="G1631" s="26" t="s">
        <v>4114</v>
      </c>
      <c r="H1631" s="26">
        <v>1018454341</v>
      </c>
      <c r="I1631" s="26" t="s">
        <v>2768</v>
      </c>
      <c r="J1631" s="27">
        <v>12540000</v>
      </c>
      <c r="K1631" s="28" t="s">
        <v>2876</v>
      </c>
      <c r="L1631" s="27" t="s">
        <v>565</v>
      </c>
      <c r="M1631" s="27">
        <v>2090000</v>
      </c>
      <c r="N1631" s="29">
        <v>44748</v>
      </c>
      <c r="O1631" s="30" t="s">
        <v>444</v>
      </c>
      <c r="P1631" s="31" t="s">
        <v>445</v>
      </c>
      <c r="Q1631" s="31" t="s">
        <v>9809</v>
      </c>
      <c r="R1631" t="s">
        <v>8586</v>
      </c>
    </row>
    <row r="1632" spans="1:18" hidden="1" x14ac:dyDescent="0.25">
      <c r="A1632" s="82">
        <v>1631</v>
      </c>
      <c r="B1632" s="25">
        <v>1644</v>
      </c>
      <c r="C1632" s="26" t="s">
        <v>4115</v>
      </c>
      <c r="D1632" s="26" t="s">
        <v>443</v>
      </c>
      <c r="E1632" s="26" t="s">
        <v>2886</v>
      </c>
      <c r="F1632" s="26" t="s">
        <v>336</v>
      </c>
      <c r="G1632" s="26" t="s">
        <v>4116</v>
      </c>
      <c r="H1632" s="26">
        <v>20740373</v>
      </c>
      <c r="I1632" s="26" t="s">
        <v>4117</v>
      </c>
      <c r="J1632" s="27">
        <v>32064500</v>
      </c>
      <c r="K1632" s="28" t="s">
        <v>3977</v>
      </c>
      <c r="L1632" s="27" t="s">
        <v>564</v>
      </c>
      <c r="M1632" s="27">
        <v>4933000</v>
      </c>
      <c r="N1632" s="29">
        <v>44743</v>
      </c>
      <c r="O1632" s="30" t="s">
        <v>444</v>
      </c>
      <c r="P1632" s="31" t="s">
        <v>445</v>
      </c>
      <c r="Q1632" s="31" t="s">
        <v>9810</v>
      </c>
      <c r="R1632" t="s">
        <v>8586</v>
      </c>
    </row>
    <row r="1633" spans="1:18" hidden="1" x14ac:dyDescent="0.25">
      <c r="A1633" s="82">
        <v>1632</v>
      </c>
      <c r="B1633" s="25">
        <v>1645</v>
      </c>
      <c r="C1633" s="26" t="s">
        <v>3434</v>
      </c>
      <c r="D1633" s="26" t="s">
        <v>443</v>
      </c>
      <c r="E1633" s="26" t="s">
        <v>2886</v>
      </c>
      <c r="F1633" s="26" t="s">
        <v>447</v>
      </c>
      <c r="G1633" s="26" t="s">
        <v>3435</v>
      </c>
      <c r="H1633" s="26">
        <v>1012437674</v>
      </c>
      <c r="I1633" s="26" t="s">
        <v>3436</v>
      </c>
      <c r="J1633" s="27">
        <v>15925000</v>
      </c>
      <c r="K1633" s="28" t="s">
        <v>3977</v>
      </c>
      <c r="L1633" s="27" t="s">
        <v>564</v>
      </c>
      <c r="M1633" s="27">
        <v>2450000</v>
      </c>
      <c r="N1633" s="29">
        <v>44740</v>
      </c>
      <c r="O1633" s="30" t="s">
        <v>446</v>
      </c>
      <c r="P1633" s="31" t="s">
        <v>445</v>
      </c>
      <c r="Q1633" s="31" t="s">
        <v>9811</v>
      </c>
      <c r="R1633" t="s">
        <v>8586</v>
      </c>
    </row>
    <row r="1634" spans="1:18" hidden="1" x14ac:dyDescent="0.25">
      <c r="A1634" s="82">
        <v>1633</v>
      </c>
      <c r="B1634" s="25">
        <v>1647</v>
      </c>
      <c r="C1634" s="26" t="s">
        <v>4118</v>
      </c>
      <c r="D1634" s="26" t="s">
        <v>443</v>
      </c>
      <c r="E1634" s="26" t="s">
        <v>2886</v>
      </c>
      <c r="F1634" s="26" t="s">
        <v>447</v>
      </c>
      <c r="G1634" s="26" t="s">
        <v>4119</v>
      </c>
      <c r="H1634" s="26">
        <v>80774518</v>
      </c>
      <c r="I1634" s="26" t="s">
        <v>2691</v>
      </c>
      <c r="J1634" s="27">
        <v>15594000</v>
      </c>
      <c r="K1634" s="28" t="s">
        <v>2876</v>
      </c>
      <c r="L1634" s="27" t="s">
        <v>564</v>
      </c>
      <c r="M1634" s="27">
        <v>2599000</v>
      </c>
      <c r="N1634" s="29">
        <v>44754</v>
      </c>
      <c r="O1634" s="30" t="s">
        <v>444</v>
      </c>
      <c r="P1634" s="31" t="s">
        <v>445</v>
      </c>
      <c r="Q1634" s="31" t="s">
        <v>9812</v>
      </c>
      <c r="R1634" t="s">
        <v>8586</v>
      </c>
    </row>
    <row r="1635" spans="1:18" hidden="1" x14ac:dyDescent="0.25">
      <c r="A1635" s="82">
        <v>1634</v>
      </c>
      <c r="B1635" s="25">
        <v>1648</v>
      </c>
      <c r="C1635" s="26" t="s">
        <v>4120</v>
      </c>
      <c r="D1635" s="26" t="s">
        <v>443</v>
      </c>
      <c r="E1635" s="26" t="s">
        <v>2886</v>
      </c>
      <c r="F1635" s="26" t="s">
        <v>447</v>
      </c>
      <c r="G1635" s="26" t="s">
        <v>4121</v>
      </c>
      <c r="H1635" s="26">
        <v>1030694095</v>
      </c>
      <c r="I1635" s="26" t="s">
        <v>2691</v>
      </c>
      <c r="J1635" s="27">
        <v>15594000</v>
      </c>
      <c r="K1635" s="28" t="s">
        <v>2876</v>
      </c>
      <c r="L1635" s="27" t="s">
        <v>564</v>
      </c>
      <c r="M1635" s="27">
        <v>2599000</v>
      </c>
      <c r="N1635" s="29">
        <v>44775</v>
      </c>
      <c r="O1635" s="30" t="s">
        <v>444</v>
      </c>
      <c r="P1635" s="31" t="s">
        <v>442</v>
      </c>
      <c r="Q1635" s="31" t="s">
        <v>9812</v>
      </c>
      <c r="R1635" t="s">
        <v>8586</v>
      </c>
    </row>
    <row r="1636" spans="1:18" hidden="1" x14ac:dyDescent="0.25">
      <c r="A1636" s="82">
        <v>1635</v>
      </c>
      <c r="B1636" s="25">
        <v>1649</v>
      </c>
      <c r="C1636" s="26" t="s">
        <v>4122</v>
      </c>
      <c r="D1636" s="26" t="s">
        <v>443</v>
      </c>
      <c r="E1636" s="26" t="s">
        <v>2886</v>
      </c>
      <c r="F1636" s="26" t="s">
        <v>447</v>
      </c>
      <c r="G1636" s="26" t="s">
        <v>4123</v>
      </c>
      <c r="H1636" s="26">
        <v>1019038519</v>
      </c>
      <c r="I1636" s="26" t="s">
        <v>2691</v>
      </c>
      <c r="J1636" s="27">
        <v>15594000</v>
      </c>
      <c r="K1636" s="28" t="s">
        <v>2876</v>
      </c>
      <c r="L1636" s="27" t="s">
        <v>564</v>
      </c>
      <c r="M1636" s="27">
        <v>2599000</v>
      </c>
      <c r="N1636" s="29">
        <v>44761</v>
      </c>
      <c r="O1636" s="30" t="s">
        <v>444</v>
      </c>
      <c r="P1636" s="31" t="s">
        <v>445</v>
      </c>
      <c r="Q1636" s="31" t="s">
        <v>9812</v>
      </c>
      <c r="R1636" t="s">
        <v>8586</v>
      </c>
    </row>
    <row r="1637" spans="1:18" hidden="1" x14ac:dyDescent="0.25">
      <c r="A1637" s="82">
        <v>1636</v>
      </c>
      <c r="B1637" s="25">
        <v>1650</v>
      </c>
      <c r="C1637" s="26" t="s">
        <v>4124</v>
      </c>
      <c r="D1637" s="26" t="s">
        <v>443</v>
      </c>
      <c r="E1637" s="26" t="s">
        <v>2886</v>
      </c>
      <c r="F1637" s="26" t="s">
        <v>447</v>
      </c>
      <c r="G1637" s="26" t="s">
        <v>4125</v>
      </c>
      <c r="H1637" s="26">
        <v>53050587</v>
      </c>
      <c r="I1637" s="26" t="s">
        <v>2691</v>
      </c>
      <c r="J1637" s="27">
        <v>15594000</v>
      </c>
      <c r="K1637" s="28" t="s">
        <v>2876</v>
      </c>
      <c r="L1637" s="27" t="s">
        <v>564</v>
      </c>
      <c r="M1637" s="27">
        <v>2599000</v>
      </c>
      <c r="N1637" s="29">
        <v>44761</v>
      </c>
      <c r="O1637" s="30" t="s">
        <v>444</v>
      </c>
      <c r="P1637" s="31" t="s">
        <v>445</v>
      </c>
      <c r="Q1637" s="31" t="s">
        <v>9812</v>
      </c>
      <c r="R1637" t="s">
        <v>8586</v>
      </c>
    </row>
    <row r="1638" spans="1:18" hidden="1" x14ac:dyDescent="0.25">
      <c r="A1638" s="82">
        <v>1637</v>
      </c>
      <c r="B1638" s="25">
        <v>1651</v>
      </c>
      <c r="C1638" s="26" t="s">
        <v>4126</v>
      </c>
      <c r="D1638" s="26" t="s">
        <v>443</v>
      </c>
      <c r="E1638" s="26" t="s">
        <v>2886</v>
      </c>
      <c r="F1638" s="26" t="s">
        <v>336</v>
      </c>
      <c r="G1638" s="26" t="s">
        <v>4127</v>
      </c>
      <c r="H1638" s="26">
        <v>1014229616</v>
      </c>
      <c r="I1638" s="26" t="s">
        <v>2712</v>
      </c>
      <c r="J1638" s="27">
        <v>23020000</v>
      </c>
      <c r="K1638" s="28" t="s">
        <v>2878</v>
      </c>
      <c r="L1638" s="27" t="s">
        <v>564</v>
      </c>
      <c r="M1638" s="27">
        <v>4604000</v>
      </c>
      <c r="N1638" s="29">
        <v>44754</v>
      </c>
      <c r="O1638" s="30" t="s">
        <v>444</v>
      </c>
      <c r="P1638" s="31" t="s">
        <v>445</v>
      </c>
      <c r="Q1638" s="31" t="s">
        <v>9813</v>
      </c>
      <c r="R1638" t="s">
        <v>8586</v>
      </c>
    </row>
    <row r="1639" spans="1:18" hidden="1" x14ac:dyDescent="0.25">
      <c r="A1639" s="82">
        <v>1638</v>
      </c>
      <c r="B1639" s="25">
        <v>1652</v>
      </c>
      <c r="C1639" s="26" t="s">
        <v>4128</v>
      </c>
      <c r="D1639" s="26" t="s">
        <v>443</v>
      </c>
      <c r="E1639" s="26" t="s">
        <v>2886</v>
      </c>
      <c r="F1639" s="26" t="s">
        <v>447</v>
      </c>
      <c r="G1639" s="26" t="s">
        <v>4129</v>
      </c>
      <c r="H1639" s="26">
        <v>1073669886</v>
      </c>
      <c r="I1639" s="26" t="s">
        <v>2544</v>
      </c>
      <c r="J1639" s="27">
        <v>14700000</v>
      </c>
      <c r="K1639" s="28" t="s">
        <v>2876</v>
      </c>
      <c r="L1639" s="27" t="s">
        <v>564</v>
      </c>
      <c r="M1639" s="27">
        <v>2450000</v>
      </c>
      <c r="N1639" s="29">
        <v>44743</v>
      </c>
      <c r="O1639" s="30" t="s">
        <v>449</v>
      </c>
      <c r="P1639" s="31" t="s">
        <v>445</v>
      </c>
      <c r="Q1639" s="31" t="s">
        <v>9814</v>
      </c>
      <c r="R1639" t="s">
        <v>8586</v>
      </c>
    </row>
    <row r="1640" spans="1:18" hidden="1" x14ac:dyDescent="0.25">
      <c r="A1640" s="82">
        <v>1639</v>
      </c>
      <c r="B1640" s="25">
        <v>1653</v>
      </c>
      <c r="C1640" s="26" t="s">
        <v>4130</v>
      </c>
      <c r="D1640" s="26" t="s">
        <v>443</v>
      </c>
      <c r="E1640" s="26" t="s">
        <v>2886</v>
      </c>
      <c r="F1640" s="26" t="s">
        <v>447</v>
      </c>
      <c r="G1640" s="26" t="s">
        <v>4131</v>
      </c>
      <c r="H1640" s="26">
        <v>1014258963</v>
      </c>
      <c r="I1640" s="26" t="s">
        <v>2550</v>
      </c>
      <c r="J1640" s="27">
        <v>12540000</v>
      </c>
      <c r="K1640" s="28" t="s">
        <v>2876</v>
      </c>
      <c r="L1640" s="27" t="s">
        <v>564</v>
      </c>
      <c r="M1640" s="27">
        <v>2090000</v>
      </c>
      <c r="N1640" s="29">
        <v>44747</v>
      </c>
      <c r="O1640" s="30" t="s">
        <v>444</v>
      </c>
      <c r="P1640" s="31" t="s">
        <v>445</v>
      </c>
      <c r="Q1640" s="31" t="s">
        <v>9815</v>
      </c>
      <c r="R1640" t="s">
        <v>8586</v>
      </c>
    </row>
    <row r="1641" spans="1:18" hidden="1" x14ac:dyDescent="0.25">
      <c r="A1641" s="82">
        <v>1640</v>
      </c>
      <c r="B1641" s="25">
        <v>1654</v>
      </c>
      <c r="C1641" s="26" t="s">
        <v>3437</v>
      </c>
      <c r="D1641" s="26" t="s">
        <v>443</v>
      </c>
      <c r="E1641" s="26" t="s">
        <v>2886</v>
      </c>
      <c r="F1641" s="26" t="s">
        <v>2886</v>
      </c>
      <c r="G1641" s="26" t="s">
        <v>3438</v>
      </c>
      <c r="H1641" s="26">
        <v>901607499</v>
      </c>
      <c r="I1641" s="26" t="s">
        <v>3439</v>
      </c>
      <c r="J1641" s="27">
        <v>14000000000</v>
      </c>
      <c r="K1641" s="28" t="s">
        <v>2872</v>
      </c>
      <c r="L1641" s="27" t="s">
        <v>564</v>
      </c>
      <c r="M1641" s="27" t="s">
        <v>2889</v>
      </c>
      <c r="N1641" s="29">
        <v>44741</v>
      </c>
      <c r="O1641" s="30" t="s">
        <v>2910</v>
      </c>
      <c r="P1641" s="31" t="s">
        <v>445</v>
      </c>
      <c r="Q1641" s="31" t="s">
        <v>9816</v>
      </c>
      <c r="R1641" t="s">
        <v>8586</v>
      </c>
    </row>
    <row r="1642" spans="1:18" hidden="1" x14ac:dyDescent="0.25">
      <c r="A1642" s="82">
        <v>1641</v>
      </c>
      <c r="B1642" s="25">
        <v>1655</v>
      </c>
      <c r="C1642" s="26" t="s">
        <v>4132</v>
      </c>
      <c r="D1642" s="26" t="s">
        <v>443</v>
      </c>
      <c r="E1642" s="26" t="s">
        <v>2886</v>
      </c>
      <c r="F1642" s="26" t="s">
        <v>336</v>
      </c>
      <c r="G1642" s="26" t="s">
        <v>4133</v>
      </c>
      <c r="H1642" s="26">
        <v>80140726</v>
      </c>
      <c r="I1642" s="26" t="s">
        <v>4134</v>
      </c>
      <c r="J1642" s="27">
        <v>33480000</v>
      </c>
      <c r="K1642" s="28" t="s">
        <v>2876</v>
      </c>
      <c r="L1642" s="27" t="s">
        <v>564</v>
      </c>
      <c r="M1642" s="27">
        <v>5580000</v>
      </c>
      <c r="N1642" s="29">
        <v>44753</v>
      </c>
      <c r="O1642" s="30" t="s">
        <v>444</v>
      </c>
      <c r="P1642" s="31" t="s">
        <v>445</v>
      </c>
      <c r="Q1642" s="31" t="s">
        <v>9817</v>
      </c>
      <c r="R1642" t="s">
        <v>8586</v>
      </c>
    </row>
    <row r="1643" spans="1:18" hidden="1" x14ac:dyDescent="0.25">
      <c r="A1643" s="82">
        <v>1642</v>
      </c>
      <c r="B1643" s="25">
        <v>1656</v>
      </c>
      <c r="C1643" s="26" t="s">
        <v>4135</v>
      </c>
      <c r="D1643" s="26" t="s">
        <v>443</v>
      </c>
      <c r="E1643" s="26" t="s">
        <v>2886</v>
      </c>
      <c r="F1643" s="26" t="s">
        <v>447</v>
      </c>
      <c r="G1643" s="26" t="s">
        <v>4136</v>
      </c>
      <c r="H1643" s="26">
        <v>1010243305</v>
      </c>
      <c r="I1643" s="26" t="s">
        <v>4137</v>
      </c>
      <c r="J1643" s="27">
        <v>8925000</v>
      </c>
      <c r="K1643" s="28" t="s">
        <v>2874</v>
      </c>
      <c r="L1643" s="27" t="s">
        <v>564</v>
      </c>
      <c r="M1643" s="27" t="s">
        <v>3821</v>
      </c>
      <c r="N1643" s="29">
        <v>44763</v>
      </c>
      <c r="O1643" s="30" t="s">
        <v>444</v>
      </c>
      <c r="P1643" s="31" t="s">
        <v>543</v>
      </c>
      <c r="Q1643" s="31" t="s">
        <v>9818</v>
      </c>
      <c r="R1643" t="s">
        <v>8586</v>
      </c>
    </row>
    <row r="1644" spans="1:18" hidden="1" x14ac:dyDescent="0.25">
      <c r="A1644" s="82">
        <v>1643</v>
      </c>
      <c r="B1644" s="25">
        <v>1657</v>
      </c>
      <c r="C1644" s="26" t="s">
        <v>4138</v>
      </c>
      <c r="D1644" s="26" t="s">
        <v>443</v>
      </c>
      <c r="E1644" s="26" t="s">
        <v>2886</v>
      </c>
      <c r="F1644" s="26" t="s">
        <v>447</v>
      </c>
      <c r="G1644" s="26" t="s">
        <v>4139</v>
      </c>
      <c r="H1644" s="26">
        <v>1052086880</v>
      </c>
      <c r="I1644" s="26" t="s">
        <v>2913</v>
      </c>
      <c r="J1644" s="27">
        <v>14700000</v>
      </c>
      <c r="K1644" s="28" t="s">
        <v>2876</v>
      </c>
      <c r="L1644" s="27" t="s">
        <v>564</v>
      </c>
      <c r="M1644" s="27">
        <v>2450000</v>
      </c>
      <c r="N1644" s="29">
        <v>44753</v>
      </c>
      <c r="O1644" s="30" t="s">
        <v>444</v>
      </c>
      <c r="P1644" s="31" t="s">
        <v>445</v>
      </c>
      <c r="Q1644" s="31" t="s">
        <v>9819</v>
      </c>
      <c r="R1644" t="s">
        <v>8586</v>
      </c>
    </row>
    <row r="1645" spans="1:18" hidden="1" x14ac:dyDescent="0.25">
      <c r="A1645" s="82">
        <v>1644</v>
      </c>
      <c r="B1645" s="25">
        <v>1658</v>
      </c>
      <c r="C1645" s="26" t="s">
        <v>4140</v>
      </c>
      <c r="D1645" s="26" t="s">
        <v>443</v>
      </c>
      <c r="E1645" s="26" t="s">
        <v>2886</v>
      </c>
      <c r="F1645" s="26" t="s">
        <v>336</v>
      </c>
      <c r="G1645" s="26" t="s">
        <v>4141</v>
      </c>
      <c r="H1645" s="26">
        <v>1019012541</v>
      </c>
      <c r="I1645" s="26" t="s">
        <v>3307</v>
      </c>
      <c r="J1645" s="27">
        <v>23040000</v>
      </c>
      <c r="K1645" s="28" t="s">
        <v>2876</v>
      </c>
      <c r="L1645" s="27" t="s">
        <v>564</v>
      </c>
      <c r="M1645" s="27">
        <v>3840000</v>
      </c>
      <c r="N1645" s="29">
        <v>44753</v>
      </c>
      <c r="O1645" s="30" t="s">
        <v>444</v>
      </c>
      <c r="P1645" s="31" t="s">
        <v>445</v>
      </c>
      <c r="Q1645" s="31" t="s">
        <v>9820</v>
      </c>
      <c r="R1645" t="s">
        <v>8586</v>
      </c>
    </row>
    <row r="1646" spans="1:18" hidden="1" x14ac:dyDescent="0.25">
      <c r="A1646" s="82">
        <v>1645</v>
      </c>
      <c r="B1646" s="25">
        <v>1659</v>
      </c>
      <c r="C1646" s="26" t="s">
        <v>4142</v>
      </c>
      <c r="D1646" s="26" t="s">
        <v>443</v>
      </c>
      <c r="E1646" s="26" t="s">
        <v>2886</v>
      </c>
      <c r="F1646" s="26" t="s">
        <v>336</v>
      </c>
      <c r="G1646" s="26" t="s">
        <v>4143</v>
      </c>
      <c r="H1646" s="26">
        <v>32753261</v>
      </c>
      <c r="I1646" s="26" t="s">
        <v>4144</v>
      </c>
      <c r="J1646" s="27">
        <v>49014000</v>
      </c>
      <c r="K1646" s="28" t="s">
        <v>2880</v>
      </c>
      <c r="L1646" s="27" t="s">
        <v>564</v>
      </c>
      <c r="M1646" s="27">
        <v>7002000</v>
      </c>
      <c r="N1646" s="29">
        <v>44747</v>
      </c>
      <c r="O1646" s="30" t="s">
        <v>446</v>
      </c>
      <c r="P1646" s="31" t="s">
        <v>445</v>
      </c>
      <c r="Q1646" s="31" t="s">
        <v>9821</v>
      </c>
      <c r="R1646" t="s">
        <v>8586</v>
      </c>
    </row>
    <row r="1647" spans="1:18" hidden="1" x14ac:dyDescent="0.25">
      <c r="A1647" s="82">
        <v>1646</v>
      </c>
      <c r="B1647" s="25">
        <v>1661</v>
      </c>
      <c r="C1647" s="26" t="s">
        <v>4147</v>
      </c>
      <c r="D1647" s="26" t="s">
        <v>443</v>
      </c>
      <c r="E1647" s="26" t="s">
        <v>2886</v>
      </c>
      <c r="F1647" s="26" t="s">
        <v>447</v>
      </c>
      <c r="G1647" s="26" t="s">
        <v>4148</v>
      </c>
      <c r="H1647" s="26">
        <v>1001331441</v>
      </c>
      <c r="I1647" s="26" t="s">
        <v>4146</v>
      </c>
      <c r="J1647" s="27">
        <v>9930000</v>
      </c>
      <c r="K1647" s="28" t="s">
        <v>2876</v>
      </c>
      <c r="L1647" s="27" t="s">
        <v>564</v>
      </c>
      <c r="M1647" s="27">
        <v>1655000</v>
      </c>
      <c r="N1647" s="29">
        <v>44747</v>
      </c>
      <c r="O1647" s="30" t="s">
        <v>444</v>
      </c>
      <c r="P1647" s="31" t="s">
        <v>543</v>
      </c>
      <c r="Q1647" s="31" t="s">
        <v>9822</v>
      </c>
      <c r="R1647" t="s">
        <v>8586</v>
      </c>
    </row>
    <row r="1648" spans="1:18" hidden="1" x14ac:dyDescent="0.25">
      <c r="A1648" s="82">
        <v>1647</v>
      </c>
      <c r="B1648" s="25">
        <v>1662</v>
      </c>
      <c r="C1648" s="26" t="s">
        <v>4149</v>
      </c>
      <c r="D1648" s="26" t="s">
        <v>443</v>
      </c>
      <c r="E1648" s="26" t="s">
        <v>2886</v>
      </c>
      <c r="F1648" s="26" t="s">
        <v>447</v>
      </c>
      <c r="G1648" s="26" t="s">
        <v>4150</v>
      </c>
      <c r="H1648" s="26">
        <v>1026593348</v>
      </c>
      <c r="I1648" s="26" t="s">
        <v>4146</v>
      </c>
      <c r="J1648" s="27">
        <v>9930000</v>
      </c>
      <c r="K1648" s="28" t="s">
        <v>2876</v>
      </c>
      <c r="L1648" s="27" t="s">
        <v>564</v>
      </c>
      <c r="M1648" s="27">
        <v>1655000</v>
      </c>
      <c r="N1648" s="29">
        <v>44753</v>
      </c>
      <c r="O1648" s="30" t="s">
        <v>444</v>
      </c>
      <c r="P1648" s="31" t="s">
        <v>445</v>
      </c>
      <c r="Q1648" s="31" t="s">
        <v>9823</v>
      </c>
      <c r="R1648" t="s">
        <v>8586</v>
      </c>
    </row>
    <row r="1649" spans="1:18" hidden="1" x14ac:dyDescent="0.25">
      <c r="A1649" s="82">
        <v>1648</v>
      </c>
      <c r="B1649" s="25">
        <v>1663</v>
      </c>
      <c r="C1649" s="26" t="s">
        <v>4151</v>
      </c>
      <c r="D1649" s="26" t="s">
        <v>443</v>
      </c>
      <c r="E1649" s="26" t="s">
        <v>2886</v>
      </c>
      <c r="F1649" s="26" t="s">
        <v>447</v>
      </c>
      <c r="G1649" s="26" t="s">
        <v>2327</v>
      </c>
      <c r="H1649" s="26">
        <v>1015471384</v>
      </c>
      <c r="I1649" s="26" t="s">
        <v>2825</v>
      </c>
      <c r="J1649" s="27">
        <v>9930000</v>
      </c>
      <c r="K1649" s="28" t="s">
        <v>2876</v>
      </c>
      <c r="L1649" s="27" t="s">
        <v>564</v>
      </c>
      <c r="M1649" s="27">
        <v>1655000</v>
      </c>
      <c r="N1649" s="29">
        <v>44747</v>
      </c>
      <c r="O1649" s="30" t="s">
        <v>446</v>
      </c>
      <c r="P1649" s="31" t="s">
        <v>445</v>
      </c>
      <c r="Q1649" s="31" t="s">
        <v>9824</v>
      </c>
      <c r="R1649" t="s">
        <v>8586</v>
      </c>
    </row>
    <row r="1650" spans="1:18" hidden="1" x14ac:dyDescent="0.25">
      <c r="A1650" s="82">
        <v>1649</v>
      </c>
      <c r="B1650" s="25">
        <v>1664</v>
      </c>
      <c r="C1650" s="26" t="s">
        <v>4152</v>
      </c>
      <c r="D1650" s="26" t="s">
        <v>443</v>
      </c>
      <c r="E1650" s="26" t="s">
        <v>2886</v>
      </c>
      <c r="F1650" s="26" t="s">
        <v>447</v>
      </c>
      <c r="G1650" s="26" t="s">
        <v>2293</v>
      </c>
      <c r="H1650" s="26">
        <v>80512625</v>
      </c>
      <c r="I1650" s="26" t="s">
        <v>4153</v>
      </c>
      <c r="J1650" s="27">
        <v>12540000</v>
      </c>
      <c r="K1650" s="28" t="s">
        <v>2876</v>
      </c>
      <c r="L1650" s="27" t="s">
        <v>564</v>
      </c>
      <c r="M1650" s="27">
        <v>2090000</v>
      </c>
      <c r="N1650" s="29">
        <v>44754</v>
      </c>
      <c r="O1650" s="30" t="s">
        <v>446</v>
      </c>
      <c r="P1650" s="31" t="s">
        <v>445</v>
      </c>
      <c r="Q1650" s="31" t="s">
        <v>9825</v>
      </c>
      <c r="R1650" t="s">
        <v>8586</v>
      </c>
    </row>
    <row r="1651" spans="1:18" hidden="1" x14ac:dyDescent="0.25">
      <c r="A1651" s="82">
        <v>1650</v>
      </c>
      <c r="B1651" s="25">
        <v>1665</v>
      </c>
      <c r="C1651" s="26" t="s">
        <v>4154</v>
      </c>
      <c r="D1651" s="26" t="s">
        <v>2885</v>
      </c>
      <c r="E1651" s="26" t="s">
        <v>2886</v>
      </c>
      <c r="F1651" s="26" t="s">
        <v>2886</v>
      </c>
      <c r="G1651" s="26" t="s">
        <v>4155</v>
      </c>
      <c r="H1651" s="26">
        <v>900856657</v>
      </c>
      <c r="I1651" s="26" t="s">
        <v>4156</v>
      </c>
      <c r="J1651" s="27">
        <v>4641000</v>
      </c>
      <c r="K1651" s="28" t="s">
        <v>4157</v>
      </c>
      <c r="L1651" s="27" t="s">
        <v>565</v>
      </c>
      <c r="M1651" s="27" t="s">
        <v>2889</v>
      </c>
      <c r="N1651" s="29">
        <v>44747</v>
      </c>
      <c r="O1651" s="30" t="s">
        <v>446</v>
      </c>
      <c r="P1651" s="31" t="s">
        <v>445</v>
      </c>
      <c r="Q1651" s="31" t="s">
        <v>9826</v>
      </c>
      <c r="R1651" t="s">
        <v>8586</v>
      </c>
    </row>
    <row r="1652" spans="1:18" hidden="1" x14ac:dyDescent="0.25">
      <c r="A1652" s="82">
        <v>1651</v>
      </c>
      <c r="B1652" s="25">
        <v>1666</v>
      </c>
      <c r="C1652" s="26" t="s">
        <v>4158</v>
      </c>
      <c r="D1652" s="26" t="s">
        <v>443</v>
      </c>
      <c r="E1652" s="26" t="s">
        <v>2886</v>
      </c>
      <c r="F1652" s="26" t="s">
        <v>447</v>
      </c>
      <c r="G1652" s="26" t="s">
        <v>4159</v>
      </c>
      <c r="H1652" s="26">
        <v>1120870978</v>
      </c>
      <c r="I1652" s="26" t="s">
        <v>4160</v>
      </c>
      <c r="J1652" s="27">
        <v>12540000</v>
      </c>
      <c r="K1652" s="28" t="s">
        <v>2876</v>
      </c>
      <c r="L1652" s="27" t="s">
        <v>564</v>
      </c>
      <c r="M1652" s="27">
        <v>2090000</v>
      </c>
      <c r="N1652" s="29">
        <v>44760</v>
      </c>
      <c r="O1652" s="30" t="s">
        <v>444</v>
      </c>
      <c r="P1652" s="31" t="s">
        <v>445</v>
      </c>
      <c r="Q1652" s="31" t="s">
        <v>9827</v>
      </c>
      <c r="R1652" t="s">
        <v>8586</v>
      </c>
    </row>
    <row r="1653" spans="1:18" hidden="1" x14ac:dyDescent="0.25">
      <c r="A1653" s="82">
        <v>1652</v>
      </c>
      <c r="B1653" s="25">
        <v>1667</v>
      </c>
      <c r="C1653" s="26" t="s">
        <v>4161</v>
      </c>
      <c r="D1653" s="26" t="s">
        <v>443</v>
      </c>
      <c r="E1653" s="26" t="s">
        <v>2886</v>
      </c>
      <c r="F1653" s="26" t="s">
        <v>447</v>
      </c>
      <c r="G1653" s="26" t="s">
        <v>4162</v>
      </c>
      <c r="H1653" s="26">
        <v>1018412708</v>
      </c>
      <c r="I1653" s="26" t="s">
        <v>2833</v>
      </c>
      <c r="J1653" s="27">
        <v>11025000</v>
      </c>
      <c r="K1653" s="28" t="s">
        <v>3981</v>
      </c>
      <c r="L1653" s="27" t="s">
        <v>564</v>
      </c>
      <c r="M1653" s="27">
        <v>2450000</v>
      </c>
      <c r="N1653" s="29">
        <v>44768</v>
      </c>
      <c r="O1653" s="30" t="s">
        <v>444</v>
      </c>
      <c r="P1653" s="31" t="s">
        <v>445</v>
      </c>
      <c r="Q1653" s="31" t="s">
        <v>9828</v>
      </c>
      <c r="R1653" t="s">
        <v>8586</v>
      </c>
    </row>
    <row r="1654" spans="1:18" hidden="1" x14ac:dyDescent="0.25">
      <c r="A1654" s="82">
        <v>1653</v>
      </c>
      <c r="B1654" s="25">
        <v>1668</v>
      </c>
      <c r="C1654" s="26" t="s">
        <v>4163</v>
      </c>
      <c r="D1654" s="26" t="s">
        <v>443</v>
      </c>
      <c r="E1654" s="26" t="s">
        <v>2886</v>
      </c>
      <c r="F1654" s="26" t="s">
        <v>447</v>
      </c>
      <c r="G1654" s="26" t="s">
        <v>4164</v>
      </c>
      <c r="H1654" s="26">
        <v>1020753971</v>
      </c>
      <c r="I1654" s="26" t="s">
        <v>4146</v>
      </c>
      <c r="J1654" s="27">
        <v>9930000</v>
      </c>
      <c r="K1654" s="28" t="s">
        <v>2876</v>
      </c>
      <c r="L1654" s="27" t="s">
        <v>564</v>
      </c>
      <c r="M1654" s="27">
        <v>1655000</v>
      </c>
      <c r="N1654" s="29">
        <v>44753</v>
      </c>
      <c r="O1654" s="30" t="s">
        <v>444</v>
      </c>
      <c r="P1654" s="31" t="s">
        <v>445</v>
      </c>
      <c r="Q1654" s="31" t="s">
        <v>9829</v>
      </c>
      <c r="R1654" t="s">
        <v>8586</v>
      </c>
    </row>
    <row r="1655" spans="1:18" hidden="1" x14ac:dyDescent="0.25">
      <c r="A1655" s="82">
        <v>1654</v>
      </c>
      <c r="B1655" s="25">
        <v>1669</v>
      </c>
      <c r="C1655" s="26" t="s">
        <v>4165</v>
      </c>
      <c r="D1655" s="26" t="s">
        <v>443</v>
      </c>
      <c r="E1655" s="26" t="s">
        <v>2886</v>
      </c>
      <c r="F1655" s="26" t="s">
        <v>447</v>
      </c>
      <c r="G1655" s="26" t="s">
        <v>4166</v>
      </c>
      <c r="H1655" s="26">
        <v>52277254</v>
      </c>
      <c r="I1655" s="26" t="s">
        <v>2550</v>
      </c>
      <c r="J1655" s="27">
        <v>12540000</v>
      </c>
      <c r="K1655" s="28" t="s">
        <v>2876</v>
      </c>
      <c r="L1655" s="27" t="s">
        <v>564</v>
      </c>
      <c r="M1655" s="27">
        <v>2090000</v>
      </c>
      <c r="N1655" s="29">
        <v>44753</v>
      </c>
      <c r="O1655" s="30" t="s">
        <v>444</v>
      </c>
      <c r="P1655" s="31" t="s">
        <v>445</v>
      </c>
      <c r="Q1655" s="31" t="s">
        <v>9830</v>
      </c>
      <c r="R1655" t="s">
        <v>8586</v>
      </c>
    </row>
    <row r="1656" spans="1:18" hidden="1" x14ac:dyDescent="0.25">
      <c r="A1656" s="82">
        <v>1655</v>
      </c>
      <c r="B1656" s="25">
        <v>1670</v>
      </c>
      <c r="C1656" s="26" t="s">
        <v>4167</v>
      </c>
      <c r="D1656" s="26" t="s">
        <v>443</v>
      </c>
      <c r="E1656" s="26" t="s">
        <v>2886</v>
      </c>
      <c r="F1656" s="26" t="s">
        <v>447</v>
      </c>
      <c r="G1656" s="26" t="s">
        <v>4168</v>
      </c>
      <c r="H1656" s="26">
        <v>1010238111</v>
      </c>
      <c r="I1656" s="26" t="s">
        <v>3059</v>
      </c>
      <c r="J1656" s="27">
        <v>8925000</v>
      </c>
      <c r="K1656" s="28" t="s">
        <v>2874</v>
      </c>
      <c r="L1656" s="27" t="s">
        <v>564</v>
      </c>
      <c r="M1656" s="27" t="s">
        <v>3821</v>
      </c>
      <c r="N1656" s="29">
        <v>44753</v>
      </c>
      <c r="O1656" s="30" t="s">
        <v>444</v>
      </c>
      <c r="P1656" s="31" t="s">
        <v>445</v>
      </c>
      <c r="Q1656" s="31" t="s">
        <v>9831</v>
      </c>
      <c r="R1656" t="s">
        <v>8586</v>
      </c>
    </row>
    <row r="1657" spans="1:18" hidden="1" x14ac:dyDescent="0.25">
      <c r="A1657" s="82">
        <v>1656</v>
      </c>
      <c r="B1657" s="25">
        <v>1671</v>
      </c>
      <c r="C1657" s="26" t="s">
        <v>4169</v>
      </c>
      <c r="D1657" s="26" t="s">
        <v>443</v>
      </c>
      <c r="E1657" s="26" t="s">
        <v>2886</v>
      </c>
      <c r="F1657" s="26" t="s">
        <v>447</v>
      </c>
      <c r="G1657" s="26" t="s">
        <v>4170</v>
      </c>
      <c r="H1657" s="26">
        <v>1018492334</v>
      </c>
      <c r="I1657" s="26" t="s">
        <v>2552</v>
      </c>
      <c r="J1657" s="27">
        <v>6180000</v>
      </c>
      <c r="K1657" s="28" t="s">
        <v>2878</v>
      </c>
      <c r="L1657" s="27" t="s">
        <v>564</v>
      </c>
      <c r="M1657" s="27">
        <v>1236000</v>
      </c>
      <c r="N1657" s="29">
        <v>44753</v>
      </c>
      <c r="O1657" s="30" t="s">
        <v>444</v>
      </c>
      <c r="P1657" s="31" t="s">
        <v>445</v>
      </c>
      <c r="Q1657" s="31" t="s">
        <v>9832</v>
      </c>
      <c r="R1657" t="s">
        <v>8586</v>
      </c>
    </row>
    <row r="1658" spans="1:18" hidden="1" x14ac:dyDescent="0.25">
      <c r="A1658" s="82">
        <v>1657</v>
      </c>
      <c r="B1658" s="25">
        <v>1672</v>
      </c>
      <c r="C1658" s="26" t="s">
        <v>4171</v>
      </c>
      <c r="D1658" s="26" t="s">
        <v>443</v>
      </c>
      <c r="E1658" s="26" t="s">
        <v>2886</v>
      </c>
      <c r="F1658" s="26" t="s">
        <v>447</v>
      </c>
      <c r="G1658" s="26" t="s">
        <v>4172</v>
      </c>
      <c r="H1658" s="26">
        <v>80244292</v>
      </c>
      <c r="I1658" s="26" t="s">
        <v>2550</v>
      </c>
      <c r="J1658" s="27">
        <v>12540000</v>
      </c>
      <c r="K1658" s="28" t="s">
        <v>2876</v>
      </c>
      <c r="L1658" s="27" t="s">
        <v>564</v>
      </c>
      <c r="M1658" s="27">
        <v>2090000</v>
      </c>
      <c r="N1658" s="29">
        <v>44753</v>
      </c>
      <c r="O1658" s="30" t="s">
        <v>444</v>
      </c>
      <c r="P1658" s="31" t="s">
        <v>445</v>
      </c>
      <c r="Q1658" s="31" t="s">
        <v>9833</v>
      </c>
      <c r="R1658" t="s">
        <v>8586</v>
      </c>
    </row>
    <row r="1659" spans="1:18" hidden="1" x14ac:dyDescent="0.25">
      <c r="A1659" s="82">
        <v>1658</v>
      </c>
      <c r="B1659" s="25">
        <v>1673</v>
      </c>
      <c r="C1659" s="26" t="s">
        <v>4173</v>
      </c>
      <c r="D1659" s="26" t="s">
        <v>443</v>
      </c>
      <c r="E1659" s="26" t="s">
        <v>2886</v>
      </c>
      <c r="F1659" s="26" t="s">
        <v>447</v>
      </c>
      <c r="G1659" s="26" t="s">
        <v>4174</v>
      </c>
      <c r="H1659" s="26">
        <v>1015413093</v>
      </c>
      <c r="I1659" s="26" t="s">
        <v>4175</v>
      </c>
      <c r="J1659" s="27">
        <v>12540000</v>
      </c>
      <c r="K1659" s="28" t="s">
        <v>2876</v>
      </c>
      <c r="L1659" s="27" t="s">
        <v>564</v>
      </c>
      <c r="M1659" s="27">
        <v>2090000</v>
      </c>
      <c r="N1659" s="29">
        <v>44753</v>
      </c>
      <c r="O1659" s="30" t="s">
        <v>444</v>
      </c>
      <c r="P1659" s="31" t="s">
        <v>445</v>
      </c>
      <c r="Q1659" s="31" t="s">
        <v>9834</v>
      </c>
      <c r="R1659" t="s">
        <v>8586</v>
      </c>
    </row>
    <row r="1660" spans="1:18" hidden="1" x14ac:dyDescent="0.25">
      <c r="A1660" s="82">
        <v>1659</v>
      </c>
      <c r="B1660" s="25">
        <v>1674</v>
      </c>
      <c r="C1660" s="26" t="s">
        <v>4176</v>
      </c>
      <c r="D1660" s="26" t="s">
        <v>443</v>
      </c>
      <c r="E1660" s="26" t="s">
        <v>2886</v>
      </c>
      <c r="F1660" s="26" t="s">
        <v>336</v>
      </c>
      <c r="G1660" s="26" t="s">
        <v>4177</v>
      </c>
      <c r="H1660" s="26">
        <v>52518090</v>
      </c>
      <c r="I1660" s="26" t="s">
        <v>4178</v>
      </c>
      <c r="J1660" s="27">
        <v>37740000</v>
      </c>
      <c r="K1660" s="28" t="s">
        <v>2876</v>
      </c>
      <c r="L1660" s="27" t="s">
        <v>564</v>
      </c>
      <c r="M1660" s="27">
        <v>6290000</v>
      </c>
      <c r="N1660" s="29">
        <v>44743</v>
      </c>
      <c r="O1660" s="30" t="s">
        <v>444</v>
      </c>
      <c r="P1660" s="31" t="s">
        <v>445</v>
      </c>
      <c r="Q1660" s="31" t="s">
        <v>9835</v>
      </c>
      <c r="R1660" t="s">
        <v>8586</v>
      </c>
    </row>
    <row r="1661" spans="1:18" hidden="1" x14ac:dyDescent="0.25">
      <c r="A1661" s="82">
        <v>1660</v>
      </c>
      <c r="B1661" s="25">
        <v>1675</v>
      </c>
      <c r="C1661" s="26" t="s">
        <v>4179</v>
      </c>
      <c r="D1661" s="26" t="s">
        <v>443</v>
      </c>
      <c r="E1661" s="26" t="s">
        <v>2886</v>
      </c>
      <c r="F1661" s="26" t="s">
        <v>447</v>
      </c>
      <c r="G1661" s="26" t="s">
        <v>4180</v>
      </c>
      <c r="H1661" s="26">
        <v>1000518280</v>
      </c>
      <c r="I1661" s="26" t="s">
        <v>4181</v>
      </c>
      <c r="J1661" s="27">
        <v>11585000</v>
      </c>
      <c r="K1661" s="28" t="s">
        <v>2880</v>
      </c>
      <c r="L1661" s="27" t="s">
        <v>564</v>
      </c>
      <c r="M1661" s="27">
        <v>1655000</v>
      </c>
      <c r="N1661" s="29">
        <v>44753</v>
      </c>
      <c r="O1661" s="30" t="s">
        <v>444</v>
      </c>
      <c r="P1661" s="31" t="s">
        <v>445</v>
      </c>
      <c r="Q1661" s="31" t="s">
        <v>9836</v>
      </c>
      <c r="R1661" t="s">
        <v>8586</v>
      </c>
    </row>
    <row r="1662" spans="1:18" hidden="1" x14ac:dyDescent="0.25">
      <c r="A1662" s="82">
        <v>1661</v>
      </c>
      <c r="B1662" s="25">
        <v>1676</v>
      </c>
      <c r="C1662" s="26" t="s">
        <v>4182</v>
      </c>
      <c r="D1662" s="26" t="s">
        <v>443</v>
      </c>
      <c r="E1662" s="26" t="s">
        <v>2886</v>
      </c>
      <c r="F1662" s="26" t="s">
        <v>447</v>
      </c>
      <c r="G1662" s="26" t="s">
        <v>4183</v>
      </c>
      <c r="H1662" s="26">
        <v>1012407165</v>
      </c>
      <c r="I1662" s="26" t="s">
        <v>2768</v>
      </c>
      <c r="J1662" s="27">
        <v>12540000</v>
      </c>
      <c r="K1662" s="28" t="s">
        <v>2876</v>
      </c>
      <c r="L1662" s="27" t="s">
        <v>564</v>
      </c>
      <c r="M1662" s="27">
        <v>2090000</v>
      </c>
      <c r="N1662" s="29">
        <v>44753</v>
      </c>
      <c r="O1662" s="30" t="s">
        <v>444</v>
      </c>
      <c r="P1662" s="31" t="s">
        <v>445</v>
      </c>
      <c r="Q1662" s="31" t="s">
        <v>9837</v>
      </c>
      <c r="R1662" t="s">
        <v>8586</v>
      </c>
    </row>
    <row r="1663" spans="1:18" hidden="1" x14ac:dyDescent="0.25">
      <c r="A1663" s="82">
        <v>1662</v>
      </c>
      <c r="B1663" s="25">
        <v>1677</v>
      </c>
      <c r="C1663" s="26" t="s">
        <v>4184</v>
      </c>
      <c r="D1663" s="26" t="s">
        <v>443</v>
      </c>
      <c r="E1663" s="26" t="s">
        <v>2886</v>
      </c>
      <c r="F1663" s="26" t="s">
        <v>336</v>
      </c>
      <c r="G1663" s="26" t="s">
        <v>4185</v>
      </c>
      <c r="H1663" s="26">
        <v>1022334109</v>
      </c>
      <c r="I1663" s="26" t="s">
        <v>2940</v>
      </c>
      <c r="J1663" s="27">
        <v>23040000</v>
      </c>
      <c r="K1663" s="28" t="s">
        <v>2876</v>
      </c>
      <c r="L1663" s="27" t="s">
        <v>564</v>
      </c>
      <c r="M1663" s="27">
        <v>3840000</v>
      </c>
      <c r="N1663" s="29">
        <v>44753</v>
      </c>
      <c r="O1663" s="30" t="s">
        <v>444</v>
      </c>
      <c r="P1663" s="31" t="s">
        <v>445</v>
      </c>
      <c r="Q1663" s="31" t="s">
        <v>9838</v>
      </c>
      <c r="R1663" t="s">
        <v>8586</v>
      </c>
    </row>
    <row r="1664" spans="1:18" hidden="1" x14ac:dyDescent="0.25">
      <c r="A1664" s="82">
        <v>1663</v>
      </c>
      <c r="B1664" s="25">
        <v>1678</v>
      </c>
      <c r="C1664" s="26" t="s">
        <v>4186</v>
      </c>
      <c r="D1664" s="26" t="s">
        <v>443</v>
      </c>
      <c r="E1664" s="26" t="s">
        <v>2886</v>
      </c>
      <c r="F1664" s="26" t="s">
        <v>447</v>
      </c>
      <c r="G1664" s="26" t="s">
        <v>4187</v>
      </c>
      <c r="H1664" s="26">
        <v>1022347094</v>
      </c>
      <c r="I1664" s="26" t="s">
        <v>2922</v>
      </c>
      <c r="J1664" s="27">
        <v>14700000</v>
      </c>
      <c r="K1664" s="28" t="s">
        <v>2876</v>
      </c>
      <c r="L1664" s="27" t="s">
        <v>564</v>
      </c>
      <c r="M1664" s="27">
        <v>2450000</v>
      </c>
      <c r="N1664" s="29">
        <v>44753</v>
      </c>
      <c r="O1664" s="30" t="s">
        <v>444</v>
      </c>
      <c r="P1664" s="31" t="s">
        <v>445</v>
      </c>
      <c r="Q1664" s="31" t="s">
        <v>9839</v>
      </c>
      <c r="R1664" t="s">
        <v>8586</v>
      </c>
    </row>
    <row r="1665" spans="1:18" hidden="1" x14ac:dyDescent="0.25">
      <c r="A1665" s="82">
        <v>1664</v>
      </c>
      <c r="B1665" s="25">
        <v>1679</v>
      </c>
      <c r="C1665" s="26" t="s">
        <v>4188</v>
      </c>
      <c r="D1665" s="26" t="s">
        <v>443</v>
      </c>
      <c r="E1665" s="26" t="s">
        <v>2886</v>
      </c>
      <c r="F1665" s="26" t="s">
        <v>336</v>
      </c>
      <c r="G1665" s="26" t="s">
        <v>4189</v>
      </c>
      <c r="H1665" s="26">
        <v>1010172539</v>
      </c>
      <c r="I1665" s="26" t="s">
        <v>4190</v>
      </c>
      <c r="J1665" s="27">
        <v>29598000</v>
      </c>
      <c r="K1665" s="28" t="s">
        <v>2876</v>
      </c>
      <c r="L1665" s="27" t="s">
        <v>564</v>
      </c>
      <c r="M1665" s="27">
        <v>4933000</v>
      </c>
      <c r="N1665" s="29">
        <v>44754</v>
      </c>
      <c r="O1665" s="30" t="s">
        <v>444</v>
      </c>
      <c r="P1665" s="31" t="s">
        <v>445</v>
      </c>
      <c r="Q1665" s="31" t="s">
        <v>9840</v>
      </c>
      <c r="R1665" t="s">
        <v>8586</v>
      </c>
    </row>
    <row r="1666" spans="1:18" hidden="1" x14ac:dyDescent="0.25">
      <c r="A1666" s="82">
        <v>1665</v>
      </c>
      <c r="B1666" s="25">
        <v>1680</v>
      </c>
      <c r="C1666" s="26" t="s">
        <v>4191</v>
      </c>
      <c r="D1666" s="26" t="s">
        <v>443</v>
      </c>
      <c r="E1666" s="26" t="s">
        <v>2886</v>
      </c>
      <c r="F1666" s="26" t="s">
        <v>336</v>
      </c>
      <c r="G1666" s="26" t="s">
        <v>4192</v>
      </c>
      <c r="H1666" s="26">
        <v>51957106</v>
      </c>
      <c r="I1666" s="26" t="s">
        <v>3013</v>
      </c>
      <c r="J1666" s="27">
        <v>29598000</v>
      </c>
      <c r="K1666" s="28" t="s">
        <v>2876</v>
      </c>
      <c r="L1666" s="27" t="s">
        <v>564</v>
      </c>
      <c r="M1666" s="27">
        <v>4933000</v>
      </c>
      <c r="N1666" s="29">
        <v>44753</v>
      </c>
      <c r="O1666" s="30" t="s">
        <v>444</v>
      </c>
      <c r="P1666" s="31" t="s">
        <v>445</v>
      </c>
      <c r="Q1666" s="31" t="s">
        <v>9841</v>
      </c>
      <c r="R1666" t="s">
        <v>8586</v>
      </c>
    </row>
    <row r="1667" spans="1:18" hidden="1" x14ac:dyDescent="0.25">
      <c r="A1667" s="82">
        <v>1666</v>
      </c>
      <c r="B1667" s="25">
        <v>1681</v>
      </c>
      <c r="C1667" s="26" t="s">
        <v>3440</v>
      </c>
      <c r="D1667" s="26" t="s">
        <v>443</v>
      </c>
      <c r="E1667" s="26" t="s">
        <v>2886</v>
      </c>
      <c r="F1667" s="26" t="s">
        <v>447</v>
      </c>
      <c r="G1667" s="26" t="s">
        <v>3441</v>
      </c>
      <c r="H1667" s="26">
        <v>53015027</v>
      </c>
      <c r="I1667" s="26" t="s">
        <v>2837</v>
      </c>
      <c r="J1667" s="27">
        <v>14700000</v>
      </c>
      <c r="K1667" s="28" t="s">
        <v>2876</v>
      </c>
      <c r="L1667" s="27" t="s">
        <v>564</v>
      </c>
      <c r="M1667" s="27">
        <v>2450000</v>
      </c>
      <c r="N1667" s="29">
        <v>44742</v>
      </c>
      <c r="O1667" s="30" t="s">
        <v>444</v>
      </c>
      <c r="P1667" s="31" t="s">
        <v>445</v>
      </c>
      <c r="Q1667" s="31" t="s">
        <v>9842</v>
      </c>
      <c r="R1667" t="s">
        <v>8586</v>
      </c>
    </row>
    <row r="1668" spans="1:18" hidden="1" x14ac:dyDescent="0.25">
      <c r="A1668" s="82">
        <v>1667</v>
      </c>
      <c r="B1668" s="25">
        <v>1682</v>
      </c>
      <c r="C1668" s="26" t="s">
        <v>3442</v>
      </c>
      <c r="D1668" s="26" t="s">
        <v>443</v>
      </c>
      <c r="E1668" s="26" t="s">
        <v>2886</v>
      </c>
      <c r="F1668" s="26" t="s">
        <v>336</v>
      </c>
      <c r="G1668" s="26" t="s">
        <v>3443</v>
      </c>
      <c r="H1668" s="26">
        <v>1016057964</v>
      </c>
      <c r="I1668" s="26" t="s">
        <v>3444</v>
      </c>
      <c r="J1668" s="27">
        <v>42012000</v>
      </c>
      <c r="K1668" s="28" t="s">
        <v>2876</v>
      </c>
      <c r="L1668" s="27" t="s">
        <v>564</v>
      </c>
      <c r="M1668" s="27">
        <v>7002000</v>
      </c>
      <c r="N1668" s="29">
        <v>44742</v>
      </c>
      <c r="O1668" s="30" t="s">
        <v>449</v>
      </c>
      <c r="P1668" s="31" t="s">
        <v>445</v>
      </c>
      <c r="Q1668" s="31" t="s">
        <v>9843</v>
      </c>
      <c r="R1668" t="s">
        <v>8586</v>
      </c>
    </row>
    <row r="1669" spans="1:18" hidden="1" x14ac:dyDescent="0.25">
      <c r="A1669" s="82">
        <v>1668</v>
      </c>
      <c r="B1669" s="25">
        <v>1683</v>
      </c>
      <c r="C1669" s="26" t="s">
        <v>4193</v>
      </c>
      <c r="D1669" s="26" t="s">
        <v>443</v>
      </c>
      <c r="E1669" s="26" t="s">
        <v>2886</v>
      </c>
      <c r="F1669" s="26" t="s">
        <v>336</v>
      </c>
      <c r="G1669" s="26" t="s">
        <v>4194</v>
      </c>
      <c r="H1669" s="26">
        <v>42096124</v>
      </c>
      <c r="I1669" s="26" t="s">
        <v>3577</v>
      </c>
      <c r="J1669" s="27">
        <v>30618000</v>
      </c>
      <c r="K1669" s="28" t="s">
        <v>2876</v>
      </c>
      <c r="L1669" s="27" t="s">
        <v>564</v>
      </c>
      <c r="M1669" s="27">
        <v>5103000</v>
      </c>
      <c r="N1669" s="29">
        <v>44743</v>
      </c>
      <c r="O1669" s="30" t="s">
        <v>444</v>
      </c>
      <c r="P1669" s="31" t="s">
        <v>445</v>
      </c>
      <c r="Q1669" s="31" t="s">
        <v>9844</v>
      </c>
      <c r="R1669" t="s">
        <v>8586</v>
      </c>
    </row>
    <row r="1670" spans="1:18" hidden="1" x14ac:dyDescent="0.25">
      <c r="A1670" s="82">
        <v>1669</v>
      </c>
      <c r="B1670" s="25">
        <v>1684</v>
      </c>
      <c r="C1670" s="26" t="s">
        <v>4195</v>
      </c>
      <c r="D1670" s="26" t="s">
        <v>443</v>
      </c>
      <c r="E1670" s="26" t="s">
        <v>2886</v>
      </c>
      <c r="F1670" s="26" t="s">
        <v>336</v>
      </c>
      <c r="G1670" s="26" t="s">
        <v>4196</v>
      </c>
      <c r="H1670" s="26">
        <v>1014193322</v>
      </c>
      <c r="I1670" s="26" t="s">
        <v>4197</v>
      </c>
      <c r="J1670" s="27">
        <v>38511000</v>
      </c>
      <c r="K1670" s="28" t="s">
        <v>3859</v>
      </c>
      <c r="L1670" s="27" t="s">
        <v>564</v>
      </c>
      <c r="M1670" s="27">
        <v>7002000</v>
      </c>
      <c r="N1670" s="29">
        <v>44748</v>
      </c>
      <c r="O1670" s="30" t="s">
        <v>444</v>
      </c>
      <c r="P1670" s="31" t="s">
        <v>445</v>
      </c>
      <c r="Q1670" s="31" t="s">
        <v>9845</v>
      </c>
      <c r="R1670" t="s">
        <v>8586</v>
      </c>
    </row>
    <row r="1671" spans="1:18" hidden="1" x14ac:dyDescent="0.25">
      <c r="A1671" s="82">
        <v>1670</v>
      </c>
      <c r="B1671" s="25">
        <v>1685</v>
      </c>
      <c r="C1671" s="26" t="s">
        <v>4198</v>
      </c>
      <c r="D1671" s="26" t="s">
        <v>443</v>
      </c>
      <c r="E1671" s="26" t="s">
        <v>2886</v>
      </c>
      <c r="F1671" s="26" t="s">
        <v>447</v>
      </c>
      <c r="G1671" s="26" t="s">
        <v>4199</v>
      </c>
      <c r="H1671" s="26">
        <v>1031124022</v>
      </c>
      <c r="I1671" s="26" t="s">
        <v>2550</v>
      </c>
      <c r="J1671" s="27">
        <v>12540000</v>
      </c>
      <c r="K1671" s="28" t="s">
        <v>2876</v>
      </c>
      <c r="L1671" s="27" t="s">
        <v>564</v>
      </c>
      <c r="M1671" s="27">
        <v>2090000</v>
      </c>
      <c r="N1671" s="29">
        <v>44753</v>
      </c>
      <c r="O1671" s="30" t="s">
        <v>444</v>
      </c>
      <c r="P1671" s="31" t="s">
        <v>543</v>
      </c>
      <c r="Q1671" s="31" t="s">
        <v>9846</v>
      </c>
      <c r="R1671" t="s">
        <v>8586</v>
      </c>
    </row>
    <row r="1672" spans="1:18" hidden="1" x14ac:dyDescent="0.25">
      <c r="A1672" s="82">
        <v>1671</v>
      </c>
      <c r="B1672" s="25">
        <v>1686</v>
      </c>
      <c r="C1672" s="26" t="s">
        <v>4200</v>
      </c>
      <c r="D1672" s="26" t="s">
        <v>443</v>
      </c>
      <c r="E1672" s="26" t="s">
        <v>2886</v>
      </c>
      <c r="F1672" s="26" t="s">
        <v>447</v>
      </c>
      <c r="G1672" s="26" t="s">
        <v>4201</v>
      </c>
      <c r="H1672" s="26">
        <v>79221516</v>
      </c>
      <c r="I1672" s="26" t="s">
        <v>4202</v>
      </c>
      <c r="J1672" s="27">
        <v>16995000</v>
      </c>
      <c r="K1672" s="28" t="s">
        <v>3859</v>
      </c>
      <c r="L1672" s="27" t="s">
        <v>564</v>
      </c>
      <c r="M1672" s="27">
        <v>3090000</v>
      </c>
      <c r="N1672" s="29">
        <v>44754</v>
      </c>
      <c r="O1672" s="30" t="s">
        <v>444</v>
      </c>
      <c r="P1672" s="31" t="s">
        <v>445</v>
      </c>
      <c r="Q1672" s="31" t="s">
        <v>9847</v>
      </c>
      <c r="R1672" t="s">
        <v>8586</v>
      </c>
    </row>
    <row r="1673" spans="1:18" hidden="1" x14ac:dyDescent="0.25">
      <c r="A1673" s="82">
        <v>1672</v>
      </c>
      <c r="B1673" s="25">
        <v>1687</v>
      </c>
      <c r="C1673" s="26" t="s">
        <v>4203</v>
      </c>
      <c r="D1673" s="26" t="s">
        <v>443</v>
      </c>
      <c r="E1673" s="26" t="s">
        <v>2886</v>
      </c>
      <c r="F1673" s="26" t="s">
        <v>336</v>
      </c>
      <c r="G1673" s="26" t="s">
        <v>4204</v>
      </c>
      <c r="H1673" s="26">
        <v>1014240659</v>
      </c>
      <c r="I1673" s="26" t="s">
        <v>4205</v>
      </c>
      <c r="J1673" s="27">
        <v>24507000</v>
      </c>
      <c r="K1673" s="28" t="s">
        <v>2880</v>
      </c>
      <c r="L1673" s="27" t="s">
        <v>564</v>
      </c>
      <c r="M1673" s="27">
        <v>3501000</v>
      </c>
      <c r="N1673" s="29">
        <v>44753</v>
      </c>
      <c r="O1673" s="30" t="s">
        <v>444</v>
      </c>
      <c r="P1673" s="31" t="s">
        <v>445</v>
      </c>
      <c r="Q1673" s="31" t="s">
        <v>9848</v>
      </c>
      <c r="R1673" t="s">
        <v>8586</v>
      </c>
    </row>
    <row r="1674" spans="1:18" hidden="1" x14ac:dyDescent="0.25">
      <c r="A1674" s="82">
        <v>1673</v>
      </c>
      <c r="B1674" s="25">
        <v>1688</v>
      </c>
      <c r="C1674" s="26" t="s">
        <v>7181</v>
      </c>
      <c r="D1674" s="26" t="s">
        <v>443</v>
      </c>
      <c r="E1674" s="26" t="s">
        <v>2886</v>
      </c>
      <c r="F1674" s="26" t="s">
        <v>447</v>
      </c>
      <c r="G1674" s="26" t="s">
        <v>7182</v>
      </c>
      <c r="H1674" s="26">
        <v>52850665</v>
      </c>
      <c r="I1674" s="26" t="s">
        <v>2551</v>
      </c>
      <c r="J1674" s="27">
        <v>29400000</v>
      </c>
      <c r="K1674" s="28" t="s">
        <v>2873</v>
      </c>
      <c r="L1674" s="27" t="s">
        <v>564</v>
      </c>
      <c r="M1674" s="27">
        <v>2450000</v>
      </c>
      <c r="N1674" s="29">
        <v>44860</v>
      </c>
      <c r="O1674" s="30" t="s">
        <v>444</v>
      </c>
      <c r="P1674" s="31" t="s">
        <v>445</v>
      </c>
      <c r="Q1674" s="31" t="s">
        <v>9849</v>
      </c>
      <c r="R1674" t="s">
        <v>8586</v>
      </c>
    </row>
    <row r="1675" spans="1:18" hidden="1" x14ac:dyDescent="0.25">
      <c r="A1675" s="82">
        <v>1674</v>
      </c>
      <c r="B1675" s="25">
        <v>1689</v>
      </c>
      <c r="C1675" s="26" t="s">
        <v>4206</v>
      </c>
      <c r="D1675" s="26" t="s">
        <v>443</v>
      </c>
      <c r="E1675" s="26" t="s">
        <v>2886</v>
      </c>
      <c r="F1675" s="26" t="s">
        <v>447</v>
      </c>
      <c r="G1675" s="26" t="s">
        <v>4207</v>
      </c>
      <c r="H1675" s="26">
        <v>1019011728</v>
      </c>
      <c r="I1675" s="26" t="s">
        <v>2544</v>
      </c>
      <c r="J1675" s="27">
        <v>14700000</v>
      </c>
      <c r="K1675" s="28" t="s">
        <v>2876</v>
      </c>
      <c r="L1675" s="27" t="s">
        <v>564</v>
      </c>
      <c r="M1675" s="27">
        <v>2450000</v>
      </c>
      <c r="N1675" s="29">
        <v>44749</v>
      </c>
      <c r="O1675" s="30" t="s">
        <v>444</v>
      </c>
      <c r="P1675" s="31" t="s">
        <v>445</v>
      </c>
      <c r="Q1675" s="31" t="s">
        <v>9850</v>
      </c>
      <c r="R1675" t="s">
        <v>8586</v>
      </c>
    </row>
    <row r="1676" spans="1:18" hidden="1" x14ac:dyDescent="0.25">
      <c r="A1676" s="82">
        <v>1675</v>
      </c>
      <c r="B1676" s="25">
        <v>1690</v>
      </c>
      <c r="C1676" s="26" t="s">
        <v>4208</v>
      </c>
      <c r="D1676" s="26" t="s">
        <v>443</v>
      </c>
      <c r="E1676" s="26" t="s">
        <v>2886</v>
      </c>
      <c r="F1676" s="26" t="s">
        <v>336</v>
      </c>
      <c r="G1676" s="26" t="s">
        <v>4209</v>
      </c>
      <c r="H1676" s="26">
        <v>1030583946</v>
      </c>
      <c r="I1676" s="26" t="s">
        <v>2619</v>
      </c>
      <c r="J1676" s="27">
        <v>29598000</v>
      </c>
      <c r="K1676" s="28" t="s">
        <v>2876</v>
      </c>
      <c r="L1676" s="27" t="s">
        <v>564</v>
      </c>
      <c r="M1676" s="27">
        <v>4933000</v>
      </c>
      <c r="N1676" s="29">
        <v>44749</v>
      </c>
      <c r="O1676" s="30" t="s">
        <v>444</v>
      </c>
      <c r="P1676" s="31" t="s">
        <v>445</v>
      </c>
      <c r="Q1676" s="31" t="s">
        <v>9851</v>
      </c>
      <c r="R1676" t="s">
        <v>8586</v>
      </c>
    </row>
    <row r="1677" spans="1:18" hidden="1" x14ac:dyDescent="0.25">
      <c r="A1677" s="82">
        <v>1676</v>
      </c>
      <c r="B1677" s="25">
        <v>1691</v>
      </c>
      <c r="C1677" s="26" t="s">
        <v>4210</v>
      </c>
      <c r="D1677" s="26" t="s">
        <v>443</v>
      </c>
      <c r="E1677" s="26" t="s">
        <v>2886</v>
      </c>
      <c r="F1677" s="26" t="s">
        <v>336</v>
      </c>
      <c r="G1677" s="26" t="s">
        <v>4211</v>
      </c>
      <c r="H1677" s="26">
        <v>1015441123</v>
      </c>
      <c r="I1677" s="26" t="s">
        <v>2619</v>
      </c>
      <c r="J1677" s="27">
        <v>29598000</v>
      </c>
      <c r="K1677" s="28" t="s">
        <v>2876</v>
      </c>
      <c r="L1677" s="27" t="s">
        <v>564</v>
      </c>
      <c r="M1677" s="27">
        <v>4933000</v>
      </c>
      <c r="N1677" s="29">
        <v>44749</v>
      </c>
      <c r="O1677" s="30" t="s">
        <v>449</v>
      </c>
      <c r="P1677" s="31" t="s">
        <v>445</v>
      </c>
      <c r="Q1677" s="31" t="s">
        <v>9852</v>
      </c>
      <c r="R1677" t="s">
        <v>8586</v>
      </c>
    </row>
    <row r="1678" spans="1:18" hidden="1" x14ac:dyDescent="0.25">
      <c r="A1678" s="82">
        <v>1677</v>
      </c>
      <c r="B1678" s="25">
        <v>1692</v>
      </c>
      <c r="C1678" s="26" t="s">
        <v>4212</v>
      </c>
      <c r="D1678" s="26" t="s">
        <v>443</v>
      </c>
      <c r="E1678" s="26" t="s">
        <v>2886</v>
      </c>
      <c r="F1678" s="26" t="s">
        <v>336</v>
      </c>
      <c r="G1678" s="26" t="s">
        <v>4213</v>
      </c>
      <c r="H1678" s="26">
        <v>3182691</v>
      </c>
      <c r="I1678" s="26" t="s">
        <v>2619</v>
      </c>
      <c r="J1678" s="27">
        <v>29598000</v>
      </c>
      <c r="K1678" s="28" t="s">
        <v>2876</v>
      </c>
      <c r="L1678" s="27" t="s">
        <v>564</v>
      </c>
      <c r="M1678" s="27">
        <v>4933000</v>
      </c>
      <c r="N1678" s="29">
        <v>44749</v>
      </c>
      <c r="O1678" s="30" t="s">
        <v>449</v>
      </c>
      <c r="P1678" s="31" t="s">
        <v>445</v>
      </c>
      <c r="Q1678" s="31" t="s">
        <v>9853</v>
      </c>
      <c r="R1678" t="s">
        <v>8586</v>
      </c>
    </row>
    <row r="1679" spans="1:18" hidden="1" x14ac:dyDescent="0.25">
      <c r="A1679" s="82">
        <v>1678</v>
      </c>
      <c r="B1679" s="25">
        <v>1694</v>
      </c>
      <c r="C1679" s="26" t="s">
        <v>4214</v>
      </c>
      <c r="D1679" s="26" t="s">
        <v>443</v>
      </c>
      <c r="E1679" s="26" t="s">
        <v>2886</v>
      </c>
      <c r="F1679" s="26" t="s">
        <v>447</v>
      </c>
      <c r="G1679" s="26" t="s">
        <v>4215</v>
      </c>
      <c r="H1679" s="26">
        <v>1233490624</v>
      </c>
      <c r="I1679" s="26" t="s">
        <v>3059</v>
      </c>
      <c r="J1679" s="27">
        <v>6475000</v>
      </c>
      <c r="K1679" s="28" t="s">
        <v>2876</v>
      </c>
      <c r="L1679" s="27" t="s">
        <v>564</v>
      </c>
      <c r="M1679" s="27" t="s">
        <v>3821</v>
      </c>
      <c r="N1679" s="29">
        <v>44750</v>
      </c>
      <c r="O1679" s="30" t="s">
        <v>444</v>
      </c>
      <c r="P1679" s="31" t="s">
        <v>445</v>
      </c>
      <c r="Q1679" s="31" t="s">
        <v>9854</v>
      </c>
      <c r="R1679" t="s">
        <v>8586</v>
      </c>
    </row>
    <row r="1680" spans="1:18" hidden="1" x14ac:dyDescent="0.25">
      <c r="A1680" s="82">
        <v>1679</v>
      </c>
      <c r="B1680" s="25">
        <v>1695</v>
      </c>
      <c r="C1680" s="26" t="s">
        <v>4216</v>
      </c>
      <c r="D1680" s="26" t="s">
        <v>443</v>
      </c>
      <c r="E1680" s="26" t="s">
        <v>2886</v>
      </c>
      <c r="F1680" s="26" t="s">
        <v>447</v>
      </c>
      <c r="G1680" s="26" t="s">
        <v>4217</v>
      </c>
      <c r="H1680" s="26">
        <v>1000622168</v>
      </c>
      <c r="I1680" s="26" t="s">
        <v>3059</v>
      </c>
      <c r="J1680" s="27">
        <v>6475000</v>
      </c>
      <c r="K1680" s="28" t="s">
        <v>2876</v>
      </c>
      <c r="L1680" s="27" t="s">
        <v>564</v>
      </c>
      <c r="M1680" s="27" t="s">
        <v>3821</v>
      </c>
      <c r="N1680" s="29">
        <v>44750</v>
      </c>
      <c r="O1680" s="30" t="s">
        <v>444</v>
      </c>
      <c r="P1680" s="31" t="s">
        <v>445</v>
      </c>
      <c r="Q1680" s="31" t="s">
        <v>9854</v>
      </c>
      <c r="R1680" t="s">
        <v>8586</v>
      </c>
    </row>
    <row r="1681" spans="1:18" hidden="1" x14ac:dyDescent="0.25">
      <c r="A1681" s="82">
        <v>1680</v>
      </c>
      <c r="B1681" s="25">
        <v>1696</v>
      </c>
      <c r="C1681" s="26" t="s">
        <v>4218</v>
      </c>
      <c r="D1681" s="26" t="s">
        <v>443</v>
      </c>
      <c r="E1681" s="26" t="s">
        <v>2886</v>
      </c>
      <c r="F1681" s="26" t="s">
        <v>447</v>
      </c>
      <c r="G1681" s="26" t="s">
        <v>4219</v>
      </c>
      <c r="H1681" s="26">
        <v>1000970552</v>
      </c>
      <c r="I1681" s="26" t="s">
        <v>3059</v>
      </c>
      <c r="J1681" s="27">
        <v>6475000</v>
      </c>
      <c r="K1681" s="28" t="s">
        <v>2876</v>
      </c>
      <c r="L1681" s="27" t="s">
        <v>564</v>
      </c>
      <c r="M1681" s="27" t="s">
        <v>3821</v>
      </c>
      <c r="N1681" s="29">
        <v>44750</v>
      </c>
      <c r="O1681" s="30" t="s">
        <v>444</v>
      </c>
      <c r="P1681" s="31" t="s">
        <v>445</v>
      </c>
      <c r="Q1681" s="31" t="s">
        <v>9854</v>
      </c>
      <c r="R1681" t="s">
        <v>8586</v>
      </c>
    </row>
    <row r="1682" spans="1:18" hidden="1" x14ac:dyDescent="0.25">
      <c r="A1682" s="82">
        <v>1681</v>
      </c>
      <c r="B1682" s="25">
        <v>1697</v>
      </c>
      <c r="C1682" s="26" t="s">
        <v>4220</v>
      </c>
      <c r="D1682" s="26" t="s">
        <v>443</v>
      </c>
      <c r="E1682" s="26" t="s">
        <v>2886</v>
      </c>
      <c r="F1682" s="26" t="s">
        <v>447</v>
      </c>
      <c r="G1682" s="26" t="s">
        <v>4221</v>
      </c>
      <c r="H1682" s="26">
        <v>1010244502</v>
      </c>
      <c r="I1682" s="26" t="s">
        <v>3059</v>
      </c>
      <c r="J1682" s="27">
        <v>8925000</v>
      </c>
      <c r="K1682" s="28" t="s">
        <v>2874</v>
      </c>
      <c r="L1682" s="27" t="s">
        <v>564</v>
      </c>
      <c r="M1682" s="27" t="s">
        <v>3821</v>
      </c>
      <c r="N1682" s="29">
        <v>44752</v>
      </c>
      <c r="O1682" s="30" t="s">
        <v>444</v>
      </c>
      <c r="P1682" s="31" t="s">
        <v>445</v>
      </c>
      <c r="Q1682" s="31" t="s">
        <v>9855</v>
      </c>
      <c r="R1682" t="s">
        <v>8586</v>
      </c>
    </row>
    <row r="1683" spans="1:18" hidden="1" x14ac:dyDescent="0.25">
      <c r="A1683" s="82">
        <v>1682</v>
      </c>
      <c r="B1683" s="25">
        <v>1698</v>
      </c>
      <c r="C1683" s="26" t="s">
        <v>4222</v>
      </c>
      <c r="D1683" s="26" t="s">
        <v>443</v>
      </c>
      <c r="E1683" s="26" t="s">
        <v>2886</v>
      </c>
      <c r="F1683" s="26" t="s">
        <v>447</v>
      </c>
      <c r="G1683" s="26" t="s">
        <v>4223</v>
      </c>
      <c r="H1683" s="26">
        <v>1000592309</v>
      </c>
      <c r="I1683" s="26" t="s">
        <v>3059</v>
      </c>
      <c r="J1683" s="27">
        <v>8925000</v>
      </c>
      <c r="K1683" s="28" t="s">
        <v>2876</v>
      </c>
      <c r="L1683" s="27" t="s">
        <v>564</v>
      </c>
      <c r="M1683" s="27" t="s">
        <v>3821</v>
      </c>
      <c r="N1683" s="29">
        <v>44750</v>
      </c>
      <c r="O1683" s="30" t="s">
        <v>444</v>
      </c>
      <c r="P1683" s="31" t="s">
        <v>445</v>
      </c>
      <c r="Q1683" s="31" t="s">
        <v>9856</v>
      </c>
      <c r="R1683" t="s">
        <v>8586</v>
      </c>
    </row>
    <row r="1684" spans="1:18" hidden="1" x14ac:dyDescent="0.25">
      <c r="A1684" s="82">
        <v>1683</v>
      </c>
      <c r="B1684" s="25">
        <v>1699</v>
      </c>
      <c r="C1684" s="26" t="s">
        <v>4224</v>
      </c>
      <c r="D1684" s="26" t="s">
        <v>443</v>
      </c>
      <c r="E1684" s="26" t="s">
        <v>2886</v>
      </c>
      <c r="F1684" s="26" t="s">
        <v>447</v>
      </c>
      <c r="G1684" s="26" t="s">
        <v>4225</v>
      </c>
      <c r="H1684" s="26">
        <v>1002023982</v>
      </c>
      <c r="I1684" s="26" t="s">
        <v>3059</v>
      </c>
      <c r="J1684" s="27">
        <v>8925000</v>
      </c>
      <c r="K1684" s="28" t="s">
        <v>2876</v>
      </c>
      <c r="L1684" s="27" t="s">
        <v>564</v>
      </c>
      <c r="M1684" s="27" t="s">
        <v>3821</v>
      </c>
      <c r="N1684" s="29">
        <v>44750</v>
      </c>
      <c r="O1684" s="30" t="s">
        <v>444</v>
      </c>
      <c r="P1684" s="31" t="s">
        <v>445</v>
      </c>
      <c r="Q1684" s="31" t="s">
        <v>9856</v>
      </c>
      <c r="R1684" t="s">
        <v>8586</v>
      </c>
    </row>
    <row r="1685" spans="1:18" hidden="1" x14ac:dyDescent="0.25">
      <c r="A1685" s="82">
        <v>1684</v>
      </c>
      <c r="B1685" s="25">
        <v>1700</v>
      </c>
      <c r="C1685" s="26" t="s">
        <v>4226</v>
      </c>
      <c r="D1685" s="26" t="s">
        <v>443</v>
      </c>
      <c r="E1685" s="26" t="s">
        <v>2886</v>
      </c>
      <c r="F1685" s="26" t="s">
        <v>447</v>
      </c>
      <c r="G1685" s="26" t="s">
        <v>4227</v>
      </c>
      <c r="H1685" s="26">
        <v>1032385351</v>
      </c>
      <c r="I1685" s="26" t="s">
        <v>2550</v>
      </c>
      <c r="J1685" s="27">
        <v>12540000</v>
      </c>
      <c r="K1685" s="28" t="s">
        <v>2876</v>
      </c>
      <c r="L1685" s="27" t="s">
        <v>564</v>
      </c>
      <c r="M1685" s="27">
        <v>2090000</v>
      </c>
      <c r="N1685" s="29">
        <v>44754</v>
      </c>
      <c r="O1685" s="30" t="s">
        <v>444</v>
      </c>
      <c r="P1685" s="31" t="s">
        <v>445</v>
      </c>
      <c r="Q1685" s="31" t="s">
        <v>9857</v>
      </c>
      <c r="R1685" t="s">
        <v>8586</v>
      </c>
    </row>
    <row r="1686" spans="1:18" hidden="1" x14ac:dyDescent="0.25">
      <c r="A1686" s="82">
        <v>1685</v>
      </c>
      <c r="B1686" s="25">
        <v>1701</v>
      </c>
      <c r="C1686" s="26" t="s">
        <v>4228</v>
      </c>
      <c r="D1686" s="26" t="s">
        <v>443</v>
      </c>
      <c r="E1686" s="26" t="s">
        <v>2886</v>
      </c>
      <c r="F1686" s="26" t="s">
        <v>447</v>
      </c>
      <c r="G1686" s="26" t="s">
        <v>4229</v>
      </c>
      <c r="H1686" s="26">
        <v>52317078</v>
      </c>
      <c r="I1686" s="26" t="s">
        <v>4230</v>
      </c>
      <c r="J1686" s="27">
        <v>20238000</v>
      </c>
      <c r="K1686" s="28" t="s">
        <v>2876</v>
      </c>
      <c r="L1686" s="27" t="s">
        <v>564</v>
      </c>
      <c r="M1686" s="27">
        <v>3373000</v>
      </c>
      <c r="N1686" s="29">
        <v>44749</v>
      </c>
      <c r="O1686" s="30" t="s">
        <v>444</v>
      </c>
      <c r="P1686" s="31" t="s">
        <v>445</v>
      </c>
      <c r="Q1686" s="31" t="s">
        <v>9858</v>
      </c>
      <c r="R1686" t="s">
        <v>8586</v>
      </c>
    </row>
    <row r="1687" spans="1:18" hidden="1" x14ac:dyDescent="0.25">
      <c r="A1687" s="82">
        <v>1686</v>
      </c>
      <c r="B1687" s="25">
        <v>1702</v>
      </c>
      <c r="C1687" s="26" t="s">
        <v>4231</v>
      </c>
      <c r="D1687" s="26" t="s">
        <v>443</v>
      </c>
      <c r="E1687" s="26" t="s">
        <v>2886</v>
      </c>
      <c r="F1687" s="26" t="s">
        <v>447</v>
      </c>
      <c r="G1687" s="26" t="s">
        <v>4232</v>
      </c>
      <c r="H1687" s="26">
        <v>1031123771</v>
      </c>
      <c r="I1687" s="26" t="s">
        <v>4202</v>
      </c>
      <c r="J1687" s="27">
        <v>16995000</v>
      </c>
      <c r="K1687" s="28" t="s">
        <v>3859</v>
      </c>
      <c r="L1687" s="27" t="s">
        <v>564</v>
      </c>
      <c r="M1687" s="27">
        <v>3090000</v>
      </c>
      <c r="N1687" s="29">
        <v>44750</v>
      </c>
      <c r="O1687" s="30" t="s">
        <v>444</v>
      </c>
      <c r="P1687" s="31" t="s">
        <v>445</v>
      </c>
      <c r="Q1687" s="31" t="s">
        <v>9859</v>
      </c>
      <c r="R1687" t="s">
        <v>8586</v>
      </c>
    </row>
    <row r="1688" spans="1:18" hidden="1" x14ac:dyDescent="0.25">
      <c r="A1688" s="82">
        <v>1687</v>
      </c>
      <c r="B1688" s="25">
        <v>1703</v>
      </c>
      <c r="C1688" s="26" t="s">
        <v>4233</v>
      </c>
      <c r="D1688" s="26" t="s">
        <v>443</v>
      </c>
      <c r="E1688" s="26" t="s">
        <v>2886</v>
      </c>
      <c r="F1688" s="26" t="s">
        <v>447</v>
      </c>
      <c r="G1688" s="26" t="s">
        <v>4234</v>
      </c>
      <c r="H1688" s="26">
        <v>1033820930</v>
      </c>
      <c r="I1688" s="26" t="s">
        <v>3059</v>
      </c>
      <c r="J1688" s="27">
        <v>8925000</v>
      </c>
      <c r="K1688" s="28" t="s">
        <v>2874</v>
      </c>
      <c r="L1688" s="27" t="s">
        <v>564</v>
      </c>
      <c r="M1688" s="27" t="s">
        <v>3821</v>
      </c>
      <c r="N1688" s="29">
        <v>44750</v>
      </c>
      <c r="O1688" s="30" t="s">
        <v>444</v>
      </c>
      <c r="P1688" s="31" t="s">
        <v>445</v>
      </c>
      <c r="Q1688" s="31" t="s">
        <v>9860</v>
      </c>
      <c r="R1688" t="s">
        <v>8586</v>
      </c>
    </row>
    <row r="1689" spans="1:18" hidden="1" x14ac:dyDescent="0.25">
      <c r="A1689" s="82">
        <v>1688</v>
      </c>
      <c r="B1689" s="25">
        <v>1704</v>
      </c>
      <c r="C1689" s="26" t="s">
        <v>4235</v>
      </c>
      <c r="D1689" s="26" t="s">
        <v>443</v>
      </c>
      <c r="E1689" s="26" t="s">
        <v>2886</v>
      </c>
      <c r="F1689" s="26" t="s">
        <v>447</v>
      </c>
      <c r="G1689" s="26" t="s">
        <v>4236</v>
      </c>
      <c r="H1689" s="26">
        <v>1010060884</v>
      </c>
      <c r="I1689" s="26" t="s">
        <v>4237</v>
      </c>
      <c r="J1689" s="27">
        <v>5792500</v>
      </c>
      <c r="K1689" s="28" t="s">
        <v>4238</v>
      </c>
      <c r="L1689" s="27" t="s">
        <v>564</v>
      </c>
      <c r="M1689" s="27">
        <v>1655000</v>
      </c>
      <c r="N1689" s="29">
        <v>44776</v>
      </c>
      <c r="O1689" s="30" t="s">
        <v>444</v>
      </c>
      <c r="P1689" s="31" t="s">
        <v>445</v>
      </c>
      <c r="Q1689" s="31" t="s">
        <v>9861</v>
      </c>
      <c r="R1689" t="s">
        <v>8586</v>
      </c>
    </row>
    <row r="1690" spans="1:18" hidden="1" x14ac:dyDescent="0.25">
      <c r="A1690" s="82">
        <v>1689</v>
      </c>
      <c r="B1690" s="25">
        <v>1706</v>
      </c>
      <c r="C1690" s="26" t="s">
        <v>4239</v>
      </c>
      <c r="D1690" s="26" t="s">
        <v>443</v>
      </c>
      <c r="E1690" s="26" t="s">
        <v>2886</v>
      </c>
      <c r="F1690" s="26" t="s">
        <v>336</v>
      </c>
      <c r="G1690" s="26" t="s">
        <v>4240</v>
      </c>
      <c r="H1690" s="26">
        <v>1031170497</v>
      </c>
      <c r="I1690" s="26" t="s">
        <v>4241</v>
      </c>
      <c r="J1690" s="27">
        <v>38196000</v>
      </c>
      <c r="K1690" s="28" t="s">
        <v>2875</v>
      </c>
      <c r="L1690" s="27" t="s">
        <v>564</v>
      </c>
      <c r="M1690" s="27">
        <v>4244000</v>
      </c>
      <c r="N1690" s="29">
        <v>44750</v>
      </c>
      <c r="O1690" s="30" t="s">
        <v>444</v>
      </c>
      <c r="P1690" s="31" t="s">
        <v>445</v>
      </c>
      <c r="Q1690" s="31" t="s">
        <v>9862</v>
      </c>
      <c r="R1690" t="s">
        <v>8586</v>
      </c>
    </row>
    <row r="1691" spans="1:18" hidden="1" x14ac:dyDescent="0.25">
      <c r="A1691" s="82">
        <v>1690</v>
      </c>
      <c r="B1691" s="25">
        <v>1707</v>
      </c>
      <c r="C1691" s="26" t="s">
        <v>4242</v>
      </c>
      <c r="D1691" s="26" t="s">
        <v>443</v>
      </c>
      <c r="E1691" s="26" t="s">
        <v>2886</v>
      </c>
      <c r="F1691" s="26" t="s">
        <v>336</v>
      </c>
      <c r="G1691" s="26" t="s">
        <v>4243</v>
      </c>
      <c r="H1691" s="26">
        <v>19388128</v>
      </c>
      <c r="I1691" s="26" t="s">
        <v>4244</v>
      </c>
      <c r="J1691" s="27">
        <v>37740000</v>
      </c>
      <c r="K1691" s="28" t="s">
        <v>2876</v>
      </c>
      <c r="L1691" s="27" t="s">
        <v>564</v>
      </c>
      <c r="M1691" s="27">
        <v>6290000</v>
      </c>
      <c r="N1691" s="29">
        <v>44754</v>
      </c>
      <c r="O1691" s="30" t="s">
        <v>446</v>
      </c>
      <c r="P1691" s="31" t="s">
        <v>445</v>
      </c>
      <c r="Q1691" s="31" t="s">
        <v>9863</v>
      </c>
      <c r="R1691" t="s">
        <v>8586</v>
      </c>
    </row>
    <row r="1692" spans="1:18" hidden="1" x14ac:dyDescent="0.25">
      <c r="A1692" s="82">
        <v>1691</v>
      </c>
      <c r="B1692" s="25">
        <v>1708</v>
      </c>
      <c r="C1692" s="26" t="s">
        <v>4245</v>
      </c>
      <c r="D1692" s="26" t="s">
        <v>443</v>
      </c>
      <c r="E1692" s="26" t="s">
        <v>2886</v>
      </c>
      <c r="F1692" s="26" t="s">
        <v>447</v>
      </c>
      <c r="G1692" s="26" t="s">
        <v>2214</v>
      </c>
      <c r="H1692" s="26">
        <v>1015422354</v>
      </c>
      <c r="I1692" s="26" t="s">
        <v>4246</v>
      </c>
      <c r="J1692" s="27">
        <v>11202000</v>
      </c>
      <c r="K1692" s="28" t="s">
        <v>2876</v>
      </c>
      <c r="L1692" s="27" t="s">
        <v>564</v>
      </c>
      <c r="M1692" s="27">
        <v>1867000</v>
      </c>
      <c r="N1692" s="29">
        <v>44761</v>
      </c>
      <c r="O1692" s="30" t="s">
        <v>446</v>
      </c>
      <c r="P1692" s="31" t="s">
        <v>445</v>
      </c>
      <c r="Q1692" s="31" t="s">
        <v>9864</v>
      </c>
      <c r="R1692" t="s">
        <v>8586</v>
      </c>
    </row>
    <row r="1693" spans="1:18" hidden="1" x14ac:dyDescent="0.25">
      <c r="A1693" s="82">
        <v>1692</v>
      </c>
      <c r="B1693" s="25">
        <v>1709</v>
      </c>
      <c r="C1693" s="26" t="s">
        <v>4247</v>
      </c>
      <c r="D1693" s="26" t="s">
        <v>443</v>
      </c>
      <c r="E1693" s="26" t="s">
        <v>2886</v>
      </c>
      <c r="F1693" s="26" t="s">
        <v>447</v>
      </c>
      <c r="G1693" s="26" t="s">
        <v>4248</v>
      </c>
      <c r="H1693" s="26">
        <v>1014200291</v>
      </c>
      <c r="I1693" s="26" t="s">
        <v>2703</v>
      </c>
      <c r="J1693" s="27">
        <v>15594000</v>
      </c>
      <c r="K1693" s="28" t="s">
        <v>2876</v>
      </c>
      <c r="L1693" s="27" t="s">
        <v>564</v>
      </c>
      <c r="M1693" s="27">
        <v>3090000</v>
      </c>
      <c r="N1693" s="29">
        <v>44781</v>
      </c>
      <c r="O1693" s="30" t="s">
        <v>444</v>
      </c>
      <c r="P1693" s="31" t="s">
        <v>445</v>
      </c>
      <c r="Q1693" s="31" t="s">
        <v>9865</v>
      </c>
      <c r="R1693" t="s">
        <v>8586</v>
      </c>
    </row>
    <row r="1694" spans="1:18" hidden="1" x14ac:dyDescent="0.25">
      <c r="A1694" s="82">
        <v>1693</v>
      </c>
      <c r="B1694" s="25">
        <v>1710</v>
      </c>
      <c r="C1694" s="26" t="s">
        <v>4249</v>
      </c>
      <c r="D1694" s="26" t="s">
        <v>443</v>
      </c>
      <c r="E1694" s="26" t="s">
        <v>2886</v>
      </c>
      <c r="F1694" s="26" t="s">
        <v>336</v>
      </c>
      <c r="G1694" s="26" t="s">
        <v>4250</v>
      </c>
      <c r="H1694" s="26">
        <v>80125886</v>
      </c>
      <c r="I1694" s="26" t="s">
        <v>2865</v>
      </c>
      <c r="J1694" s="27">
        <v>25322000</v>
      </c>
      <c r="K1694" s="28" t="s">
        <v>3859</v>
      </c>
      <c r="L1694" s="27" t="s">
        <v>564</v>
      </c>
      <c r="M1694" s="27">
        <v>4604000</v>
      </c>
      <c r="N1694" s="29">
        <v>44761</v>
      </c>
      <c r="O1694" s="30" t="s">
        <v>444</v>
      </c>
      <c r="P1694" s="31" t="s">
        <v>445</v>
      </c>
      <c r="Q1694" s="31" t="s">
        <v>9866</v>
      </c>
      <c r="R1694" t="s">
        <v>8586</v>
      </c>
    </row>
    <row r="1695" spans="1:18" hidden="1" x14ac:dyDescent="0.25">
      <c r="A1695" s="82">
        <v>1694</v>
      </c>
      <c r="B1695" s="25">
        <v>1711</v>
      </c>
      <c r="C1695" s="26" t="s">
        <v>4251</v>
      </c>
      <c r="D1695" s="26" t="s">
        <v>443</v>
      </c>
      <c r="E1695" s="26" t="s">
        <v>2886</v>
      </c>
      <c r="F1695" s="26" t="s">
        <v>447</v>
      </c>
      <c r="G1695" s="26" t="s">
        <v>4252</v>
      </c>
      <c r="H1695" s="26">
        <v>1023872537</v>
      </c>
      <c r="I1695" s="26" t="s">
        <v>4253</v>
      </c>
      <c r="J1695" s="27">
        <v>9405000</v>
      </c>
      <c r="K1695" s="28" t="s">
        <v>3981</v>
      </c>
      <c r="L1695" s="27" t="s">
        <v>564</v>
      </c>
      <c r="M1695" s="27">
        <v>2090000</v>
      </c>
      <c r="N1695" s="29">
        <v>44756</v>
      </c>
      <c r="O1695" s="30" t="s">
        <v>444</v>
      </c>
      <c r="P1695" s="31" t="s">
        <v>445</v>
      </c>
      <c r="Q1695" s="31" t="s">
        <v>9867</v>
      </c>
      <c r="R1695" t="s">
        <v>8586</v>
      </c>
    </row>
    <row r="1696" spans="1:18" hidden="1" x14ac:dyDescent="0.25">
      <c r="A1696" s="82">
        <v>1695</v>
      </c>
      <c r="B1696" s="25">
        <v>1712</v>
      </c>
      <c r="C1696" s="26" t="s">
        <v>4254</v>
      </c>
      <c r="D1696" s="26" t="s">
        <v>443</v>
      </c>
      <c r="E1696" s="26" t="s">
        <v>2886</v>
      </c>
      <c r="F1696" s="26" t="s">
        <v>336</v>
      </c>
      <c r="G1696" s="26" t="s">
        <v>4255</v>
      </c>
      <c r="H1696" s="26">
        <v>1032459721</v>
      </c>
      <c r="I1696" s="26" t="s">
        <v>2866</v>
      </c>
      <c r="J1696" s="27">
        <v>23342000</v>
      </c>
      <c r="K1696" s="28" t="s">
        <v>3859</v>
      </c>
      <c r="L1696" s="27" t="s">
        <v>564</v>
      </c>
      <c r="M1696" s="27">
        <v>4244000</v>
      </c>
      <c r="N1696" s="29">
        <v>44756</v>
      </c>
      <c r="O1696" s="30" t="s">
        <v>444</v>
      </c>
      <c r="P1696" s="31" t="s">
        <v>445</v>
      </c>
      <c r="Q1696" s="31" t="s">
        <v>9868</v>
      </c>
      <c r="R1696" t="s">
        <v>8586</v>
      </c>
    </row>
    <row r="1697" spans="1:18" hidden="1" x14ac:dyDescent="0.25">
      <c r="A1697" s="82">
        <v>1696</v>
      </c>
      <c r="B1697" s="25">
        <v>1713</v>
      </c>
      <c r="C1697" s="26" t="s">
        <v>4256</v>
      </c>
      <c r="D1697" s="26" t="s">
        <v>443</v>
      </c>
      <c r="E1697" s="26" t="s">
        <v>2886</v>
      </c>
      <c r="F1697" s="26" t="s">
        <v>336</v>
      </c>
      <c r="G1697" s="26" t="s">
        <v>4257</v>
      </c>
      <c r="H1697" s="26">
        <v>1030556356</v>
      </c>
      <c r="I1697" s="26" t="s">
        <v>2859</v>
      </c>
      <c r="J1697" s="27">
        <v>24665000</v>
      </c>
      <c r="K1697" s="28" t="s">
        <v>2878</v>
      </c>
      <c r="L1697" s="27" t="s">
        <v>564</v>
      </c>
      <c r="M1697" s="27">
        <v>4933000</v>
      </c>
      <c r="N1697" s="29">
        <v>44754</v>
      </c>
      <c r="O1697" s="30" t="s">
        <v>444</v>
      </c>
      <c r="P1697" s="31" t="s">
        <v>445</v>
      </c>
      <c r="Q1697" s="31" t="s">
        <v>9869</v>
      </c>
      <c r="R1697" t="s">
        <v>8586</v>
      </c>
    </row>
    <row r="1698" spans="1:18" hidden="1" x14ac:dyDescent="0.25">
      <c r="A1698" s="82">
        <v>1697</v>
      </c>
      <c r="B1698" s="25">
        <v>1714</v>
      </c>
      <c r="C1698" s="26" t="s">
        <v>4258</v>
      </c>
      <c r="D1698" s="26" t="s">
        <v>443</v>
      </c>
      <c r="E1698" s="26" t="s">
        <v>2886</v>
      </c>
      <c r="F1698" s="26" t="s">
        <v>336</v>
      </c>
      <c r="G1698" s="26" t="s">
        <v>4259</v>
      </c>
      <c r="H1698" s="26">
        <v>1121816315</v>
      </c>
      <c r="I1698" s="26" t="s">
        <v>4197</v>
      </c>
      <c r="J1698" s="27">
        <v>38511000</v>
      </c>
      <c r="K1698" s="28" t="s">
        <v>3859</v>
      </c>
      <c r="L1698" s="27" t="s">
        <v>564</v>
      </c>
      <c r="M1698" s="27">
        <v>7002000</v>
      </c>
      <c r="N1698" s="29">
        <v>44754</v>
      </c>
      <c r="O1698" s="30" t="s">
        <v>444</v>
      </c>
      <c r="P1698" s="31" t="s">
        <v>445</v>
      </c>
      <c r="Q1698" s="31" t="s">
        <v>9870</v>
      </c>
      <c r="R1698" t="s">
        <v>8586</v>
      </c>
    </row>
    <row r="1699" spans="1:18" hidden="1" x14ac:dyDescent="0.25">
      <c r="A1699" s="82">
        <v>1698</v>
      </c>
      <c r="B1699" s="25">
        <v>1715</v>
      </c>
      <c r="C1699" s="26" t="s">
        <v>4260</v>
      </c>
      <c r="D1699" s="26" t="s">
        <v>443</v>
      </c>
      <c r="E1699" s="26" t="s">
        <v>2886</v>
      </c>
      <c r="F1699" s="26" t="s">
        <v>447</v>
      </c>
      <c r="G1699" s="26" t="s">
        <v>4261</v>
      </c>
      <c r="H1699" s="26">
        <v>39623718</v>
      </c>
      <c r="I1699" s="26" t="s">
        <v>4262</v>
      </c>
      <c r="J1699" s="27">
        <v>12995000</v>
      </c>
      <c r="K1699" s="28" t="s">
        <v>2878</v>
      </c>
      <c r="L1699" s="27" t="s">
        <v>564</v>
      </c>
      <c r="M1699" s="27">
        <v>2599000</v>
      </c>
      <c r="N1699" s="29">
        <v>44769</v>
      </c>
      <c r="O1699" s="30" t="s">
        <v>444</v>
      </c>
      <c r="P1699" s="31" t="s">
        <v>445</v>
      </c>
      <c r="Q1699" s="31" t="s">
        <v>9871</v>
      </c>
      <c r="R1699" t="s">
        <v>8586</v>
      </c>
    </row>
    <row r="1700" spans="1:18" hidden="1" x14ac:dyDescent="0.25">
      <c r="A1700" s="82">
        <v>1699</v>
      </c>
      <c r="B1700" s="25">
        <v>1716</v>
      </c>
      <c r="C1700" s="26" t="s">
        <v>4263</v>
      </c>
      <c r="D1700" s="26" t="s">
        <v>443</v>
      </c>
      <c r="E1700" s="26" t="s">
        <v>2886</v>
      </c>
      <c r="F1700" s="26" t="s">
        <v>447</v>
      </c>
      <c r="G1700" s="26" t="s">
        <v>4264</v>
      </c>
      <c r="H1700" s="26">
        <v>1032417971</v>
      </c>
      <c r="I1700" s="26" t="s">
        <v>4262</v>
      </c>
      <c r="J1700" s="27">
        <v>12995000</v>
      </c>
      <c r="K1700" s="28" t="s">
        <v>2878</v>
      </c>
      <c r="L1700" s="27" t="s">
        <v>564</v>
      </c>
      <c r="M1700" s="27">
        <v>2599000</v>
      </c>
      <c r="N1700" s="29">
        <v>44761</v>
      </c>
      <c r="O1700" s="30" t="s">
        <v>444</v>
      </c>
      <c r="P1700" s="31" t="s">
        <v>445</v>
      </c>
      <c r="Q1700" s="31" t="s">
        <v>9871</v>
      </c>
      <c r="R1700" t="s">
        <v>8586</v>
      </c>
    </row>
    <row r="1701" spans="1:18" hidden="1" x14ac:dyDescent="0.25">
      <c r="A1701" s="82">
        <v>1700</v>
      </c>
      <c r="B1701" s="25">
        <v>1717</v>
      </c>
      <c r="C1701" s="26" t="s">
        <v>4265</v>
      </c>
      <c r="D1701" s="26" t="s">
        <v>443</v>
      </c>
      <c r="E1701" s="26" t="s">
        <v>2886</v>
      </c>
      <c r="F1701" s="26" t="s">
        <v>447</v>
      </c>
      <c r="G1701" s="26" t="s">
        <v>4266</v>
      </c>
      <c r="H1701" s="26">
        <v>1030571508</v>
      </c>
      <c r="I1701" s="26" t="s">
        <v>2691</v>
      </c>
      <c r="J1701" s="27">
        <v>15594000</v>
      </c>
      <c r="K1701" s="28" t="s">
        <v>2876</v>
      </c>
      <c r="L1701" s="27" t="s">
        <v>564</v>
      </c>
      <c r="M1701" s="27">
        <v>2599000</v>
      </c>
      <c r="N1701" s="29">
        <v>44763</v>
      </c>
      <c r="O1701" s="30" t="s">
        <v>444</v>
      </c>
      <c r="P1701" s="31" t="s">
        <v>445</v>
      </c>
      <c r="Q1701" s="31" t="s">
        <v>9872</v>
      </c>
      <c r="R1701" t="s">
        <v>8586</v>
      </c>
    </row>
    <row r="1702" spans="1:18" hidden="1" x14ac:dyDescent="0.25">
      <c r="A1702" s="82">
        <v>1701</v>
      </c>
      <c r="B1702" s="25">
        <v>1718</v>
      </c>
      <c r="C1702" s="26" t="s">
        <v>4267</v>
      </c>
      <c r="D1702" s="26" t="s">
        <v>443</v>
      </c>
      <c r="E1702" s="26" t="s">
        <v>2886</v>
      </c>
      <c r="F1702" s="26" t="s">
        <v>447</v>
      </c>
      <c r="G1702" s="26" t="s">
        <v>4268</v>
      </c>
      <c r="H1702" s="26">
        <v>1033714948</v>
      </c>
      <c r="I1702" s="26" t="s">
        <v>2691</v>
      </c>
      <c r="J1702" s="27">
        <v>15594000</v>
      </c>
      <c r="K1702" s="28" t="s">
        <v>2876</v>
      </c>
      <c r="L1702" s="27" t="s">
        <v>564</v>
      </c>
      <c r="M1702" s="27">
        <v>2599000</v>
      </c>
      <c r="N1702" s="29">
        <v>44761</v>
      </c>
      <c r="O1702" s="30" t="s">
        <v>444</v>
      </c>
      <c r="P1702" s="31" t="s">
        <v>445</v>
      </c>
      <c r="Q1702" s="31" t="s">
        <v>9872</v>
      </c>
      <c r="R1702" t="s">
        <v>8586</v>
      </c>
    </row>
    <row r="1703" spans="1:18" hidden="1" x14ac:dyDescent="0.25">
      <c r="A1703" s="82">
        <v>1702</v>
      </c>
      <c r="B1703" s="25">
        <v>1719</v>
      </c>
      <c r="C1703" s="26" t="s">
        <v>4269</v>
      </c>
      <c r="D1703" s="26" t="s">
        <v>443</v>
      </c>
      <c r="E1703" s="26" t="s">
        <v>2886</v>
      </c>
      <c r="F1703" s="26" t="s">
        <v>447</v>
      </c>
      <c r="G1703" s="26" t="s">
        <v>4270</v>
      </c>
      <c r="H1703" s="26">
        <v>1030646566</v>
      </c>
      <c r="I1703" s="26" t="s">
        <v>2691</v>
      </c>
      <c r="J1703" s="27">
        <v>15594000</v>
      </c>
      <c r="K1703" s="28" t="s">
        <v>2876</v>
      </c>
      <c r="L1703" s="27" t="s">
        <v>564</v>
      </c>
      <c r="M1703" s="27">
        <v>2599000</v>
      </c>
      <c r="N1703" s="29">
        <v>44763</v>
      </c>
      <c r="O1703" s="30" t="s">
        <v>444</v>
      </c>
      <c r="P1703" s="31" t="s">
        <v>445</v>
      </c>
      <c r="Q1703" s="31" t="s">
        <v>9872</v>
      </c>
      <c r="R1703" t="s">
        <v>8586</v>
      </c>
    </row>
    <row r="1704" spans="1:18" hidden="1" x14ac:dyDescent="0.25">
      <c r="A1704" s="82">
        <v>1703</v>
      </c>
      <c r="B1704" s="25">
        <v>1720</v>
      </c>
      <c r="C1704" s="26" t="s">
        <v>4271</v>
      </c>
      <c r="D1704" s="26" t="s">
        <v>443</v>
      </c>
      <c r="E1704" s="26" t="s">
        <v>2886</v>
      </c>
      <c r="F1704" s="26" t="s">
        <v>447</v>
      </c>
      <c r="G1704" s="26" t="s">
        <v>4272</v>
      </c>
      <c r="H1704" s="26">
        <v>1031173316</v>
      </c>
      <c r="I1704" s="26" t="s">
        <v>2691</v>
      </c>
      <c r="J1704" s="27">
        <v>15594000</v>
      </c>
      <c r="K1704" s="28" t="s">
        <v>2876</v>
      </c>
      <c r="L1704" s="27" t="s">
        <v>564</v>
      </c>
      <c r="M1704" s="27">
        <v>2599000</v>
      </c>
      <c r="N1704" s="29">
        <v>44774</v>
      </c>
      <c r="O1704" s="30" t="s">
        <v>444</v>
      </c>
      <c r="P1704" s="31" t="s">
        <v>445</v>
      </c>
      <c r="Q1704" s="31" t="s">
        <v>9872</v>
      </c>
      <c r="R1704" t="s">
        <v>8586</v>
      </c>
    </row>
    <row r="1705" spans="1:18" hidden="1" x14ac:dyDescent="0.25">
      <c r="A1705" s="82">
        <v>1704</v>
      </c>
      <c r="B1705" s="25">
        <v>1721</v>
      </c>
      <c r="C1705" s="26" t="s">
        <v>4273</v>
      </c>
      <c r="D1705" s="26" t="s">
        <v>443</v>
      </c>
      <c r="E1705" s="26" t="s">
        <v>2886</v>
      </c>
      <c r="F1705" s="26" t="s">
        <v>447</v>
      </c>
      <c r="G1705" s="26" t="s">
        <v>4274</v>
      </c>
      <c r="H1705" s="26">
        <v>1018469525</v>
      </c>
      <c r="I1705" s="26" t="s">
        <v>2797</v>
      </c>
      <c r="J1705" s="27">
        <v>8401500</v>
      </c>
      <c r="K1705" s="28" t="s">
        <v>3981</v>
      </c>
      <c r="L1705" s="27" t="s">
        <v>564</v>
      </c>
      <c r="M1705" s="27">
        <v>1867000</v>
      </c>
      <c r="N1705" s="29">
        <v>44774</v>
      </c>
      <c r="O1705" s="30" t="s">
        <v>444</v>
      </c>
      <c r="P1705" s="31" t="s">
        <v>445</v>
      </c>
      <c r="Q1705" s="31" t="s">
        <v>9873</v>
      </c>
      <c r="R1705" t="s">
        <v>8586</v>
      </c>
    </row>
    <row r="1706" spans="1:18" hidden="1" x14ac:dyDescent="0.25">
      <c r="A1706" s="82">
        <v>1705</v>
      </c>
      <c r="B1706" s="25">
        <v>1722</v>
      </c>
      <c r="C1706" s="26" t="s">
        <v>4275</v>
      </c>
      <c r="D1706" s="26" t="s">
        <v>443</v>
      </c>
      <c r="E1706" s="26" t="s">
        <v>2886</v>
      </c>
      <c r="F1706" s="26" t="s">
        <v>447</v>
      </c>
      <c r="G1706" s="26" t="s">
        <v>4276</v>
      </c>
      <c r="H1706" s="26">
        <v>80737103</v>
      </c>
      <c r="I1706" s="26" t="s">
        <v>2797</v>
      </c>
      <c r="J1706" s="27">
        <v>8401500</v>
      </c>
      <c r="K1706" s="28" t="s">
        <v>3981</v>
      </c>
      <c r="L1706" s="27" t="s">
        <v>564</v>
      </c>
      <c r="M1706" s="27">
        <v>1867000</v>
      </c>
      <c r="N1706" s="29">
        <v>44768</v>
      </c>
      <c r="O1706" s="30" t="s">
        <v>444</v>
      </c>
      <c r="P1706" s="31" t="s">
        <v>445</v>
      </c>
      <c r="Q1706" s="31" t="s">
        <v>9873</v>
      </c>
      <c r="R1706" t="s">
        <v>8586</v>
      </c>
    </row>
    <row r="1707" spans="1:18" hidden="1" x14ac:dyDescent="0.25">
      <c r="A1707" s="82">
        <v>1706</v>
      </c>
      <c r="B1707" s="25">
        <v>1723</v>
      </c>
      <c r="C1707" s="26" t="s">
        <v>4277</v>
      </c>
      <c r="D1707" s="26" t="s">
        <v>443</v>
      </c>
      <c r="E1707" s="26" t="s">
        <v>2886</v>
      </c>
      <c r="F1707" s="26" t="s">
        <v>447</v>
      </c>
      <c r="G1707" s="26" t="s">
        <v>4278</v>
      </c>
      <c r="H1707" s="26">
        <v>35394136</v>
      </c>
      <c r="I1707" s="26" t="s">
        <v>2922</v>
      </c>
      <c r="J1707" s="27">
        <v>14700000</v>
      </c>
      <c r="K1707" s="28" t="s">
        <v>2876</v>
      </c>
      <c r="L1707" s="27" t="s">
        <v>564</v>
      </c>
      <c r="M1707" s="27">
        <v>2450000</v>
      </c>
      <c r="N1707" s="29">
        <v>44753</v>
      </c>
      <c r="O1707" s="30" t="s">
        <v>444</v>
      </c>
      <c r="P1707" s="31" t="s">
        <v>445</v>
      </c>
      <c r="Q1707" s="31" t="s">
        <v>9874</v>
      </c>
      <c r="R1707" t="s">
        <v>8586</v>
      </c>
    </row>
    <row r="1708" spans="1:18" hidden="1" x14ac:dyDescent="0.25">
      <c r="A1708" s="82">
        <v>1707</v>
      </c>
      <c r="B1708" s="25">
        <v>1724</v>
      </c>
      <c r="C1708" s="26" t="s">
        <v>4279</v>
      </c>
      <c r="D1708" s="26" t="s">
        <v>443</v>
      </c>
      <c r="E1708" s="26" t="s">
        <v>2886</v>
      </c>
      <c r="F1708" s="26" t="s">
        <v>447</v>
      </c>
      <c r="G1708" s="26" t="s">
        <v>4280</v>
      </c>
      <c r="H1708" s="26">
        <v>1013639269</v>
      </c>
      <c r="I1708" s="26" t="s">
        <v>2922</v>
      </c>
      <c r="J1708" s="27">
        <v>14700000</v>
      </c>
      <c r="K1708" s="28" t="s">
        <v>2876</v>
      </c>
      <c r="L1708" s="27" t="s">
        <v>564</v>
      </c>
      <c r="M1708" s="27">
        <v>2450000</v>
      </c>
      <c r="N1708" s="29">
        <v>44753</v>
      </c>
      <c r="O1708" s="30" t="s">
        <v>444</v>
      </c>
      <c r="P1708" s="31" t="s">
        <v>445</v>
      </c>
      <c r="Q1708" s="31" t="s">
        <v>9875</v>
      </c>
      <c r="R1708" t="s">
        <v>8586</v>
      </c>
    </row>
    <row r="1709" spans="1:18" hidden="1" x14ac:dyDescent="0.25">
      <c r="A1709" s="82">
        <v>1708</v>
      </c>
      <c r="B1709" s="25">
        <v>1725</v>
      </c>
      <c r="C1709" s="26" t="s">
        <v>4281</v>
      </c>
      <c r="D1709" s="26" t="s">
        <v>443</v>
      </c>
      <c r="E1709" s="26" t="s">
        <v>2886</v>
      </c>
      <c r="F1709" s="26" t="s">
        <v>447</v>
      </c>
      <c r="G1709" s="26" t="s">
        <v>4282</v>
      </c>
      <c r="H1709" s="26">
        <v>1012378505</v>
      </c>
      <c r="I1709" s="26" t="s">
        <v>2922</v>
      </c>
      <c r="J1709" s="27">
        <v>14700000</v>
      </c>
      <c r="K1709" s="28" t="s">
        <v>2876</v>
      </c>
      <c r="L1709" s="27" t="s">
        <v>564</v>
      </c>
      <c r="M1709" s="27">
        <v>2450000</v>
      </c>
      <c r="N1709" s="29">
        <v>44754</v>
      </c>
      <c r="O1709" s="30" t="s">
        <v>444</v>
      </c>
      <c r="P1709" s="31" t="s">
        <v>445</v>
      </c>
      <c r="Q1709" s="31" t="s">
        <v>9876</v>
      </c>
      <c r="R1709" t="s">
        <v>8586</v>
      </c>
    </row>
    <row r="1710" spans="1:18" hidden="1" x14ac:dyDescent="0.25">
      <c r="A1710" s="82">
        <v>1709</v>
      </c>
      <c r="B1710" s="25">
        <v>1726</v>
      </c>
      <c r="C1710" s="26" t="s">
        <v>4283</v>
      </c>
      <c r="D1710" s="26" t="s">
        <v>443</v>
      </c>
      <c r="E1710" s="26" t="s">
        <v>2886</v>
      </c>
      <c r="F1710" s="26" t="s">
        <v>447</v>
      </c>
      <c r="G1710" s="26" t="s">
        <v>4284</v>
      </c>
      <c r="H1710" s="26">
        <v>1022338426</v>
      </c>
      <c r="I1710" s="26" t="s">
        <v>2922</v>
      </c>
      <c r="J1710" s="27">
        <v>14700000</v>
      </c>
      <c r="K1710" s="28" t="s">
        <v>2876</v>
      </c>
      <c r="L1710" s="27" t="s">
        <v>564</v>
      </c>
      <c r="M1710" s="27">
        <v>2450000</v>
      </c>
      <c r="N1710" s="29">
        <v>44753</v>
      </c>
      <c r="O1710" s="30" t="s">
        <v>444</v>
      </c>
      <c r="P1710" s="31" t="s">
        <v>445</v>
      </c>
      <c r="Q1710" s="31" t="s">
        <v>9877</v>
      </c>
      <c r="R1710" t="s">
        <v>8586</v>
      </c>
    </row>
    <row r="1711" spans="1:18" hidden="1" x14ac:dyDescent="0.25">
      <c r="A1711" s="82">
        <v>1710</v>
      </c>
      <c r="B1711" s="25">
        <v>1727</v>
      </c>
      <c r="C1711" s="26" t="s">
        <v>4285</v>
      </c>
      <c r="D1711" s="26" t="s">
        <v>443</v>
      </c>
      <c r="E1711" s="26" t="s">
        <v>2886</v>
      </c>
      <c r="F1711" s="26" t="s">
        <v>447</v>
      </c>
      <c r="G1711" s="26" t="s">
        <v>4286</v>
      </c>
      <c r="H1711" s="26">
        <v>1077147715</v>
      </c>
      <c r="I1711" s="26" t="s">
        <v>2854</v>
      </c>
      <c r="J1711" s="27">
        <v>14700000</v>
      </c>
      <c r="K1711" s="28" t="s">
        <v>2876</v>
      </c>
      <c r="L1711" s="27" t="s">
        <v>564</v>
      </c>
      <c r="M1711" s="27">
        <v>2450000</v>
      </c>
      <c r="N1711" s="29">
        <v>44753</v>
      </c>
      <c r="O1711" s="30" t="s">
        <v>444</v>
      </c>
      <c r="P1711" s="31" t="s">
        <v>445</v>
      </c>
      <c r="Q1711" s="31" t="s">
        <v>9878</v>
      </c>
      <c r="R1711" t="s">
        <v>8586</v>
      </c>
    </row>
    <row r="1712" spans="1:18" hidden="1" x14ac:dyDescent="0.25">
      <c r="A1712" s="82">
        <v>1711</v>
      </c>
      <c r="B1712" s="25">
        <v>1728</v>
      </c>
      <c r="C1712" s="26" t="s">
        <v>4287</v>
      </c>
      <c r="D1712" s="26" t="s">
        <v>443</v>
      </c>
      <c r="E1712" s="26" t="s">
        <v>2886</v>
      </c>
      <c r="F1712" s="26" t="s">
        <v>447</v>
      </c>
      <c r="G1712" s="26" t="s">
        <v>4288</v>
      </c>
      <c r="H1712" s="26">
        <v>1070006586</v>
      </c>
      <c r="I1712" s="26" t="s">
        <v>2692</v>
      </c>
      <c r="J1712" s="27">
        <v>15594000</v>
      </c>
      <c r="K1712" s="28" t="s">
        <v>2876</v>
      </c>
      <c r="L1712" s="27" t="s">
        <v>564</v>
      </c>
      <c r="M1712" s="27">
        <v>2599000</v>
      </c>
      <c r="N1712" s="29">
        <v>44753</v>
      </c>
      <c r="O1712" s="30" t="s">
        <v>444</v>
      </c>
      <c r="P1712" s="31" t="s">
        <v>445</v>
      </c>
      <c r="Q1712" s="31" t="s">
        <v>9879</v>
      </c>
      <c r="R1712" t="s">
        <v>8586</v>
      </c>
    </row>
    <row r="1713" spans="1:18" hidden="1" x14ac:dyDescent="0.25">
      <c r="A1713" s="82">
        <v>1712</v>
      </c>
      <c r="B1713" s="25">
        <v>1729</v>
      </c>
      <c r="C1713" s="26" t="s">
        <v>4289</v>
      </c>
      <c r="D1713" s="26" t="s">
        <v>443</v>
      </c>
      <c r="E1713" s="26" t="s">
        <v>2886</v>
      </c>
      <c r="F1713" s="26" t="s">
        <v>447</v>
      </c>
      <c r="G1713" s="26" t="s">
        <v>4290</v>
      </c>
      <c r="H1713" s="26">
        <v>80901902</v>
      </c>
      <c r="I1713" s="26" t="s">
        <v>2759</v>
      </c>
      <c r="J1713" s="27">
        <v>15594000</v>
      </c>
      <c r="K1713" s="28" t="s">
        <v>2876</v>
      </c>
      <c r="L1713" s="27" t="s">
        <v>564</v>
      </c>
      <c r="M1713" s="27">
        <v>2599000</v>
      </c>
      <c r="N1713" s="29">
        <v>44767</v>
      </c>
      <c r="O1713" s="30" t="s">
        <v>444</v>
      </c>
      <c r="P1713" s="31" t="s">
        <v>445</v>
      </c>
      <c r="Q1713" s="31" t="s">
        <v>9880</v>
      </c>
      <c r="R1713" t="s">
        <v>8586</v>
      </c>
    </row>
    <row r="1714" spans="1:18" hidden="1" x14ac:dyDescent="0.25">
      <c r="A1714" s="82">
        <v>1713</v>
      </c>
      <c r="B1714" s="25">
        <v>1730</v>
      </c>
      <c r="C1714" s="26" t="s">
        <v>4291</v>
      </c>
      <c r="D1714" s="26" t="s">
        <v>443</v>
      </c>
      <c r="E1714" s="26" t="s">
        <v>2886</v>
      </c>
      <c r="F1714" s="26" t="s">
        <v>447</v>
      </c>
      <c r="G1714" s="26" t="s">
        <v>4292</v>
      </c>
      <c r="H1714" s="26">
        <v>51586989</v>
      </c>
      <c r="I1714" s="26" t="s">
        <v>4100</v>
      </c>
      <c r="J1714" s="27">
        <v>10268500</v>
      </c>
      <c r="K1714" s="28" t="s">
        <v>3859</v>
      </c>
      <c r="L1714" s="27" t="s">
        <v>564</v>
      </c>
      <c r="M1714" s="27">
        <v>1867000</v>
      </c>
      <c r="N1714" s="29">
        <v>44750</v>
      </c>
      <c r="O1714" s="30" t="s">
        <v>444</v>
      </c>
      <c r="P1714" s="31" t="s">
        <v>445</v>
      </c>
      <c r="Q1714" s="31" t="s">
        <v>9881</v>
      </c>
      <c r="R1714" t="s">
        <v>8586</v>
      </c>
    </row>
    <row r="1715" spans="1:18" hidden="1" x14ac:dyDescent="0.25">
      <c r="A1715" s="82">
        <v>1714</v>
      </c>
      <c r="B1715" s="25">
        <v>1731</v>
      </c>
      <c r="C1715" s="26" t="s">
        <v>4293</v>
      </c>
      <c r="D1715" s="26" t="s">
        <v>443</v>
      </c>
      <c r="E1715" s="26" t="s">
        <v>2886</v>
      </c>
      <c r="F1715" s="26" t="s">
        <v>447</v>
      </c>
      <c r="G1715" s="26" t="s">
        <v>4294</v>
      </c>
      <c r="H1715" s="26">
        <v>80798692</v>
      </c>
      <c r="I1715" s="26" t="s">
        <v>2768</v>
      </c>
      <c r="J1715" s="27">
        <v>10450000</v>
      </c>
      <c r="K1715" s="28" t="s">
        <v>2878</v>
      </c>
      <c r="L1715" s="27" t="s">
        <v>564</v>
      </c>
      <c r="M1715" s="27">
        <v>2090000</v>
      </c>
      <c r="N1715" s="29">
        <v>44763</v>
      </c>
      <c r="O1715" s="30" t="s">
        <v>444</v>
      </c>
      <c r="P1715" s="31" t="s">
        <v>3478</v>
      </c>
      <c r="Q1715" s="31" t="s">
        <v>9882</v>
      </c>
      <c r="R1715" t="s">
        <v>8586</v>
      </c>
    </row>
    <row r="1716" spans="1:18" hidden="1" x14ac:dyDescent="0.25">
      <c r="A1716" s="82">
        <v>1715</v>
      </c>
      <c r="B1716" s="25">
        <v>1732</v>
      </c>
      <c r="C1716" s="26" t="s">
        <v>4295</v>
      </c>
      <c r="D1716" s="26" t="s">
        <v>443</v>
      </c>
      <c r="E1716" s="26" t="s">
        <v>2886</v>
      </c>
      <c r="F1716" s="26" t="s">
        <v>336</v>
      </c>
      <c r="G1716" s="26" t="s">
        <v>4296</v>
      </c>
      <c r="H1716" s="26">
        <v>1026573863</v>
      </c>
      <c r="I1716" s="26" t="s">
        <v>3728</v>
      </c>
      <c r="J1716" s="27">
        <v>25464000</v>
      </c>
      <c r="K1716" s="28" t="s">
        <v>2876</v>
      </c>
      <c r="L1716" s="27" t="s">
        <v>564</v>
      </c>
      <c r="M1716" s="27">
        <v>4244000</v>
      </c>
      <c r="N1716" s="29">
        <v>44767</v>
      </c>
      <c r="O1716" s="30" t="s">
        <v>444</v>
      </c>
      <c r="P1716" s="31" t="s">
        <v>492</v>
      </c>
      <c r="Q1716" s="31" t="s">
        <v>9883</v>
      </c>
      <c r="R1716" t="s">
        <v>8586</v>
      </c>
    </row>
    <row r="1717" spans="1:18" hidden="1" x14ac:dyDescent="0.25">
      <c r="A1717" s="82">
        <v>1716</v>
      </c>
      <c r="B1717" s="25">
        <v>1733</v>
      </c>
      <c r="C1717" s="26" t="s">
        <v>4297</v>
      </c>
      <c r="D1717" s="26" t="s">
        <v>443</v>
      </c>
      <c r="E1717" s="26" t="s">
        <v>2886</v>
      </c>
      <c r="F1717" s="26" t="s">
        <v>336</v>
      </c>
      <c r="G1717" s="26" t="s">
        <v>4298</v>
      </c>
      <c r="H1717" s="26">
        <v>80099402</v>
      </c>
      <c r="I1717" s="26" t="s">
        <v>2764</v>
      </c>
      <c r="J1717" s="27">
        <v>33480000</v>
      </c>
      <c r="K1717" s="28" t="s">
        <v>2876</v>
      </c>
      <c r="L1717" s="27" t="s">
        <v>564</v>
      </c>
      <c r="M1717" s="27">
        <v>5580000</v>
      </c>
      <c r="N1717" s="29">
        <v>44753</v>
      </c>
      <c r="O1717" s="30" t="s">
        <v>449</v>
      </c>
      <c r="P1717" s="31" t="s">
        <v>445</v>
      </c>
      <c r="Q1717" s="31" t="s">
        <v>9884</v>
      </c>
      <c r="R1717" t="s">
        <v>8586</v>
      </c>
    </row>
    <row r="1718" spans="1:18" hidden="1" x14ac:dyDescent="0.25">
      <c r="A1718" s="82">
        <v>1717</v>
      </c>
      <c r="B1718" s="25">
        <v>1734</v>
      </c>
      <c r="C1718" s="26" t="s">
        <v>4299</v>
      </c>
      <c r="D1718" s="26" t="s">
        <v>443</v>
      </c>
      <c r="E1718" s="26" t="s">
        <v>2886</v>
      </c>
      <c r="F1718" s="26" t="s">
        <v>447</v>
      </c>
      <c r="G1718" s="26" t="s">
        <v>4300</v>
      </c>
      <c r="H1718" s="26">
        <v>1022424184</v>
      </c>
      <c r="I1718" s="26" t="s">
        <v>2759</v>
      </c>
      <c r="J1718" s="27">
        <v>15594000</v>
      </c>
      <c r="K1718" s="28" t="s">
        <v>2876</v>
      </c>
      <c r="L1718" s="27" t="s">
        <v>564</v>
      </c>
      <c r="M1718" s="27">
        <v>2599000</v>
      </c>
      <c r="N1718" s="29">
        <v>44763</v>
      </c>
      <c r="O1718" s="30" t="s">
        <v>444</v>
      </c>
      <c r="P1718" s="31" t="s">
        <v>492</v>
      </c>
      <c r="Q1718" s="31" t="s">
        <v>9885</v>
      </c>
      <c r="R1718" t="s">
        <v>8586</v>
      </c>
    </row>
    <row r="1719" spans="1:18" hidden="1" x14ac:dyDescent="0.25">
      <c r="A1719" s="82">
        <v>1718</v>
      </c>
      <c r="B1719" s="25">
        <v>1735</v>
      </c>
      <c r="C1719" s="26" t="s">
        <v>4301</v>
      </c>
      <c r="D1719" s="26" t="s">
        <v>443</v>
      </c>
      <c r="E1719" s="26" t="s">
        <v>2886</v>
      </c>
      <c r="F1719" s="26" t="s">
        <v>336</v>
      </c>
      <c r="G1719" s="26" t="s">
        <v>4302</v>
      </c>
      <c r="H1719" s="26">
        <v>53003447</v>
      </c>
      <c r="I1719" s="26" t="s">
        <v>4303</v>
      </c>
      <c r="J1719" s="27">
        <v>42012000</v>
      </c>
      <c r="K1719" s="28" t="s">
        <v>2876</v>
      </c>
      <c r="L1719" s="27" t="s">
        <v>564</v>
      </c>
      <c r="M1719" s="27">
        <v>7002000</v>
      </c>
      <c r="N1719" s="29">
        <v>44750</v>
      </c>
      <c r="O1719" s="30" t="s">
        <v>449</v>
      </c>
      <c r="P1719" s="31" t="s">
        <v>445</v>
      </c>
      <c r="Q1719" s="31" t="s">
        <v>9886</v>
      </c>
      <c r="R1719" t="s">
        <v>8586</v>
      </c>
    </row>
    <row r="1720" spans="1:18" hidden="1" x14ac:dyDescent="0.25">
      <c r="A1720" s="82">
        <v>1719</v>
      </c>
      <c r="B1720" s="25">
        <v>1736</v>
      </c>
      <c r="C1720" s="26" t="s">
        <v>4304</v>
      </c>
      <c r="D1720" s="26" t="s">
        <v>443</v>
      </c>
      <c r="E1720" s="26" t="s">
        <v>2886</v>
      </c>
      <c r="F1720" s="26" t="s">
        <v>447</v>
      </c>
      <c r="G1720" s="26" t="s">
        <v>2092</v>
      </c>
      <c r="H1720" s="26">
        <v>1069052366</v>
      </c>
      <c r="I1720" s="26" t="s">
        <v>2729</v>
      </c>
      <c r="J1720" s="27">
        <v>16865000</v>
      </c>
      <c r="K1720" s="28" t="s">
        <v>2878</v>
      </c>
      <c r="L1720" s="27" t="s">
        <v>564</v>
      </c>
      <c r="M1720" s="27">
        <v>3373000</v>
      </c>
      <c r="N1720" s="29">
        <v>44767</v>
      </c>
      <c r="O1720" s="30" t="s">
        <v>449</v>
      </c>
      <c r="P1720" s="31" t="s">
        <v>445</v>
      </c>
      <c r="Q1720" s="31" t="s">
        <v>9887</v>
      </c>
      <c r="R1720" t="s">
        <v>8586</v>
      </c>
    </row>
    <row r="1721" spans="1:18" hidden="1" x14ac:dyDescent="0.25">
      <c r="A1721" s="82">
        <v>1720</v>
      </c>
      <c r="B1721" s="25">
        <v>1737</v>
      </c>
      <c r="C1721" s="26" t="s">
        <v>4305</v>
      </c>
      <c r="D1721" s="26" t="s">
        <v>443</v>
      </c>
      <c r="E1721" s="26" t="s">
        <v>2886</v>
      </c>
      <c r="F1721" s="26" t="s">
        <v>447</v>
      </c>
      <c r="G1721" s="26" t="s">
        <v>2196</v>
      </c>
      <c r="H1721" s="26">
        <v>52888070</v>
      </c>
      <c r="I1721" s="26" t="s">
        <v>2544</v>
      </c>
      <c r="J1721" s="27">
        <v>12250000</v>
      </c>
      <c r="K1721" s="28" t="s">
        <v>2878</v>
      </c>
      <c r="L1721" s="27" t="s">
        <v>564</v>
      </c>
      <c r="M1721" s="27">
        <v>2450000</v>
      </c>
      <c r="N1721" s="29">
        <v>44798</v>
      </c>
      <c r="O1721" s="30" t="s">
        <v>449</v>
      </c>
      <c r="P1721" s="31" t="s">
        <v>445</v>
      </c>
      <c r="Q1721" s="31" t="s">
        <v>9888</v>
      </c>
      <c r="R1721" t="s">
        <v>8586</v>
      </c>
    </row>
    <row r="1722" spans="1:18" hidden="1" x14ac:dyDescent="0.25">
      <c r="A1722" s="82">
        <v>1721</v>
      </c>
      <c r="B1722" s="25">
        <v>1738</v>
      </c>
      <c r="C1722" s="26" t="s">
        <v>4306</v>
      </c>
      <c r="D1722" s="26" t="s">
        <v>443</v>
      </c>
      <c r="E1722" s="26" t="s">
        <v>2886</v>
      </c>
      <c r="F1722" s="26" t="s">
        <v>447</v>
      </c>
      <c r="G1722" s="26" t="s">
        <v>4307</v>
      </c>
      <c r="H1722" s="26">
        <v>1023945350</v>
      </c>
      <c r="I1722" s="26" t="s">
        <v>2768</v>
      </c>
      <c r="J1722" s="27">
        <v>10450000</v>
      </c>
      <c r="K1722" s="28" t="s">
        <v>2878</v>
      </c>
      <c r="L1722" s="27" t="s">
        <v>564</v>
      </c>
      <c r="M1722" s="27">
        <v>2090000</v>
      </c>
      <c r="N1722" s="29">
        <v>44776</v>
      </c>
      <c r="O1722" s="30" t="s">
        <v>444</v>
      </c>
      <c r="P1722" s="31" t="s">
        <v>445</v>
      </c>
      <c r="Q1722" s="31" t="s">
        <v>9889</v>
      </c>
      <c r="R1722" t="s">
        <v>8586</v>
      </c>
    </row>
    <row r="1723" spans="1:18" hidden="1" x14ac:dyDescent="0.25">
      <c r="A1723" s="82">
        <v>1722</v>
      </c>
      <c r="B1723" s="25">
        <v>1739</v>
      </c>
      <c r="C1723" s="26" t="s">
        <v>4308</v>
      </c>
      <c r="D1723" s="26" t="s">
        <v>443</v>
      </c>
      <c r="E1723" s="26" t="s">
        <v>2886</v>
      </c>
      <c r="F1723" s="26" t="s">
        <v>447</v>
      </c>
      <c r="G1723" s="26" t="s">
        <v>4309</v>
      </c>
      <c r="H1723" s="26">
        <v>1022927332</v>
      </c>
      <c r="I1723" s="26" t="s">
        <v>4027</v>
      </c>
      <c r="J1723" s="27">
        <v>13475000</v>
      </c>
      <c r="K1723" s="28" t="s">
        <v>3859</v>
      </c>
      <c r="L1723" s="27" t="s">
        <v>564</v>
      </c>
      <c r="M1723" s="27">
        <v>2450000</v>
      </c>
      <c r="N1723" s="29">
        <v>44754</v>
      </c>
      <c r="O1723" s="30" t="s">
        <v>444</v>
      </c>
      <c r="P1723" s="31" t="s">
        <v>445</v>
      </c>
      <c r="Q1723" s="31" t="s">
        <v>9890</v>
      </c>
      <c r="R1723" t="s">
        <v>8586</v>
      </c>
    </row>
    <row r="1724" spans="1:18" hidden="1" x14ac:dyDescent="0.25">
      <c r="A1724" s="82">
        <v>1723</v>
      </c>
      <c r="B1724" s="25">
        <v>1740</v>
      </c>
      <c r="C1724" s="26" t="s">
        <v>4310</v>
      </c>
      <c r="D1724" s="26" t="s">
        <v>443</v>
      </c>
      <c r="E1724" s="26" t="s">
        <v>2886</v>
      </c>
      <c r="F1724" s="26" t="s">
        <v>447</v>
      </c>
      <c r="G1724" s="26" t="s">
        <v>4311</v>
      </c>
      <c r="H1724" s="26">
        <v>1023935736</v>
      </c>
      <c r="I1724" s="26" t="s">
        <v>2833</v>
      </c>
      <c r="J1724" s="27">
        <v>13475000</v>
      </c>
      <c r="K1724" s="28" t="s">
        <v>3859</v>
      </c>
      <c r="L1724" s="27" t="s">
        <v>564</v>
      </c>
      <c r="M1724" s="27">
        <v>2450000</v>
      </c>
      <c r="N1724" s="29">
        <v>44754</v>
      </c>
      <c r="O1724" s="30" t="s">
        <v>444</v>
      </c>
      <c r="P1724" s="31" t="s">
        <v>445</v>
      </c>
      <c r="Q1724" s="31" t="s">
        <v>9891</v>
      </c>
      <c r="R1724" t="s">
        <v>8586</v>
      </c>
    </row>
    <row r="1725" spans="1:18" hidden="1" x14ac:dyDescent="0.25">
      <c r="A1725" s="82">
        <v>1724</v>
      </c>
      <c r="B1725" s="25">
        <v>1742</v>
      </c>
      <c r="C1725" s="26" t="s">
        <v>4312</v>
      </c>
      <c r="D1725" s="26" t="s">
        <v>443</v>
      </c>
      <c r="E1725" s="26" t="s">
        <v>2886</v>
      </c>
      <c r="F1725" s="26" t="s">
        <v>447</v>
      </c>
      <c r="G1725" s="26" t="s">
        <v>4313</v>
      </c>
      <c r="H1725" s="26">
        <v>1019118132</v>
      </c>
      <c r="I1725" s="26" t="s">
        <v>2759</v>
      </c>
      <c r="J1725" s="27">
        <v>15594000</v>
      </c>
      <c r="K1725" s="28" t="s">
        <v>2876</v>
      </c>
      <c r="L1725" s="27" t="s">
        <v>564</v>
      </c>
      <c r="M1725" s="27">
        <v>2599000</v>
      </c>
      <c r="N1725" s="29">
        <v>44761</v>
      </c>
      <c r="O1725" s="30" t="s">
        <v>444</v>
      </c>
      <c r="P1725" s="31" t="s">
        <v>492</v>
      </c>
      <c r="Q1725" s="31" t="s">
        <v>9892</v>
      </c>
      <c r="R1725" t="s">
        <v>8586</v>
      </c>
    </row>
    <row r="1726" spans="1:18" hidden="1" x14ac:dyDescent="0.25">
      <c r="A1726" s="82">
        <v>1725</v>
      </c>
      <c r="B1726" s="25">
        <v>1743</v>
      </c>
      <c r="C1726" s="26" t="s">
        <v>4314</v>
      </c>
      <c r="D1726" s="26" t="s">
        <v>443</v>
      </c>
      <c r="E1726" s="26" t="s">
        <v>2886</v>
      </c>
      <c r="F1726" s="26" t="s">
        <v>336</v>
      </c>
      <c r="G1726" s="26" t="s">
        <v>4315</v>
      </c>
      <c r="H1726" s="26">
        <v>1026264957</v>
      </c>
      <c r="I1726" s="26" t="s">
        <v>3755</v>
      </c>
      <c r="J1726" s="27">
        <v>23020000</v>
      </c>
      <c r="K1726" s="28" t="s">
        <v>2878</v>
      </c>
      <c r="L1726" s="27" t="s">
        <v>564</v>
      </c>
      <c r="M1726" s="27">
        <v>4604000</v>
      </c>
      <c r="N1726" s="29">
        <v>44769</v>
      </c>
      <c r="O1726" s="30" t="s">
        <v>444</v>
      </c>
      <c r="P1726" s="31" t="s">
        <v>445</v>
      </c>
      <c r="Q1726" s="31" t="s">
        <v>9893</v>
      </c>
      <c r="R1726" t="s">
        <v>8586</v>
      </c>
    </row>
    <row r="1727" spans="1:18" hidden="1" x14ac:dyDescent="0.25">
      <c r="A1727" s="82">
        <v>1726</v>
      </c>
      <c r="B1727" s="25">
        <v>1744</v>
      </c>
      <c r="C1727" s="26" t="s">
        <v>4316</v>
      </c>
      <c r="D1727" s="26" t="s">
        <v>443</v>
      </c>
      <c r="E1727" s="26" t="s">
        <v>2886</v>
      </c>
      <c r="F1727" s="26" t="s">
        <v>336</v>
      </c>
      <c r="G1727" s="26" t="s">
        <v>4317</v>
      </c>
      <c r="H1727" s="26">
        <v>11331802</v>
      </c>
      <c r="I1727" s="26" t="s">
        <v>4318</v>
      </c>
      <c r="J1727" s="27">
        <v>23342000</v>
      </c>
      <c r="K1727" s="28" t="s">
        <v>3859</v>
      </c>
      <c r="L1727" s="27" t="s">
        <v>564</v>
      </c>
      <c r="M1727" s="27">
        <v>4244000</v>
      </c>
      <c r="N1727" s="29">
        <v>44755</v>
      </c>
      <c r="O1727" s="30" t="s">
        <v>444</v>
      </c>
      <c r="P1727" s="31" t="s">
        <v>445</v>
      </c>
      <c r="Q1727" s="31" t="s">
        <v>9894</v>
      </c>
      <c r="R1727" t="s">
        <v>8586</v>
      </c>
    </row>
    <row r="1728" spans="1:18" hidden="1" x14ac:dyDescent="0.25">
      <c r="A1728" s="82">
        <v>1727</v>
      </c>
      <c r="B1728" s="25">
        <v>1745</v>
      </c>
      <c r="C1728" s="26" t="s">
        <v>4319</v>
      </c>
      <c r="D1728" s="26" t="s">
        <v>506</v>
      </c>
      <c r="E1728" s="26" t="s">
        <v>2886</v>
      </c>
      <c r="F1728" s="26" t="s">
        <v>2886</v>
      </c>
      <c r="G1728" s="26" t="s">
        <v>4320</v>
      </c>
      <c r="H1728" s="26">
        <v>830016004</v>
      </c>
      <c r="I1728" s="26" t="s">
        <v>4321</v>
      </c>
      <c r="J1728" s="27">
        <v>233267299</v>
      </c>
      <c r="K1728" s="28" t="s">
        <v>2873</v>
      </c>
      <c r="L1728" s="27" t="s">
        <v>565</v>
      </c>
      <c r="M1728" s="27" t="s">
        <v>2889</v>
      </c>
      <c r="N1728" s="29">
        <v>44753</v>
      </c>
      <c r="O1728" s="30" t="s">
        <v>454</v>
      </c>
      <c r="P1728" s="31" t="s">
        <v>445</v>
      </c>
      <c r="Q1728" s="31" t="s">
        <v>9895</v>
      </c>
      <c r="R1728" t="s">
        <v>8586</v>
      </c>
    </row>
    <row r="1729" spans="1:18" hidden="1" x14ac:dyDescent="0.25">
      <c r="A1729" s="82">
        <v>1728</v>
      </c>
      <c r="B1729" s="25">
        <v>1746</v>
      </c>
      <c r="C1729" s="26" t="s">
        <v>4322</v>
      </c>
      <c r="D1729" s="26" t="s">
        <v>443</v>
      </c>
      <c r="E1729" s="26" t="s">
        <v>2886</v>
      </c>
      <c r="F1729" s="26" t="s">
        <v>447</v>
      </c>
      <c r="G1729" s="26" t="s">
        <v>4323</v>
      </c>
      <c r="H1729" s="26">
        <v>79219940</v>
      </c>
      <c r="I1729" s="26" t="s">
        <v>2913</v>
      </c>
      <c r="J1729" s="27">
        <v>14700000</v>
      </c>
      <c r="K1729" s="28" t="s">
        <v>2876</v>
      </c>
      <c r="L1729" s="27" t="s">
        <v>565</v>
      </c>
      <c r="M1729" s="27">
        <v>2450000</v>
      </c>
      <c r="N1729" s="29">
        <v>44775</v>
      </c>
      <c r="O1729" s="30" t="s">
        <v>444</v>
      </c>
      <c r="P1729" s="31" t="s">
        <v>445</v>
      </c>
      <c r="Q1729" s="31" t="s">
        <v>9896</v>
      </c>
      <c r="R1729" t="s">
        <v>8586</v>
      </c>
    </row>
    <row r="1730" spans="1:18" hidden="1" x14ac:dyDescent="0.25">
      <c r="A1730" s="82">
        <v>1729</v>
      </c>
      <c r="B1730" s="25">
        <v>1747</v>
      </c>
      <c r="C1730" s="26" t="s">
        <v>4324</v>
      </c>
      <c r="D1730" s="26" t="s">
        <v>443</v>
      </c>
      <c r="E1730" s="26" t="s">
        <v>2886</v>
      </c>
      <c r="F1730" s="26" t="s">
        <v>447</v>
      </c>
      <c r="G1730" s="26" t="s">
        <v>4325</v>
      </c>
      <c r="H1730" s="26">
        <v>3203356</v>
      </c>
      <c r="I1730" s="26" t="s">
        <v>2913</v>
      </c>
      <c r="J1730" s="27">
        <v>14700000</v>
      </c>
      <c r="K1730" s="28" t="s">
        <v>2876</v>
      </c>
      <c r="L1730" s="27" t="s">
        <v>564</v>
      </c>
      <c r="M1730" s="27">
        <v>2450000</v>
      </c>
      <c r="N1730" s="29">
        <v>44776</v>
      </c>
      <c r="O1730" s="30" t="s">
        <v>444</v>
      </c>
      <c r="P1730" s="31" t="s">
        <v>445</v>
      </c>
      <c r="Q1730" s="31" t="s">
        <v>9897</v>
      </c>
      <c r="R1730" t="s">
        <v>8586</v>
      </c>
    </row>
    <row r="1731" spans="1:18" hidden="1" x14ac:dyDescent="0.25">
      <c r="A1731" s="82">
        <v>1730</v>
      </c>
      <c r="B1731" s="25">
        <v>1748</v>
      </c>
      <c r="C1731" s="26" t="s">
        <v>4326</v>
      </c>
      <c r="D1731" s="26" t="s">
        <v>443</v>
      </c>
      <c r="E1731" s="26" t="s">
        <v>2886</v>
      </c>
      <c r="F1731" s="26" t="s">
        <v>447</v>
      </c>
      <c r="G1731" s="26" t="s">
        <v>4327</v>
      </c>
      <c r="H1731" s="26">
        <v>1012431848</v>
      </c>
      <c r="I1731" s="26" t="s">
        <v>4027</v>
      </c>
      <c r="J1731" s="27">
        <v>13475000</v>
      </c>
      <c r="K1731" s="28" t="s">
        <v>3859</v>
      </c>
      <c r="L1731" s="27" t="s">
        <v>564</v>
      </c>
      <c r="M1731" s="27">
        <v>2450000</v>
      </c>
      <c r="N1731" s="29">
        <v>44775</v>
      </c>
      <c r="O1731" s="30" t="s">
        <v>444</v>
      </c>
      <c r="P1731" s="31" t="s">
        <v>445</v>
      </c>
      <c r="Q1731" s="31" t="s">
        <v>9898</v>
      </c>
      <c r="R1731" t="s">
        <v>8586</v>
      </c>
    </row>
    <row r="1732" spans="1:18" hidden="1" x14ac:dyDescent="0.25">
      <c r="A1732" s="82">
        <v>1731</v>
      </c>
      <c r="B1732" s="25">
        <v>1749</v>
      </c>
      <c r="C1732" s="26" t="s">
        <v>4328</v>
      </c>
      <c r="D1732" s="26" t="s">
        <v>443</v>
      </c>
      <c r="E1732" s="26" t="s">
        <v>2886</v>
      </c>
      <c r="F1732" s="26" t="s">
        <v>447</v>
      </c>
      <c r="G1732" s="26" t="s">
        <v>4329</v>
      </c>
      <c r="H1732" s="26">
        <v>1031124563</v>
      </c>
      <c r="I1732" s="26" t="s">
        <v>2768</v>
      </c>
      <c r="J1732" s="27">
        <v>12540000</v>
      </c>
      <c r="K1732" s="28" t="s">
        <v>2876</v>
      </c>
      <c r="L1732" s="27" t="s">
        <v>564</v>
      </c>
      <c r="M1732" s="27">
        <v>2090000</v>
      </c>
      <c r="N1732" s="29">
        <v>44779</v>
      </c>
      <c r="O1732" s="30" t="s">
        <v>444</v>
      </c>
      <c r="P1732" s="31" t="s">
        <v>445</v>
      </c>
      <c r="Q1732" s="31" t="s">
        <v>9899</v>
      </c>
      <c r="R1732" t="s">
        <v>8586</v>
      </c>
    </row>
    <row r="1733" spans="1:18" hidden="1" x14ac:dyDescent="0.25">
      <c r="A1733" s="82">
        <v>1732</v>
      </c>
      <c r="B1733" s="25">
        <v>1750</v>
      </c>
      <c r="C1733" s="26" t="s">
        <v>4330</v>
      </c>
      <c r="D1733" s="26" t="s">
        <v>443</v>
      </c>
      <c r="E1733" s="26" t="s">
        <v>2886</v>
      </c>
      <c r="F1733" s="26" t="s">
        <v>447</v>
      </c>
      <c r="G1733" s="26" t="s">
        <v>4331</v>
      </c>
      <c r="H1733" s="26">
        <v>80814325</v>
      </c>
      <c r="I1733" s="26" t="s">
        <v>2550</v>
      </c>
      <c r="J1733" s="27">
        <v>12540000</v>
      </c>
      <c r="K1733" s="28" t="s">
        <v>2876</v>
      </c>
      <c r="L1733" s="27" t="s">
        <v>564</v>
      </c>
      <c r="M1733" s="27">
        <v>2090000</v>
      </c>
      <c r="N1733" s="29">
        <v>44777</v>
      </c>
      <c r="O1733" s="30" t="s">
        <v>444</v>
      </c>
      <c r="P1733" s="31" t="s">
        <v>445</v>
      </c>
      <c r="Q1733" s="31" t="s">
        <v>9900</v>
      </c>
      <c r="R1733" t="s">
        <v>8586</v>
      </c>
    </row>
    <row r="1734" spans="1:18" hidden="1" x14ac:dyDescent="0.25">
      <c r="A1734" s="82">
        <v>1733</v>
      </c>
      <c r="B1734" s="25">
        <v>1751</v>
      </c>
      <c r="C1734" s="26" t="s">
        <v>4332</v>
      </c>
      <c r="D1734" s="26" t="s">
        <v>443</v>
      </c>
      <c r="E1734" s="26" t="s">
        <v>2886</v>
      </c>
      <c r="F1734" s="26" t="s">
        <v>447</v>
      </c>
      <c r="G1734" s="26" t="s">
        <v>4333</v>
      </c>
      <c r="H1734" s="26">
        <v>79763049</v>
      </c>
      <c r="I1734" s="26" t="s">
        <v>2550</v>
      </c>
      <c r="J1734" s="27">
        <v>11495000</v>
      </c>
      <c r="K1734" s="28" t="s">
        <v>3859</v>
      </c>
      <c r="L1734" s="27" t="s">
        <v>564</v>
      </c>
      <c r="M1734" s="27">
        <v>2090000</v>
      </c>
      <c r="N1734" s="29">
        <v>44763</v>
      </c>
      <c r="O1734" s="30" t="s">
        <v>444</v>
      </c>
      <c r="P1734" s="31" t="s">
        <v>445</v>
      </c>
      <c r="Q1734" s="31" t="s">
        <v>9901</v>
      </c>
      <c r="R1734" t="s">
        <v>8586</v>
      </c>
    </row>
    <row r="1735" spans="1:18" hidden="1" x14ac:dyDescent="0.25">
      <c r="A1735" s="82">
        <v>1734</v>
      </c>
      <c r="B1735" s="25">
        <v>1752</v>
      </c>
      <c r="C1735" s="26" t="s">
        <v>4334</v>
      </c>
      <c r="D1735" s="26" t="s">
        <v>443</v>
      </c>
      <c r="E1735" s="26" t="s">
        <v>2886</v>
      </c>
      <c r="F1735" s="26" t="s">
        <v>336</v>
      </c>
      <c r="G1735" s="26" t="s">
        <v>4335</v>
      </c>
      <c r="H1735" s="26">
        <v>1030534526</v>
      </c>
      <c r="I1735" s="26" t="s">
        <v>4336</v>
      </c>
      <c r="J1735" s="27">
        <v>38511000</v>
      </c>
      <c r="K1735" s="28" t="s">
        <v>3859</v>
      </c>
      <c r="L1735" s="27" t="s">
        <v>564</v>
      </c>
      <c r="M1735" s="27">
        <v>7002000</v>
      </c>
      <c r="N1735" s="29">
        <v>44754</v>
      </c>
      <c r="O1735" s="30" t="s">
        <v>444</v>
      </c>
      <c r="P1735" s="31" t="s">
        <v>445</v>
      </c>
      <c r="Q1735" s="31" t="s">
        <v>9902</v>
      </c>
      <c r="R1735" t="s">
        <v>8586</v>
      </c>
    </row>
    <row r="1736" spans="1:18" hidden="1" x14ac:dyDescent="0.25">
      <c r="A1736" s="82">
        <v>1735</v>
      </c>
      <c r="B1736" s="25">
        <v>1753</v>
      </c>
      <c r="C1736" s="26" t="s">
        <v>4337</v>
      </c>
      <c r="D1736" s="26" t="s">
        <v>443</v>
      </c>
      <c r="E1736" s="26" t="s">
        <v>2886</v>
      </c>
      <c r="F1736" s="26" t="s">
        <v>447</v>
      </c>
      <c r="G1736" s="26" t="s">
        <v>4338</v>
      </c>
      <c r="H1736" s="26">
        <v>53140286</v>
      </c>
      <c r="I1736" s="26" t="s">
        <v>2833</v>
      </c>
      <c r="J1736" s="27">
        <v>13475000</v>
      </c>
      <c r="K1736" s="28" t="s">
        <v>3859</v>
      </c>
      <c r="L1736" s="27" t="s">
        <v>564</v>
      </c>
      <c r="M1736" s="27">
        <v>2450000</v>
      </c>
      <c r="N1736" s="29">
        <v>44753</v>
      </c>
      <c r="O1736" s="30" t="s">
        <v>444</v>
      </c>
      <c r="P1736" s="31" t="s">
        <v>445</v>
      </c>
      <c r="Q1736" s="31" t="s">
        <v>9903</v>
      </c>
      <c r="R1736" t="s">
        <v>8586</v>
      </c>
    </row>
    <row r="1737" spans="1:18" hidden="1" x14ac:dyDescent="0.25">
      <c r="A1737" s="82">
        <v>1736</v>
      </c>
      <c r="B1737" s="25">
        <v>1754</v>
      </c>
      <c r="C1737" s="26" t="s">
        <v>4339</v>
      </c>
      <c r="D1737" s="26" t="s">
        <v>443</v>
      </c>
      <c r="E1737" s="26" t="s">
        <v>2886</v>
      </c>
      <c r="F1737" s="26" t="s">
        <v>447</v>
      </c>
      <c r="G1737" s="26" t="s">
        <v>4340</v>
      </c>
      <c r="H1737" s="26">
        <v>1024552690</v>
      </c>
      <c r="I1737" s="26" t="s">
        <v>4341</v>
      </c>
      <c r="J1737" s="27">
        <v>17150000</v>
      </c>
      <c r="K1737" s="28" t="s">
        <v>2880</v>
      </c>
      <c r="L1737" s="27" t="s">
        <v>564</v>
      </c>
      <c r="M1737" s="27">
        <v>2450000</v>
      </c>
      <c r="N1737" s="29">
        <v>44749</v>
      </c>
      <c r="O1737" s="30" t="s">
        <v>446</v>
      </c>
      <c r="P1737" s="31" t="s">
        <v>445</v>
      </c>
      <c r="Q1737" s="31" t="s">
        <v>9904</v>
      </c>
      <c r="R1737" t="s">
        <v>8586</v>
      </c>
    </row>
    <row r="1738" spans="1:18" hidden="1" x14ac:dyDescent="0.25">
      <c r="A1738" s="82">
        <v>1737</v>
      </c>
      <c r="B1738" s="25">
        <v>1755</v>
      </c>
      <c r="C1738" s="26" t="s">
        <v>4342</v>
      </c>
      <c r="D1738" s="26" t="s">
        <v>443</v>
      </c>
      <c r="E1738" s="26" t="s">
        <v>2886</v>
      </c>
      <c r="F1738" s="26" t="s">
        <v>447</v>
      </c>
      <c r="G1738" s="26" t="s">
        <v>4343</v>
      </c>
      <c r="H1738" s="26">
        <v>1093762348</v>
      </c>
      <c r="I1738" s="26" t="s">
        <v>2550</v>
      </c>
      <c r="J1738" s="27">
        <v>11495000</v>
      </c>
      <c r="K1738" s="28" t="s">
        <v>3859</v>
      </c>
      <c r="L1738" s="27" t="s">
        <v>564</v>
      </c>
      <c r="M1738" s="27">
        <v>2090000</v>
      </c>
      <c r="N1738" s="29">
        <v>44767</v>
      </c>
      <c r="O1738" s="30" t="s">
        <v>444</v>
      </c>
      <c r="P1738" s="31" t="s">
        <v>445</v>
      </c>
      <c r="Q1738" s="31" t="s">
        <v>9905</v>
      </c>
      <c r="R1738" t="s">
        <v>8586</v>
      </c>
    </row>
    <row r="1739" spans="1:18" hidden="1" x14ac:dyDescent="0.25">
      <c r="A1739" s="82">
        <v>1738</v>
      </c>
      <c r="B1739" s="25">
        <v>1756</v>
      </c>
      <c r="C1739" s="26" t="s">
        <v>4344</v>
      </c>
      <c r="D1739" s="26" t="s">
        <v>443</v>
      </c>
      <c r="E1739" s="26" t="s">
        <v>2886</v>
      </c>
      <c r="F1739" s="26" t="s">
        <v>447</v>
      </c>
      <c r="G1739" s="26" t="s">
        <v>4345</v>
      </c>
      <c r="H1739" s="26">
        <v>80015027</v>
      </c>
      <c r="I1739" s="26" t="s">
        <v>2797</v>
      </c>
      <c r="J1739" s="27">
        <v>9335000</v>
      </c>
      <c r="K1739" s="28" t="s">
        <v>2878</v>
      </c>
      <c r="L1739" s="27" t="s">
        <v>564</v>
      </c>
      <c r="M1739" s="27">
        <v>1867000</v>
      </c>
      <c r="N1739" s="29">
        <v>44753</v>
      </c>
      <c r="O1739" s="30" t="s">
        <v>444</v>
      </c>
      <c r="P1739" s="31" t="s">
        <v>445</v>
      </c>
      <c r="Q1739" s="31" t="s">
        <v>9906</v>
      </c>
      <c r="R1739" t="s">
        <v>8586</v>
      </c>
    </row>
    <row r="1740" spans="1:18" hidden="1" x14ac:dyDescent="0.25">
      <c r="A1740" s="82">
        <v>1739</v>
      </c>
      <c r="B1740" s="25">
        <v>1757</v>
      </c>
      <c r="C1740" s="26" t="s">
        <v>4346</v>
      </c>
      <c r="D1740" s="26" t="s">
        <v>443</v>
      </c>
      <c r="E1740" s="26" t="s">
        <v>2886</v>
      </c>
      <c r="F1740" s="26" t="s">
        <v>447</v>
      </c>
      <c r="G1740" s="26" t="s">
        <v>4347</v>
      </c>
      <c r="H1740" s="26">
        <v>1014176978</v>
      </c>
      <c r="I1740" s="26" t="s">
        <v>2550</v>
      </c>
      <c r="J1740" s="27">
        <v>12540000</v>
      </c>
      <c r="K1740" s="28" t="s">
        <v>2876</v>
      </c>
      <c r="L1740" s="27" t="s">
        <v>564</v>
      </c>
      <c r="M1740" s="27">
        <v>2090000</v>
      </c>
      <c r="N1740" s="29">
        <v>44754</v>
      </c>
      <c r="O1740" s="30" t="s">
        <v>444</v>
      </c>
      <c r="P1740" s="31" t="s">
        <v>445</v>
      </c>
      <c r="Q1740" s="31" t="s">
        <v>9907</v>
      </c>
      <c r="R1740" t="s">
        <v>8586</v>
      </c>
    </row>
    <row r="1741" spans="1:18" hidden="1" x14ac:dyDescent="0.25">
      <c r="A1741" s="82">
        <v>1740</v>
      </c>
      <c r="B1741" s="25">
        <v>1758</v>
      </c>
      <c r="C1741" s="26" t="s">
        <v>4348</v>
      </c>
      <c r="D1741" s="26" t="s">
        <v>443</v>
      </c>
      <c r="E1741" s="26" t="s">
        <v>2886</v>
      </c>
      <c r="F1741" s="26" t="s">
        <v>447</v>
      </c>
      <c r="G1741" s="26" t="s">
        <v>4349</v>
      </c>
      <c r="H1741" s="26">
        <v>1110536145</v>
      </c>
      <c r="I1741" s="26" t="s">
        <v>4202</v>
      </c>
      <c r="J1741" s="27">
        <v>16995000</v>
      </c>
      <c r="K1741" s="28" t="s">
        <v>3859</v>
      </c>
      <c r="L1741" s="27" t="s">
        <v>564</v>
      </c>
      <c r="M1741" s="27">
        <v>3090000</v>
      </c>
      <c r="N1741" s="29">
        <v>44767</v>
      </c>
      <c r="O1741" s="30" t="s">
        <v>444</v>
      </c>
      <c r="P1741" s="31" t="s">
        <v>445</v>
      </c>
      <c r="Q1741" s="31" t="s">
        <v>9908</v>
      </c>
      <c r="R1741" t="s">
        <v>8586</v>
      </c>
    </row>
    <row r="1742" spans="1:18" hidden="1" x14ac:dyDescent="0.25">
      <c r="A1742" s="82">
        <v>1741</v>
      </c>
      <c r="B1742" s="25">
        <v>1759</v>
      </c>
      <c r="C1742" s="26" t="s">
        <v>4350</v>
      </c>
      <c r="D1742" s="26" t="s">
        <v>443</v>
      </c>
      <c r="E1742" s="26" t="s">
        <v>2886</v>
      </c>
      <c r="F1742" s="26" t="s">
        <v>447</v>
      </c>
      <c r="G1742" s="26" t="s">
        <v>4351</v>
      </c>
      <c r="H1742" s="26">
        <v>1030666419</v>
      </c>
      <c r="I1742" s="26" t="s">
        <v>2913</v>
      </c>
      <c r="J1742" s="27">
        <v>14700000</v>
      </c>
      <c r="K1742" s="28" t="s">
        <v>2876</v>
      </c>
      <c r="L1742" s="27" t="s">
        <v>564</v>
      </c>
      <c r="M1742" s="27">
        <v>2450000</v>
      </c>
      <c r="N1742" s="29">
        <v>44754</v>
      </c>
      <c r="O1742" s="30" t="s">
        <v>444</v>
      </c>
      <c r="P1742" s="31" t="s">
        <v>445</v>
      </c>
      <c r="Q1742" s="31" t="s">
        <v>9909</v>
      </c>
      <c r="R1742" t="s">
        <v>8586</v>
      </c>
    </row>
    <row r="1743" spans="1:18" hidden="1" x14ac:dyDescent="0.25">
      <c r="A1743" s="82">
        <v>1742</v>
      </c>
      <c r="B1743" s="25">
        <v>1760</v>
      </c>
      <c r="C1743" s="26" t="s">
        <v>4352</v>
      </c>
      <c r="D1743" s="26" t="s">
        <v>443</v>
      </c>
      <c r="E1743" s="26" t="s">
        <v>2886</v>
      </c>
      <c r="F1743" s="26" t="s">
        <v>447</v>
      </c>
      <c r="G1743" s="26" t="s">
        <v>4353</v>
      </c>
      <c r="H1743" s="26">
        <v>1030663320</v>
      </c>
      <c r="I1743" s="26" t="s">
        <v>4354</v>
      </c>
      <c r="J1743" s="27">
        <v>10757500</v>
      </c>
      <c r="K1743" s="28" t="s">
        <v>3977</v>
      </c>
      <c r="L1743" s="27" t="s">
        <v>564</v>
      </c>
      <c r="M1743" s="27">
        <v>1655000</v>
      </c>
      <c r="N1743" s="29">
        <v>44750</v>
      </c>
      <c r="O1743" s="30" t="s">
        <v>444</v>
      </c>
      <c r="P1743" s="31" t="s">
        <v>445</v>
      </c>
      <c r="Q1743" s="31" t="s">
        <v>9910</v>
      </c>
      <c r="R1743" t="s">
        <v>8586</v>
      </c>
    </row>
    <row r="1744" spans="1:18" hidden="1" x14ac:dyDescent="0.25">
      <c r="A1744" s="82">
        <v>1743</v>
      </c>
      <c r="B1744" s="25">
        <v>1761</v>
      </c>
      <c r="C1744" s="26" t="s">
        <v>4355</v>
      </c>
      <c r="D1744" s="26" t="s">
        <v>443</v>
      </c>
      <c r="E1744" s="26" t="s">
        <v>2886</v>
      </c>
      <c r="F1744" s="26" t="s">
        <v>447</v>
      </c>
      <c r="G1744" s="26" t="s">
        <v>4356</v>
      </c>
      <c r="H1744" s="26">
        <v>93394987</v>
      </c>
      <c r="I1744" s="26" t="s">
        <v>2797</v>
      </c>
      <c r="J1744" s="27">
        <v>10268500</v>
      </c>
      <c r="K1744" s="28" t="s">
        <v>3859</v>
      </c>
      <c r="L1744" s="27" t="s">
        <v>564</v>
      </c>
      <c r="M1744" s="27">
        <v>1867000</v>
      </c>
      <c r="N1744" s="29">
        <v>44755</v>
      </c>
      <c r="O1744" s="30" t="s">
        <v>444</v>
      </c>
      <c r="P1744" s="31" t="s">
        <v>445</v>
      </c>
      <c r="Q1744" s="31" t="s">
        <v>9911</v>
      </c>
      <c r="R1744" t="s">
        <v>8586</v>
      </c>
    </row>
    <row r="1745" spans="1:18" hidden="1" x14ac:dyDescent="0.25">
      <c r="A1745" s="82">
        <v>1744</v>
      </c>
      <c r="B1745" s="25">
        <v>1762</v>
      </c>
      <c r="C1745" s="26" t="s">
        <v>4357</v>
      </c>
      <c r="D1745" s="26" t="s">
        <v>443</v>
      </c>
      <c r="E1745" s="26" t="s">
        <v>2886</v>
      </c>
      <c r="F1745" s="26" t="s">
        <v>447</v>
      </c>
      <c r="G1745" s="26" t="s">
        <v>4358</v>
      </c>
      <c r="H1745" s="26">
        <v>1018492334</v>
      </c>
      <c r="I1745" s="26" t="s">
        <v>4359</v>
      </c>
      <c r="J1745" s="27">
        <v>13475000</v>
      </c>
      <c r="K1745" s="28" t="s">
        <v>3859</v>
      </c>
      <c r="L1745" s="27" t="s">
        <v>564</v>
      </c>
      <c r="M1745" s="27">
        <v>2450000</v>
      </c>
      <c r="N1745" s="29">
        <v>44761</v>
      </c>
      <c r="O1745" s="30" t="s">
        <v>444</v>
      </c>
      <c r="P1745" s="31" t="s">
        <v>445</v>
      </c>
      <c r="Q1745" s="31" t="s">
        <v>9912</v>
      </c>
      <c r="R1745" t="s">
        <v>8586</v>
      </c>
    </row>
    <row r="1746" spans="1:18" hidden="1" x14ac:dyDescent="0.25">
      <c r="A1746" s="82">
        <v>1745</v>
      </c>
      <c r="B1746" s="25">
        <v>1763</v>
      </c>
      <c r="C1746" s="26" t="s">
        <v>4360</v>
      </c>
      <c r="D1746" s="26" t="s">
        <v>443</v>
      </c>
      <c r="E1746" s="26" t="s">
        <v>2886</v>
      </c>
      <c r="F1746" s="26" t="s">
        <v>447</v>
      </c>
      <c r="G1746" s="26" t="s">
        <v>4361</v>
      </c>
      <c r="H1746" s="26">
        <v>52857526</v>
      </c>
      <c r="I1746" s="26" t="s">
        <v>4359</v>
      </c>
      <c r="J1746" s="27">
        <v>11025000</v>
      </c>
      <c r="K1746" s="28" t="s">
        <v>3981</v>
      </c>
      <c r="L1746" s="27" t="s">
        <v>564</v>
      </c>
      <c r="M1746" s="27">
        <v>2450000</v>
      </c>
      <c r="N1746" s="29">
        <v>44756</v>
      </c>
      <c r="O1746" s="30" t="s">
        <v>444</v>
      </c>
      <c r="P1746" s="31" t="s">
        <v>445</v>
      </c>
      <c r="Q1746" s="31" t="s">
        <v>9913</v>
      </c>
      <c r="R1746" t="s">
        <v>8586</v>
      </c>
    </row>
    <row r="1747" spans="1:18" hidden="1" x14ac:dyDescent="0.25">
      <c r="A1747" s="82">
        <v>1746</v>
      </c>
      <c r="B1747" s="25">
        <v>1764</v>
      </c>
      <c r="C1747" s="26" t="s">
        <v>4362</v>
      </c>
      <c r="D1747" s="26" t="s">
        <v>443</v>
      </c>
      <c r="E1747" s="26" t="s">
        <v>2886</v>
      </c>
      <c r="F1747" s="26" t="s">
        <v>447</v>
      </c>
      <c r="G1747" s="26" t="s">
        <v>4363</v>
      </c>
      <c r="H1747" s="26">
        <v>1032404248</v>
      </c>
      <c r="I1747" s="26" t="s">
        <v>4359</v>
      </c>
      <c r="J1747" s="27">
        <v>11025000</v>
      </c>
      <c r="K1747" s="28" t="s">
        <v>3981</v>
      </c>
      <c r="L1747" s="27" t="s">
        <v>564</v>
      </c>
      <c r="M1747" s="27">
        <v>2450000</v>
      </c>
      <c r="N1747" s="29">
        <v>44761</v>
      </c>
      <c r="O1747" s="30" t="s">
        <v>444</v>
      </c>
      <c r="P1747" s="31" t="s">
        <v>445</v>
      </c>
      <c r="Q1747" s="31" t="s">
        <v>9913</v>
      </c>
      <c r="R1747" t="s">
        <v>8586</v>
      </c>
    </row>
    <row r="1748" spans="1:18" hidden="1" x14ac:dyDescent="0.25">
      <c r="A1748" s="82">
        <v>1747</v>
      </c>
      <c r="B1748" s="25">
        <v>1765</v>
      </c>
      <c r="C1748" s="26" t="s">
        <v>4364</v>
      </c>
      <c r="D1748" s="26" t="s">
        <v>443</v>
      </c>
      <c r="E1748" s="26" t="s">
        <v>2886</v>
      </c>
      <c r="F1748" s="26" t="s">
        <v>447</v>
      </c>
      <c r="G1748" s="26" t="s">
        <v>4365</v>
      </c>
      <c r="H1748" s="26">
        <v>74346779</v>
      </c>
      <c r="I1748" s="26" t="s">
        <v>4359</v>
      </c>
      <c r="J1748" s="27">
        <v>11025000</v>
      </c>
      <c r="K1748" s="28" t="s">
        <v>3981</v>
      </c>
      <c r="L1748" s="27" t="s">
        <v>564</v>
      </c>
      <c r="M1748" s="27">
        <v>2450000</v>
      </c>
      <c r="N1748" s="29">
        <v>44763</v>
      </c>
      <c r="O1748" s="30" t="s">
        <v>444</v>
      </c>
      <c r="P1748" s="31" t="s">
        <v>445</v>
      </c>
      <c r="Q1748" s="31" t="s">
        <v>9913</v>
      </c>
      <c r="R1748" t="s">
        <v>8586</v>
      </c>
    </row>
    <row r="1749" spans="1:18" hidden="1" x14ac:dyDescent="0.25">
      <c r="A1749" s="82">
        <v>1748</v>
      </c>
      <c r="B1749" s="25">
        <v>1766</v>
      </c>
      <c r="C1749" s="26" t="s">
        <v>4366</v>
      </c>
      <c r="D1749" s="26" t="s">
        <v>443</v>
      </c>
      <c r="E1749" s="26" t="s">
        <v>2886</v>
      </c>
      <c r="F1749" s="26" t="s">
        <v>447</v>
      </c>
      <c r="G1749" s="26" t="s">
        <v>4367</v>
      </c>
      <c r="H1749" s="26">
        <v>1013650561</v>
      </c>
      <c r="I1749" s="26" t="s">
        <v>4368</v>
      </c>
      <c r="J1749" s="27">
        <v>16626500</v>
      </c>
      <c r="K1749" s="28" t="s">
        <v>3859</v>
      </c>
      <c r="L1749" s="27" t="s">
        <v>564</v>
      </c>
      <c r="M1749" s="27">
        <v>3023000</v>
      </c>
      <c r="N1749" s="29">
        <v>44755</v>
      </c>
      <c r="O1749" s="30" t="s">
        <v>444</v>
      </c>
      <c r="P1749" s="31" t="s">
        <v>445</v>
      </c>
      <c r="Q1749" s="31" t="s">
        <v>9914</v>
      </c>
      <c r="R1749" t="s">
        <v>8586</v>
      </c>
    </row>
    <row r="1750" spans="1:18" hidden="1" x14ac:dyDescent="0.25">
      <c r="A1750" s="82">
        <v>1749</v>
      </c>
      <c r="B1750" s="25">
        <v>1767</v>
      </c>
      <c r="C1750" s="26" t="s">
        <v>4369</v>
      </c>
      <c r="D1750" s="26" t="s">
        <v>443</v>
      </c>
      <c r="E1750" s="26" t="s">
        <v>2886</v>
      </c>
      <c r="F1750" s="26" t="s">
        <v>447</v>
      </c>
      <c r="G1750" s="26" t="s">
        <v>4370</v>
      </c>
      <c r="H1750" s="26">
        <v>52706281</v>
      </c>
      <c r="I1750" s="26" t="s">
        <v>4202</v>
      </c>
      <c r="J1750" s="27">
        <v>16995000</v>
      </c>
      <c r="K1750" s="28" t="s">
        <v>3859</v>
      </c>
      <c r="L1750" s="27" t="s">
        <v>564</v>
      </c>
      <c r="M1750" s="27">
        <v>3090000</v>
      </c>
      <c r="N1750" s="29">
        <v>44753</v>
      </c>
      <c r="O1750" s="30" t="s">
        <v>444</v>
      </c>
      <c r="P1750" s="31" t="s">
        <v>445</v>
      </c>
      <c r="Q1750" s="31" t="s">
        <v>9915</v>
      </c>
      <c r="R1750" t="s">
        <v>8586</v>
      </c>
    </row>
    <row r="1751" spans="1:18" hidden="1" x14ac:dyDescent="0.25">
      <c r="A1751" s="82">
        <v>1750</v>
      </c>
      <c r="B1751" s="25">
        <v>1768</v>
      </c>
      <c r="C1751" s="26" t="s">
        <v>4371</v>
      </c>
      <c r="D1751" s="26" t="s">
        <v>443</v>
      </c>
      <c r="E1751" s="26" t="s">
        <v>2886</v>
      </c>
      <c r="F1751" s="26" t="s">
        <v>447</v>
      </c>
      <c r="G1751" s="26" t="s">
        <v>4372</v>
      </c>
      <c r="H1751" s="26">
        <v>9192489</v>
      </c>
      <c r="I1751" s="26" t="s">
        <v>4373</v>
      </c>
      <c r="J1751" s="27">
        <v>19945000</v>
      </c>
      <c r="K1751" s="28" t="s">
        <v>2878</v>
      </c>
      <c r="L1751" s="27" t="s">
        <v>564</v>
      </c>
      <c r="M1751" s="27">
        <v>3989000</v>
      </c>
      <c r="N1751" s="29">
        <v>44756</v>
      </c>
      <c r="O1751" s="30" t="s">
        <v>444</v>
      </c>
      <c r="P1751" s="31" t="s">
        <v>445</v>
      </c>
      <c r="Q1751" s="31" t="s">
        <v>9916</v>
      </c>
      <c r="R1751" t="s">
        <v>8586</v>
      </c>
    </row>
    <row r="1752" spans="1:18" hidden="1" x14ac:dyDescent="0.25">
      <c r="A1752" s="82">
        <v>1751</v>
      </c>
      <c r="B1752" s="25">
        <v>1769</v>
      </c>
      <c r="C1752" s="26" t="s">
        <v>4374</v>
      </c>
      <c r="D1752" s="26" t="s">
        <v>443</v>
      </c>
      <c r="E1752" s="26" t="s">
        <v>2886</v>
      </c>
      <c r="F1752" s="26" t="s">
        <v>336</v>
      </c>
      <c r="G1752" s="26" t="s">
        <v>4375</v>
      </c>
      <c r="H1752" s="26">
        <v>1023876580</v>
      </c>
      <c r="I1752" s="26" t="s">
        <v>4376</v>
      </c>
      <c r="J1752" s="27">
        <v>40885000</v>
      </c>
      <c r="K1752" s="28" t="s">
        <v>3977</v>
      </c>
      <c r="L1752" s="27" t="s">
        <v>564</v>
      </c>
      <c r="M1752" s="27">
        <v>6290000</v>
      </c>
      <c r="N1752" s="29">
        <v>44754</v>
      </c>
      <c r="O1752" s="30" t="s">
        <v>446</v>
      </c>
      <c r="P1752" s="31" t="s">
        <v>445</v>
      </c>
      <c r="Q1752" s="31" t="s">
        <v>9917</v>
      </c>
      <c r="R1752" t="s">
        <v>8586</v>
      </c>
    </row>
    <row r="1753" spans="1:18" hidden="1" x14ac:dyDescent="0.25">
      <c r="A1753" s="82">
        <v>1752</v>
      </c>
      <c r="B1753" s="25">
        <v>1770</v>
      </c>
      <c r="C1753" s="26" t="s">
        <v>4377</v>
      </c>
      <c r="D1753" s="26" t="s">
        <v>443</v>
      </c>
      <c r="E1753" s="26" t="s">
        <v>2886</v>
      </c>
      <c r="F1753" s="26" t="s">
        <v>336</v>
      </c>
      <c r="G1753" s="26" t="s">
        <v>4378</v>
      </c>
      <c r="H1753" s="26">
        <v>74359167</v>
      </c>
      <c r="I1753" s="26" t="s">
        <v>2764</v>
      </c>
      <c r="J1753" s="27">
        <v>33480000</v>
      </c>
      <c r="K1753" s="28" t="s">
        <v>2876</v>
      </c>
      <c r="L1753" s="27" t="s">
        <v>564</v>
      </c>
      <c r="M1753" s="27">
        <v>5580000</v>
      </c>
      <c r="N1753" s="29">
        <v>44755</v>
      </c>
      <c r="O1753" s="30" t="s">
        <v>449</v>
      </c>
      <c r="P1753" s="31" t="s">
        <v>445</v>
      </c>
      <c r="Q1753" s="31" t="s">
        <v>9918</v>
      </c>
      <c r="R1753" t="s">
        <v>8586</v>
      </c>
    </row>
    <row r="1754" spans="1:18" hidden="1" x14ac:dyDescent="0.25">
      <c r="A1754" s="82">
        <v>1753</v>
      </c>
      <c r="B1754" s="25">
        <v>1771</v>
      </c>
      <c r="C1754" s="26" t="s">
        <v>4379</v>
      </c>
      <c r="D1754" s="26" t="s">
        <v>443</v>
      </c>
      <c r="E1754" s="26" t="s">
        <v>2886</v>
      </c>
      <c r="F1754" s="26" t="s">
        <v>447</v>
      </c>
      <c r="G1754" s="26" t="s">
        <v>4380</v>
      </c>
      <c r="H1754" s="26">
        <v>1030613848</v>
      </c>
      <c r="I1754" s="26" t="s">
        <v>2797</v>
      </c>
      <c r="J1754" s="27">
        <v>9335000</v>
      </c>
      <c r="K1754" s="28" t="s">
        <v>2878</v>
      </c>
      <c r="L1754" s="27" t="s">
        <v>564</v>
      </c>
      <c r="M1754" s="27">
        <v>1867000</v>
      </c>
      <c r="N1754" s="29">
        <v>44753</v>
      </c>
      <c r="O1754" s="30" t="s">
        <v>444</v>
      </c>
      <c r="P1754" s="31" t="s">
        <v>445</v>
      </c>
      <c r="Q1754" s="31" t="s">
        <v>9919</v>
      </c>
      <c r="R1754" t="s">
        <v>8586</v>
      </c>
    </row>
    <row r="1755" spans="1:18" hidden="1" x14ac:dyDescent="0.25">
      <c r="A1755" s="82">
        <v>1754</v>
      </c>
      <c r="B1755" s="25">
        <v>1772</v>
      </c>
      <c r="C1755" s="26" t="s">
        <v>4381</v>
      </c>
      <c r="D1755" s="26" t="s">
        <v>443</v>
      </c>
      <c r="E1755" s="26" t="s">
        <v>2886</v>
      </c>
      <c r="F1755" s="26" t="s">
        <v>447</v>
      </c>
      <c r="G1755" s="26" t="s">
        <v>4382</v>
      </c>
      <c r="H1755" s="26">
        <v>80061534</v>
      </c>
      <c r="I1755" s="26" t="s">
        <v>4027</v>
      </c>
      <c r="J1755" s="27">
        <v>11025000</v>
      </c>
      <c r="K1755" s="28" t="s">
        <v>3981</v>
      </c>
      <c r="L1755" s="27" t="s">
        <v>564</v>
      </c>
      <c r="M1755" s="27">
        <v>2450000</v>
      </c>
      <c r="N1755" s="29">
        <v>44767</v>
      </c>
      <c r="O1755" s="30" t="s">
        <v>444</v>
      </c>
      <c r="P1755" s="31" t="s">
        <v>445</v>
      </c>
      <c r="Q1755" s="31" t="s">
        <v>9920</v>
      </c>
      <c r="R1755" t="s">
        <v>8586</v>
      </c>
    </row>
    <row r="1756" spans="1:18" hidden="1" x14ac:dyDescent="0.25">
      <c r="A1756" s="82">
        <v>1755</v>
      </c>
      <c r="B1756" s="25">
        <v>1773</v>
      </c>
      <c r="C1756" s="26" t="s">
        <v>4383</v>
      </c>
      <c r="D1756" s="26" t="s">
        <v>443</v>
      </c>
      <c r="E1756" s="26" t="s">
        <v>2886</v>
      </c>
      <c r="F1756" s="26" t="s">
        <v>447</v>
      </c>
      <c r="G1756" s="26" t="s">
        <v>4384</v>
      </c>
      <c r="H1756" s="26">
        <v>262635</v>
      </c>
      <c r="I1756" s="26" t="s">
        <v>4385</v>
      </c>
      <c r="J1756" s="27">
        <v>18193000</v>
      </c>
      <c r="K1756" s="28" t="s">
        <v>4238</v>
      </c>
      <c r="L1756" s="27" t="s">
        <v>564</v>
      </c>
      <c r="M1756" s="27">
        <v>5198000</v>
      </c>
      <c r="N1756" s="29">
        <v>44791</v>
      </c>
      <c r="O1756" s="30" t="s">
        <v>444</v>
      </c>
      <c r="P1756" s="31" t="s">
        <v>445</v>
      </c>
      <c r="Q1756" s="31" t="s">
        <v>9921</v>
      </c>
      <c r="R1756" t="s">
        <v>8586</v>
      </c>
    </row>
    <row r="1757" spans="1:18" hidden="1" x14ac:dyDescent="0.25">
      <c r="A1757" s="82">
        <v>1756</v>
      </c>
      <c r="B1757" s="25">
        <v>1774</v>
      </c>
      <c r="C1757" s="26" t="s">
        <v>4386</v>
      </c>
      <c r="D1757" s="26" t="s">
        <v>443</v>
      </c>
      <c r="E1757" s="26" t="s">
        <v>2886</v>
      </c>
      <c r="F1757" s="26" t="s">
        <v>447</v>
      </c>
      <c r="G1757" s="26" t="s">
        <v>4387</v>
      </c>
      <c r="H1757" s="26">
        <v>91105990</v>
      </c>
      <c r="I1757" s="26" t="s">
        <v>4388</v>
      </c>
      <c r="J1757" s="27">
        <v>12360000</v>
      </c>
      <c r="K1757" s="28" t="s">
        <v>2881</v>
      </c>
      <c r="L1757" s="27" t="s">
        <v>564</v>
      </c>
      <c r="M1757" s="27">
        <v>3090000</v>
      </c>
      <c r="N1757" s="29">
        <v>44761</v>
      </c>
      <c r="O1757" s="30" t="s">
        <v>444</v>
      </c>
      <c r="P1757" s="31" t="s">
        <v>445</v>
      </c>
      <c r="Q1757" s="31" t="s">
        <v>9922</v>
      </c>
      <c r="R1757" t="s">
        <v>8586</v>
      </c>
    </row>
    <row r="1758" spans="1:18" hidden="1" x14ac:dyDescent="0.25">
      <c r="A1758" s="82">
        <v>1757</v>
      </c>
      <c r="B1758" s="25">
        <v>1776</v>
      </c>
      <c r="C1758" s="26" t="s">
        <v>4390</v>
      </c>
      <c r="D1758" s="26" t="s">
        <v>443</v>
      </c>
      <c r="E1758" s="26" t="s">
        <v>2886</v>
      </c>
      <c r="F1758" s="26" t="s">
        <v>447</v>
      </c>
      <c r="G1758" s="26" t="s">
        <v>4391</v>
      </c>
      <c r="H1758" s="26">
        <v>52465332</v>
      </c>
      <c r="I1758" s="26" t="s">
        <v>4392</v>
      </c>
      <c r="J1758" s="27">
        <v>13475000</v>
      </c>
      <c r="K1758" s="28" t="s">
        <v>3859</v>
      </c>
      <c r="L1758" s="27" t="s">
        <v>564</v>
      </c>
      <c r="M1758" s="27">
        <v>2450000</v>
      </c>
      <c r="N1758" s="29">
        <v>44756</v>
      </c>
      <c r="O1758" s="30" t="s">
        <v>444</v>
      </c>
      <c r="P1758" s="31" t="s">
        <v>445</v>
      </c>
      <c r="Q1758" s="31" t="s">
        <v>9923</v>
      </c>
      <c r="R1758" t="s">
        <v>8586</v>
      </c>
    </row>
    <row r="1759" spans="1:18" hidden="1" x14ac:dyDescent="0.25">
      <c r="A1759" s="82">
        <v>1758</v>
      </c>
      <c r="B1759" s="25">
        <v>1777</v>
      </c>
      <c r="C1759" s="26" t="s">
        <v>4393</v>
      </c>
      <c r="D1759" s="26" t="s">
        <v>443</v>
      </c>
      <c r="E1759" s="26" t="s">
        <v>2886</v>
      </c>
      <c r="F1759" s="26" t="s">
        <v>447</v>
      </c>
      <c r="G1759" s="26" t="s">
        <v>4394</v>
      </c>
      <c r="H1759" s="26">
        <v>65770062</v>
      </c>
      <c r="I1759" s="26" t="s">
        <v>4388</v>
      </c>
      <c r="J1759" s="27">
        <v>13905000</v>
      </c>
      <c r="K1759" s="28" t="s">
        <v>3981</v>
      </c>
      <c r="L1759" s="27" t="s">
        <v>564</v>
      </c>
      <c r="M1759" s="27">
        <v>3090000</v>
      </c>
      <c r="N1759" s="29">
        <v>44761</v>
      </c>
      <c r="O1759" s="30" t="s">
        <v>444</v>
      </c>
      <c r="P1759" s="31" t="s">
        <v>445</v>
      </c>
      <c r="Q1759" s="31" t="s">
        <v>9924</v>
      </c>
      <c r="R1759" t="s">
        <v>8586</v>
      </c>
    </row>
    <row r="1760" spans="1:18" hidden="1" x14ac:dyDescent="0.25">
      <c r="A1760" s="82">
        <v>1759</v>
      </c>
      <c r="B1760" s="25">
        <v>1778</v>
      </c>
      <c r="C1760" s="26" t="s">
        <v>4395</v>
      </c>
      <c r="D1760" s="26" t="s">
        <v>443</v>
      </c>
      <c r="E1760" s="26" t="s">
        <v>2886</v>
      </c>
      <c r="F1760" s="26" t="s">
        <v>447</v>
      </c>
      <c r="G1760" s="26" t="s">
        <v>4396</v>
      </c>
      <c r="H1760" s="26">
        <v>1032376461</v>
      </c>
      <c r="I1760" s="26" t="s">
        <v>4388</v>
      </c>
      <c r="J1760" s="27">
        <v>16995000</v>
      </c>
      <c r="K1760" s="28" t="s">
        <v>3859</v>
      </c>
      <c r="L1760" s="27" t="s">
        <v>564</v>
      </c>
      <c r="M1760" s="27">
        <v>3090000</v>
      </c>
      <c r="N1760" s="29">
        <v>44758</v>
      </c>
      <c r="O1760" s="30" t="s">
        <v>444</v>
      </c>
      <c r="P1760" s="31" t="s">
        <v>445</v>
      </c>
      <c r="Q1760" s="31" t="s">
        <v>9925</v>
      </c>
      <c r="R1760" t="s">
        <v>8586</v>
      </c>
    </row>
    <row r="1761" spans="1:18" hidden="1" x14ac:dyDescent="0.25">
      <c r="A1761" s="82">
        <v>1760</v>
      </c>
      <c r="B1761" s="25">
        <v>1779</v>
      </c>
      <c r="C1761" s="26" t="s">
        <v>4397</v>
      </c>
      <c r="D1761" s="26" t="s">
        <v>443</v>
      </c>
      <c r="E1761" s="26" t="s">
        <v>2886</v>
      </c>
      <c r="F1761" s="26" t="s">
        <v>447</v>
      </c>
      <c r="G1761" s="26" t="s">
        <v>4398</v>
      </c>
      <c r="H1761" s="26">
        <v>1018430292</v>
      </c>
      <c r="I1761" s="26" t="s">
        <v>4399</v>
      </c>
      <c r="J1761" s="27">
        <v>7315000</v>
      </c>
      <c r="K1761" s="28" t="s">
        <v>4238</v>
      </c>
      <c r="L1761" s="27" t="s">
        <v>564</v>
      </c>
      <c r="M1761" s="27">
        <v>2090000</v>
      </c>
      <c r="N1761" s="29">
        <v>44778</v>
      </c>
      <c r="O1761" s="30" t="s">
        <v>444</v>
      </c>
      <c r="P1761" s="31" t="s">
        <v>445</v>
      </c>
      <c r="Q1761" s="31" t="s">
        <v>9926</v>
      </c>
      <c r="R1761" t="s">
        <v>8586</v>
      </c>
    </row>
    <row r="1762" spans="1:18" hidden="1" x14ac:dyDescent="0.25">
      <c r="A1762" s="82">
        <v>1761</v>
      </c>
      <c r="B1762" s="25">
        <v>1780</v>
      </c>
      <c r="C1762" s="26" t="s">
        <v>4400</v>
      </c>
      <c r="D1762" s="26" t="s">
        <v>443</v>
      </c>
      <c r="E1762" s="26" t="s">
        <v>2886</v>
      </c>
      <c r="F1762" s="26" t="s">
        <v>447</v>
      </c>
      <c r="G1762" s="26" t="s">
        <v>4401</v>
      </c>
      <c r="H1762" s="26">
        <v>1032494209</v>
      </c>
      <c r="I1762" s="26" t="s">
        <v>4100</v>
      </c>
      <c r="J1762" s="27">
        <v>9335000</v>
      </c>
      <c r="K1762" s="28" t="s">
        <v>2878</v>
      </c>
      <c r="L1762" s="27" t="s">
        <v>564</v>
      </c>
      <c r="M1762" s="27">
        <v>1867000</v>
      </c>
      <c r="N1762" s="29">
        <v>44760</v>
      </c>
      <c r="O1762" s="30" t="s">
        <v>444</v>
      </c>
      <c r="P1762" s="31" t="s">
        <v>445</v>
      </c>
      <c r="Q1762" s="31" t="s">
        <v>9927</v>
      </c>
      <c r="R1762" t="s">
        <v>8586</v>
      </c>
    </row>
    <row r="1763" spans="1:18" hidden="1" x14ac:dyDescent="0.25">
      <c r="A1763" s="82">
        <v>1762</v>
      </c>
      <c r="B1763" s="25">
        <v>1781</v>
      </c>
      <c r="C1763" s="26" t="s">
        <v>4402</v>
      </c>
      <c r="D1763" s="26" t="s">
        <v>443</v>
      </c>
      <c r="E1763" s="26" t="s">
        <v>2886</v>
      </c>
      <c r="F1763" s="26" t="s">
        <v>336</v>
      </c>
      <c r="G1763" s="26" t="s">
        <v>4403</v>
      </c>
      <c r="H1763" s="26">
        <v>51869507</v>
      </c>
      <c r="I1763" s="26" t="s">
        <v>4404</v>
      </c>
      <c r="J1763" s="27">
        <v>62382000</v>
      </c>
      <c r="K1763" s="28" t="s">
        <v>2876</v>
      </c>
      <c r="L1763" s="27" t="s">
        <v>564</v>
      </c>
      <c r="M1763" s="27">
        <v>10397000</v>
      </c>
      <c r="N1763" s="29">
        <v>44750</v>
      </c>
      <c r="O1763" s="30" t="s">
        <v>449</v>
      </c>
      <c r="P1763" s="31" t="s">
        <v>445</v>
      </c>
      <c r="Q1763" s="31" t="s">
        <v>9928</v>
      </c>
      <c r="R1763" t="s">
        <v>8586</v>
      </c>
    </row>
    <row r="1764" spans="1:18" hidden="1" x14ac:dyDescent="0.25">
      <c r="A1764" s="82">
        <v>1763</v>
      </c>
      <c r="B1764" s="25">
        <v>1782</v>
      </c>
      <c r="C1764" s="26" t="s">
        <v>4405</v>
      </c>
      <c r="D1764" s="26" t="s">
        <v>4406</v>
      </c>
      <c r="E1764" s="26" t="s">
        <v>4406</v>
      </c>
      <c r="F1764" s="26" t="s">
        <v>4406</v>
      </c>
      <c r="G1764" s="26" t="s">
        <v>4407</v>
      </c>
      <c r="H1764" s="26">
        <v>900413030</v>
      </c>
      <c r="I1764" s="26" t="s">
        <v>4408</v>
      </c>
      <c r="J1764" s="27">
        <v>0</v>
      </c>
      <c r="K1764" s="28" t="s">
        <v>4409</v>
      </c>
      <c r="L1764" s="27" t="s">
        <v>565</v>
      </c>
      <c r="M1764" s="27" t="s">
        <v>2889</v>
      </c>
      <c r="N1764" s="29">
        <v>44754</v>
      </c>
      <c r="O1764" s="30" t="s">
        <v>2910</v>
      </c>
      <c r="P1764" s="31" t="s">
        <v>445</v>
      </c>
      <c r="Q1764" s="31" t="s">
        <v>9929</v>
      </c>
      <c r="R1764" t="s">
        <v>8586</v>
      </c>
    </row>
    <row r="1765" spans="1:18" hidden="1" x14ac:dyDescent="0.25">
      <c r="A1765" s="82">
        <v>1764</v>
      </c>
      <c r="B1765" s="25">
        <v>1783</v>
      </c>
      <c r="C1765" s="26" t="s">
        <v>4410</v>
      </c>
      <c r="D1765" s="26" t="s">
        <v>443</v>
      </c>
      <c r="E1765" s="26" t="s">
        <v>2886</v>
      </c>
      <c r="F1765" s="26" t="s">
        <v>447</v>
      </c>
      <c r="G1765" s="26" t="s">
        <v>4411</v>
      </c>
      <c r="H1765" s="26">
        <v>80872144</v>
      </c>
      <c r="I1765" s="26" t="s">
        <v>2922</v>
      </c>
      <c r="J1765" s="27">
        <v>14700000</v>
      </c>
      <c r="K1765" s="28" t="s">
        <v>2876</v>
      </c>
      <c r="L1765" s="27" t="s">
        <v>564</v>
      </c>
      <c r="M1765" s="27">
        <v>2450000</v>
      </c>
      <c r="N1765" s="29">
        <v>44756</v>
      </c>
      <c r="O1765" s="30" t="s">
        <v>444</v>
      </c>
      <c r="P1765" s="31" t="s">
        <v>445</v>
      </c>
      <c r="Q1765" s="31" t="s">
        <v>9930</v>
      </c>
      <c r="R1765" t="s">
        <v>8586</v>
      </c>
    </row>
    <row r="1766" spans="1:18" hidden="1" x14ac:dyDescent="0.25">
      <c r="A1766" s="82">
        <v>1765</v>
      </c>
      <c r="B1766" s="25">
        <v>1784</v>
      </c>
      <c r="C1766" s="26" t="s">
        <v>4412</v>
      </c>
      <c r="D1766" s="26" t="s">
        <v>443</v>
      </c>
      <c r="E1766" s="26" t="s">
        <v>2886</v>
      </c>
      <c r="F1766" s="26" t="s">
        <v>447</v>
      </c>
      <c r="G1766" s="26" t="s">
        <v>4413</v>
      </c>
      <c r="H1766" s="26">
        <v>1010124468</v>
      </c>
      <c r="I1766" s="26" t="s">
        <v>3059</v>
      </c>
      <c r="J1766" s="27">
        <v>6475000</v>
      </c>
      <c r="K1766" s="28" t="s">
        <v>2876</v>
      </c>
      <c r="L1766" s="27" t="s">
        <v>564</v>
      </c>
      <c r="M1766" s="27" t="s">
        <v>3821</v>
      </c>
      <c r="N1766" s="29">
        <v>44763</v>
      </c>
      <c r="O1766" s="30" t="s">
        <v>444</v>
      </c>
      <c r="P1766" s="31" t="s">
        <v>445</v>
      </c>
      <c r="Q1766" s="31" t="s">
        <v>9931</v>
      </c>
      <c r="R1766" t="s">
        <v>8586</v>
      </c>
    </row>
    <row r="1767" spans="1:18" hidden="1" x14ac:dyDescent="0.25">
      <c r="A1767" s="82">
        <v>1766</v>
      </c>
      <c r="B1767" s="25">
        <v>1785</v>
      </c>
      <c r="C1767" s="26" t="s">
        <v>4414</v>
      </c>
      <c r="D1767" s="26" t="s">
        <v>443</v>
      </c>
      <c r="E1767" s="26" t="s">
        <v>2886</v>
      </c>
      <c r="F1767" s="26" t="s">
        <v>447</v>
      </c>
      <c r="G1767" s="26" t="s">
        <v>4415</v>
      </c>
      <c r="H1767" s="26">
        <v>1014305975</v>
      </c>
      <c r="I1767" s="26" t="s">
        <v>4416</v>
      </c>
      <c r="J1767" s="27">
        <v>14895000</v>
      </c>
      <c r="K1767" s="28" t="s">
        <v>2875</v>
      </c>
      <c r="L1767" s="27" t="s">
        <v>564</v>
      </c>
      <c r="M1767" s="27">
        <v>1655000</v>
      </c>
      <c r="N1767" s="29">
        <v>44756</v>
      </c>
      <c r="O1767" s="30" t="s">
        <v>444</v>
      </c>
      <c r="P1767" s="31" t="s">
        <v>445</v>
      </c>
      <c r="Q1767" s="31" t="s">
        <v>9932</v>
      </c>
      <c r="R1767" t="s">
        <v>8586</v>
      </c>
    </row>
    <row r="1768" spans="1:18" hidden="1" x14ac:dyDescent="0.25">
      <c r="A1768" s="82">
        <v>1767</v>
      </c>
      <c r="B1768" s="25">
        <v>1786</v>
      </c>
      <c r="C1768" s="26" t="s">
        <v>4417</v>
      </c>
      <c r="D1768" s="26" t="s">
        <v>443</v>
      </c>
      <c r="E1768" s="26" t="s">
        <v>2886</v>
      </c>
      <c r="F1768" s="26" t="s">
        <v>447</v>
      </c>
      <c r="G1768" s="26" t="s">
        <v>4418</v>
      </c>
      <c r="H1768" s="26">
        <v>1012434086</v>
      </c>
      <c r="I1768" s="26" t="s">
        <v>4416</v>
      </c>
      <c r="J1768" s="27">
        <v>14895000</v>
      </c>
      <c r="K1768" s="28" t="s">
        <v>2875</v>
      </c>
      <c r="L1768" s="27" t="s">
        <v>564</v>
      </c>
      <c r="M1768" s="27">
        <v>1655000</v>
      </c>
      <c r="N1768" s="29">
        <v>44756</v>
      </c>
      <c r="O1768" s="30" t="s">
        <v>444</v>
      </c>
      <c r="P1768" s="31" t="s">
        <v>445</v>
      </c>
      <c r="Q1768" s="31" t="s">
        <v>9932</v>
      </c>
      <c r="R1768" t="s">
        <v>8586</v>
      </c>
    </row>
    <row r="1769" spans="1:18" hidden="1" x14ac:dyDescent="0.25">
      <c r="A1769" s="82">
        <v>1768</v>
      </c>
      <c r="B1769" s="25">
        <v>1787</v>
      </c>
      <c r="C1769" s="26" t="s">
        <v>4419</v>
      </c>
      <c r="D1769" s="26" t="s">
        <v>443</v>
      </c>
      <c r="E1769" s="26" t="s">
        <v>2886</v>
      </c>
      <c r="F1769" s="26" t="s">
        <v>447</v>
      </c>
      <c r="G1769" s="26" t="s">
        <v>4420</v>
      </c>
      <c r="H1769" s="26">
        <v>1018492576</v>
      </c>
      <c r="I1769" s="26" t="s">
        <v>4416</v>
      </c>
      <c r="J1769" s="27">
        <v>14895000</v>
      </c>
      <c r="K1769" s="28" t="s">
        <v>2875</v>
      </c>
      <c r="L1769" s="27" t="s">
        <v>564</v>
      </c>
      <c r="M1769" s="27">
        <v>1655000</v>
      </c>
      <c r="N1769" s="29">
        <v>44756</v>
      </c>
      <c r="O1769" s="30" t="s">
        <v>444</v>
      </c>
      <c r="P1769" s="31" t="s">
        <v>445</v>
      </c>
      <c r="Q1769" s="31" t="s">
        <v>9932</v>
      </c>
      <c r="R1769" t="s">
        <v>8586</v>
      </c>
    </row>
    <row r="1770" spans="1:18" hidden="1" x14ac:dyDescent="0.25">
      <c r="A1770" s="82">
        <v>1769</v>
      </c>
      <c r="B1770" s="25">
        <v>1788</v>
      </c>
      <c r="C1770" s="26" t="s">
        <v>4421</v>
      </c>
      <c r="D1770" s="26" t="s">
        <v>443</v>
      </c>
      <c r="E1770" s="26" t="s">
        <v>2886</v>
      </c>
      <c r="F1770" s="26" t="s">
        <v>447</v>
      </c>
      <c r="G1770" s="26" t="s">
        <v>4422</v>
      </c>
      <c r="H1770" s="26">
        <v>1030694222</v>
      </c>
      <c r="I1770" s="26" t="s">
        <v>4416</v>
      </c>
      <c r="J1770" s="27">
        <v>14895000</v>
      </c>
      <c r="K1770" s="28" t="s">
        <v>2875</v>
      </c>
      <c r="L1770" s="27" t="s">
        <v>564</v>
      </c>
      <c r="M1770" s="27">
        <v>1655000</v>
      </c>
      <c r="N1770" s="29">
        <v>44756</v>
      </c>
      <c r="O1770" s="30" t="s">
        <v>444</v>
      </c>
      <c r="P1770" s="31" t="s">
        <v>445</v>
      </c>
      <c r="Q1770" s="31" t="s">
        <v>9932</v>
      </c>
      <c r="R1770" t="s">
        <v>8586</v>
      </c>
    </row>
    <row r="1771" spans="1:18" hidden="1" x14ac:dyDescent="0.25">
      <c r="A1771" s="82">
        <v>1770</v>
      </c>
      <c r="B1771" s="25">
        <v>1789</v>
      </c>
      <c r="C1771" s="26" t="s">
        <v>4423</v>
      </c>
      <c r="D1771" s="26" t="s">
        <v>443</v>
      </c>
      <c r="E1771" s="26" t="s">
        <v>2886</v>
      </c>
      <c r="F1771" s="26" t="s">
        <v>447</v>
      </c>
      <c r="G1771" s="26" t="s">
        <v>4424</v>
      </c>
      <c r="H1771" s="26">
        <v>1022435618</v>
      </c>
      <c r="I1771" s="26" t="s">
        <v>4416</v>
      </c>
      <c r="J1771" s="27">
        <v>14895000</v>
      </c>
      <c r="K1771" s="28" t="s">
        <v>2875</v>
      </c>
      <c r="L1771" s="27" t="s">
        <v>564</v>
      </c>
      <c r="M1771" s="27">
        <v>1655000</v>
      </c>
      <c r="N1771" s="29">
        <v>44756</v>
      </c>
      <c r="O1771" s="30" t="s">
        <v>444</v>
      </c>
      <c r="P1771" s="31" t="s">
        <v>445</v>
      </c>
      <c r="Q1771" s="31" t="s">
        <v>9932</v>
      </c>
      <c r="R1771" t="s">
        <v>8586</v>
      </c>
    </row>
    <row r="1772" spans="1:18" hidden="1" x14ac:dyDescent="0.25">
      <c r="A1772" s="82">
        <v>1771</v>
      </c>
      <c r="B1772" s="25">
        <v>1790</v>
      </c>
      <c r="C1772" s="26" t="s">
        <v>4425</v>
      </c>
      <c r="D1772" s="26" t="s">
        <v>443</v>
      </c>
      <c r="E1772" s="26" t="s">
        <v>2886</v>
      </c>
      <c r="F1772" s="26" t="s">
        <v>447</v>
      </c>
      <c r="G1772" s="26" t="s">
        <v>4426</v>
      </c>
      <c r="H1772" s="26">
        <v>80032254</v>
      </c>
      <c r="I1772" s="26" t="s">
        <v>4359</v>
      </c>
      <c r="J1772" s="27">
        <v>13475000</v>
      </c>
      <c r="K1772" s="28" t="s">
        <v>3859</v>
      </c>
      <c r="L1772" s="27" t="s">
        <v>564</v>
      </c>
      <c r="M1772" s="27">
        <v>2450000</v>
      </c>
      <c r="N1772" s="29">
        <v>44754</v>
      </c>
      <c r="O1772" s="30" t="s">
        <v>444</v>
      </c>
      <c r="P1772" s="31" t="s">
        <v>445</v>
      </c>
      <c r="Q1772" s="31" t="s">
        <v>9933</v>
      </c>
      <c r="R1772" t="s">
        <v>8586</v>
      </c>
    </row>
    <row r="1773" spans="1:18" hidden="1" x14ac:dyDescent="0.25">
      <c r="A1773" s="82">
        <v>1772</v>
      </c>
      <c r="B1773" s="25">
        <v>1791</v>
      </c>
      <c r="C1773" s="26" t="s">
        <v>4427</v>
      </c>
      <c r="D1773" s="26" t="s">
        <v>443</v>
      </c>
      <c r="E1773" s="26" t="s">
        <v>2886</v>
      </c>
      <c r="F1773" s="26" t="s">
        <v>336</v>
      </c>
      <c r="G1773" s="26" t="s">
        <v>4428</v>
      </c>
      <c r="H1773" s="26">
        <v>1012351592</v>
      </c>
      <c r="I1773" s="26" t="s">
        <v>4429</v>
      </c>
      <c r="J1773" s="27">
        <v>25464000</v>
      </c>
      <c r="K1773" s="28" t="s">
        <v>2876</v>
      </c>
      <c r="L1773" s="27" t="s">
        <v>564</v>
      </c>
      <c r="M1773" s="27">
        <v>4244000</v>
      </c>
      <c r="N1773" s="29">
        <v>44755</v>
      </c>
      <c r="O1773" s="30" t="s">
        <v>449</v>
      </c>
      <c r="P1773" s="31" t="s">
        <v>445</v>
      </c>
      <c r="Q1773" s="31" t="s">
        <v>9934</v>
      </c>
      <c r="R1773" t="s">
        <v>8586</v>
      </c>
    </row>
    <row r="1774" spans="1:18" hidden="1" x14ac:dyDescent="0.25">
      <c r="A1774" s="82">
        <v>1773</v>
      </c>
      <c r="B1774" s="25">
        <v>1792</v>
      </c>
      <c r="C1774" s="26" t="s">
        <v>4430</v>
      </c>
      <c r="D1774" s="26" t="s">
        <v>443</v>
      </c>
      <c r="E1774" s="26" t="s">
        <v>2886</v>
      </c>
      <c r="F1774" s="26" t="s">
        <v>447</v>
      </c>
      <c r="G1774" s="26" t="s">
        <v>2033</v>
      </c>
      <c r="H1774" s="26">
        <v>52951506</v>
      </c>
      <c r="I1774" s="26" t="s">
        <v>2544</v>
      </c>
      <c r="J1774" s="27">
        <v>12250000</v>
      </c>
      <c r="K1774" s="28" t="s">
        <v>2878</v>
      </c>
      <c r="L1774" s="27" t="s">
        <v>564</v>
      </c>
      <c r="M1774" s="27">
        <v>2450000</v>
      </c>
      <c r="N1774" s="29">
        <v>44769</v>
      </c>
      <c r="O1774" s="30" t="s">
        <v>449</v>
      </c>
      <c r="P1774" s="31" t="s">
        <v>445</v>
      </c>
      <c r="Q1774" s="31" t="s">
        <v>9935</v>
      </c>
      <c r="R1774" t="s">
        <v>8586</v>
      </c>
    </row>
    <row r="1775" spans="1:18" hidden="1" x14ac:dyDescent="0.25">
      <c r="A1775" s="82">
        <v>1774</v>
      </c>
      <c r="B1775" s="25">
        <v>1793</v>
      </c>
      <c r="C1775" s="26" t="s">
        <v>4431</v>
      </c>
      <c r="D1775" s="26" t="s">
        <v>443</v>
      </c>
      <c r="E1775" s="26" t="s">
        <v>2886</v>
      </c>
      <c r="F1775" s="26" t="s">
        <v>447</v>
      </c>
      <c r="G1775" s="26" t="s">
        <v>4432</v>
      </c>
      <c r="H1775" s="26">
        <v>52853138</v>
      </c>
      <c r="I1775" s="26" t="s">
        <v>4433</v>
      </c>
      <c r="J1775" s="27">
        <v>14700000</v>
      </c>
      <c r="K1775" s="28" t="s">
        <v>2876</v>
      </c>
      <c r="L1775" s="27" t="s">
        <v>564</v>
      </c>
      <c r="M1775" s="27">
        <v>2450000</v>
      </c>
      <c r="N1775" s="29">
        <v>44755</v>
      </c>
      <c r="O1775" s="30" t="s">
        <v>449</v>
      </c>
      <c r="P1775" s="31" t="s">
        <v>445</v>
      </c>
      <c r="Q1775" s="31" t="s">
        <v>9936</v>
      </c>
      <c r="R1775" t="s">
        <v>8586</v>
      </c>
    </row>
    <row r="1776" spans="1:18" hidden="1" x14ac:dyDescent="0.25">
      <c r="A1776" s="82">
        <v>1775</v>
      </c>
      <c r="B1776" s="25">
        <v>1794</v>
      </c>
      <c r="C1776" s="26" t="s">
        <v>4434</v>
      </c>
      <c r="D1776" s="26" t="s">
        <v>443</v>
      </c>
      <c r="E1776" s="26" t="s">
        <v>2886</v>
      </c>
      <c r="F1776" s="26" t="s">
        <v>336</v>
      </c>
      <c r="G1776" s="26" t="s">
        <v>4435</v>
      </c>
      <c r="H1776" s="26">
        <v>52452187</v>
      </c>
      <c r="I1776" s="26" t="s">
        <v>4436</v>
      </c>
      <c r="J1776" s="27">
        <v>21220000</v>
      </c>
      <c r="K1776" s="28" t="s">
        <v>2878</v>
      </c>
      <c r="L1776" s="27" t="s">
        <v>564</v>
      </c>
      <c r="M1776" s="27">
        <v>4244000</v>
      </c>
      <c r="N1776" s="29">
        <v>44803</v>
      </c>
      <c r="O1776" s="30" t="s">
        <v>444</v>
      </c>
      <c r="P1776" s="31" t="s">
        <v>445</v>
      </c>
      <c r="Q1776" s="31" t="s">
        <v>9937</v>
      </c>
      <c r="R1776" t="s">
        <v>8586</v>
      </c>
    </row>
    <row r="1777" spans="1:18" hidden="1" x14ac:dyDescent="0.25">
      <c r="A1777" s="82">
        <v>1776</v>
      </c>
      <c r="B1777" s="25">
        <v>1795</v>
      </c>
      <c r="C1777" s="26" t="s">
        <v>4437</v>
      </c>
      <c r="D1777" s="26" t="s">
        <v>443</v>
      </c>
      <c r="E1777" s="26" t="s">
        <v>2886</v>
      </c>
      <c r="F1777" s="26" t="s">
        <v>447</v>
      </c>
      <c r="G1777" s="26" t="s">
        <v>4438</v>
      </c>
      <c r="H1777" s="26">
        <v>1013693071</v>
      </c>
      <c r="I1777" s="26" t="s">
        <v>3059</v>
      </c>
      <c r="J1777" s="27">
        <v>6475000</v>
      </c>
      <c r="K1777" s="28" t="s">
        <v>2876</v>
      </c>
      <c r="L1777" s="27" t="s">
        <v>564</v>
      </c>
      <c r="M1777" s="27" t="s">
        <v>3821</v>
      </c>
      <c r="N1777" s="29">
        <v>44756</v>
      </c>
      <c r="O1777" s="30" t="s">
        <v>444</v>
      </c>
      <c r="P1777" s="31" t="s">
        <v>445</v>
      </c>
      <c r="Q1777" s="31" t="s">
        <v>9938</v>
      </c>
      <c r="R1777" t="s">
        <v>8586</v>
      </c>
    </row>
    <row r="1778" spans="1:18" hidden="1" x14ac:dyDescent="0.25">
      <c r="A1778" s="82">
        <v>1777</v>
      </c>
      <c r="B1778" s="25">
        <v>1796</v>
      </c>
      <c r="C1778" s="26" t="s">
        <v>4439</v>
      </c>
      <c r="D1778" s="26" t="s">
        <v>443</v>
      </c>
      <c r="E1778" s="26" t="s">
        <v>2886</v>
      </c>
      <c r="F1778" s="26" t="s">
        <v>336</v>
      </c>
      <c r="G1778" s="26" t="s">
        <v>4440</v>
      </c>
      <c r="H1778" s="26">
        <v>1030638074</v>
      </c>
      <c r="I1778" s="26" t="s">
        <v>2865</v>
      </c>
      <c r="J1778" s="27">
        <v>25322000</v>
      </c>
      <c r="K1778" s="28" t="s">
        <v>3859</v>
      </c>
      <c r="L1778" s="27" t="s">
        <v>564</v>
      </c>
      <c r="M1778" s="27">
        <v>4604000</v>
      </c>
      <c r="N1778" s="29">
        <v>44756</v>
      </c>
      <c r="O1778" s="30" t="s">
        <v>444</v>
      </c>
      <c r="P1778" s="31" t="s">
        <v>445</v>
      </c>
      <c r="Q1778" s="31" t="s">
        <v>9939</v>
      </c>
      <c r="R1778" t="s">
        <v>8586</v>
      </c>
    </row>
    <row r="1779" spans="1:18" hidden="1" x14ac:dyDescent="0.25">
      <c r="A1779" s="82">
        <v>1778</v>
      </c>
      <c r="B1779" s="25">
        <v>1797</v>
      </c>
      <c r="C1779" s="26" t="s">
        <v>4441</v>
      </c>
      <c r="D1779" s="26" t="s">
        <v>443</v>
      </c>
      <c r="E1779" s="26" t="s">
        <v>2886</v>
      </c>
      <c r="F1779" s="26" t="s">
        <v>447</v>
      </c>
      <c r="G1779" s="26" t="s">
        <v>4442</v>
      </c>
      <c r="H1779" s="26">
        <v>1016111439</v>
      </c>
      <c r="I1779" s="26" t="s">
        <v>3059</v>
      </c>
      <c r="J1779" s="27">
        <v>8925000</v>
      </c>
      <c r="K1779" s="28" t="s">
        <v>2874</v>
      </c>
      <c r="L1779" s="27" t="s">
        <v>564</v>
      </c>
      <c r="M1779" s="27" t="s">
        <v>3821</v>
      </c>
      <c r="N1779" s="29">
        <v>44769</v>
      </c>
      <c r="O1779" s="30" t="s">
        <v>444</v>
      </c>
      <c r="P1779" s="31" t="s">
        <v>445</v>
      </c>
      <c r="Q1779" s="31" t="s">
        <v>9940</v>
      </c>
      <c r="R1779" t="s">
        <v>8586</v>
      </c>
    </row>
    <row r="1780" spans="1:18" hidden="1" x14ac:dyDescent="0.25">
      <c r="A1780" s="82">
        <v>1779</v>
      </c>
      <c r="B1780" s="25">
        <v>1798</v>
      </c>
      <c r="C1780" s="26" t="s">
        <v>4443</v>
      </c>
      <c r="D1780" s="26" t="s">
        <v>443</v>
      </c>
      <c r="E1780" s="26" t="s">
        <v>2886</v>
      </c>
      <c r="F1780" s="26" t="s">
        <v>447</v>
      </c>
      <c r="G1780" s="26" t="s">
        <v>4444</v>
      </c>
      <c r="H1780" s="26">
        <v>1003752600</v>
      </c>
      <c r="I1780" s="26" t="s">
        <v>3059</v>
      </c>
      <c r="J1780" s="27">
        <v>8925000</v>
      </c>
      <c r="K1780" s="28" t="s">
        <v>2874</v>
      </c>
      <c r="L1780" s="27" t="s">
        <v>564</v>
      </c>
      <c r="M1780" s="27" t="s">
        <v>3821</v>
      </c>
      <c r="N1780" s="29">
        <v>44770</v>
      </c>
      <c r="O1780" s="30" t="s">
        <v>444</v>
      </c>
      <c r="P1780" s="31" t="s">
        <v>445</v>
      </c>
      <c r="Q1780" s="31" t="s">
        <v>9941</v>
      </c>
      <c r="R1780" t="s">
        <v>8586</v>
      </c>
    </row>
    <row r="1781" spans="1:18" hidden="1" x14ac:dyDescent="0.25">
      <c r="A1781" s="82">
        <v>1780</v>
      </c>
      <c r="B1781" s="25">
        <v>1799</v>
      </c>
      <c r="C1781" s="26" t="s">
        <v>4445</v>
      </c>
      <c r="D1781" s="26" t="s">
        <v>443</v>
      </c>
      <c r="E1781" s="26" t="s">
        <v>2886</v>
      </c>
      <c r="F1781" s="26" t="s">
        <v>447</v>
      </c>
      <c r="G1781" s="26" t="s">
        <v>4446</v>
      </c>
      <c r="H1781" s="26">
        <v>52741889</v>
      </c>
      <c r="I1781" s="26" t="s">
        <v>2544</v>
      </c>
      <c r="J1781" s="27">
        <v>14700000</v>
      </c>
      <c r="K1781" s="28" t="s">
        <v>2876</v>
      </c>
      <c r="L1781" s="27" t="s">
        <v>564</v>
      </c>
      <c r="M1781" s="27">
        <v>2450000</v>
      </c>
      <c r="N1781" s="29">
        <v>44755</v>
      </c>
      <c r="O1781" s="30" t="s">
        <v>449</v>
      </c>
      <c r="P1781" s="31" t="s">
        <v>445</v>
      </c>
      <c r="Q1781" s="31" t="s">
        <v>9942</v>
      </c>
      <c r="R1781" t="s">
        <v>8586</v>
      </c>
    </row>
    <row r="1782" spans="1:18" hidden="1" x14ac:dyDescent="0.25">
      <c r="A1782" s="82">
        <v>1781</v>
      </c>
      <c r="B1782" s="25">
        <v>1800</v>
      </c>
      <c r="C1782" s="26" t="s">
        <v>4447</v>
      </c>
      <c r="D1782" s="26" t="s">
        <v>443</v>
      </c>
      <c r="E1782" s="26" t="s">
        <v>2886</v>
      </c>
      <c r="F1782" s="26" t="s">
        <v>447</v>
      </c>
      <c r="G1782" s="26" t="s">
        <v>4448</v>
      </c>
      <c r="H1782" s="26">
        <v>1031174896</v>
      </c>
      <c r="I1782" s="26" t="s">
        <v>2860</v>
      </c>
      <c r="J1782" s="27">
        <v>13475000</v>
      </c>
      <c r="K1782" s="28" t="s">
        <v>3859</v>
      </c>
      <c r="L1782" s="27" t="s">
        <v>564</v>
      </c>
      <c r="M1782" s="27">
        <v>2450000</v>
      </c>
      <c r="N1782" s="29">
        <v>44754</v>
      </c>
      <c r="O1782" s="30" t="s">
        <v>444</v>
      </c>
      <c r="P1782" s="31" t="s">
        <v>492</v>
      </c>
      <c r="Q1782" s="31" t="s">
        <v>9943</v>
      </c>
      <c r="R1782" t="s">
        <v>8586</v>
      </c>
    </row>
    <row r="1783" spans="1:18" hidden="1" x14ac:dyDescent="0.25">
      <c r="A1783" s="82">
        <v>1782</v>
      </c>
      <c r="B1783" s="25">
        <v>1801</v>
      </c>
      <c r="C1783" s="26" t="s">
        <v>4449</v>
      </c>
      <c r="D1783" s="26" t="s">
        <v>443</v>
      </c>
      <c r="E1783" s="26" t="s">
        <v>2886</v>
      </c>
      <c r="F1783" s="26" t="s">
        <v>447</v>
      </c>
      <c r="G1783" s="26" t="s">
        <v>4450</v>
      </c>
      <c r="H1783" s="26">
        <v>1022995270</v>
      </c>
      <c r="I1783" s="26" t="s">
        <v>4451</v>
      </c>
      <c r="J1783" s="27">
        <v>20238000</v>
      </c>
      <c r="K1783" s="28" t="s">
        <v>2876</v>
      </c>
      <c r="L1783" s="27" t="s">
        <v>564</v>
      </c>
      <c r="M1783" s="27">
        <v>3373000</v>
      </c>
      <c r="N1783" s="29">
        <v>44757</v>
      </c>
      <c r="O1783" s="30" t="s">
        <v>449</v>
      </c>
      <c r="P1783" s="31" t="s">
        <v>445</v>
      </c>
      <c r="Q1783" s="31" t="s">
        <v>9944</v>
      </c>
      <c r="R1783" t="s">
        <v>8586</v>
      </c>
    </row>
    <row r="1784" spans="1:18" hidden="1" x14ac:dyDescent="0.25">
      <c r="A1784" s="82">
        <v>1783</v>
      </c>
      <c r="B1784" s="25">
        <v>1802</v>
      </c>
      <c r="C1784" s="26" t="s">
        <v>4452</v>
      </c>
      <c r="D1784" s="26" t="s">
        <v>443</v>
      </c>
      <c r="E1784" s="26" t="s">
        <v>2886</v>
      </c>
      <c r="F1784" s="26" t="s">
        <v>447</v>
      </c>
      <c r="G1784" s="26" t="s">
        <v>4453</v>
      </c>
      <c r="H1784" s="26">
        <v>1019040586</v>
      </c>
      <c r="I1784" s="26" t="s">
        <v>2913</v>
      </c>
      <c r="J1784" s="27">
        <v>14700000</v>
      </c>
      <c r="K1784" s="28" t="s">
        <v>2876</v>
      </c>
      <c r="L1784" s="27" t="s">
        <v>564</v>
      </c>
      <c r="M1784" s="27">
        <v>2450000</v>
      </c>
      <c r="N1784" s="29">
        <v>44756</v>
      </c>
      <c r="O1784" s="30" t="s">
        <v>444</v>
      </c>
      <c r="P1784" s="31" t="s">
        <v>445</v>
      </c>
      <c r="Q1784" s="31" t="s">
        <v>9945</v>
      </c>
      <c r="R1784" t="s">
        <v>8586</v>
      </c>
    </row>
    <row r="1785" spans="1:18" hidden="1" x14ac:dyDescent="0.25">
      <c r="A1785" s="82">
        <v>1784</v>
      </c>
      <c r="B1785" s="25">
        <v>1803</v>
      </c>
      <c r="C1785" s="26" t="s">
        <v>4454</v>
      </c>
      <c r="D1785" s="26" t="s">
        <v>443</v>
      </c>
      <c r="E1785" s="26" t="s">
        <v>2886</v>
      </c>
      <c r="F1785" s="26" t="s">
        <v>336</v>
      </c>
      <c r="G1785" s="26" t="s">
        <v>4455</v>
      </c>
      <c r="H1785" s="26">
        <v>52848502</v>
      </c>
      <c r="I1785" s="26" t="s">
        <v>4456</v>
      </c>
      <c r="J1785" s="27">
        <v>44052000</v>
      </c>
      <c r="K1785" s="28" t="s">
        <v>2876</v>
      </c>
      <c r="L1785" s="27" t="s">
        <v>564</v>
      </c>
      <c r="M1785" s="27">
        <v>7342000</v>
      </c>
      <c r="N1785" s="29">
        <v>44754</v>
      </c>
      <c r="O1785" s="30" t="s">
        <v>449</v>
      </c>
      <c r="P1785" s="31" t="s">
        <v>445</v>
      </c>
      <c r="Q1785" s="31" t="s">
        <v>9946</v>
      </c>
      <c r="R1785" t="s">
        <v>8586</v>
      </c>
    </row>
    <row r="1786" spans="1:18" hidden="1" x14ac:dyDescent="0.25">
      <c r="A1786" s="82">
        <v>1785</v>
      </c>
      <c r="B1786" s="25">
        <v>1804</v>
      </c>
      <c r="C1786" s="26" t="s">
        <v>4457</v>
      </c>
      <c r="D1786" s="26" t="s">
        <v>443</v>
      </c>
      <c r="E1786" s="26" t="s">
        <v>2886</v>
      </c>
      <c r="F1786" s="26" t="s">
        <v>336</v>
      </c>
      <c r="G1786" s="26" t="s">
        <v>4458</v>
      </c>
      <c r="H1786" s="26">
        <v>38212181</v>
      </c>
      <c r="I1786" s="26" t="s">
        <v>4459</v>
      </c>
      <c r="J1786" s="27">
        <v>47232000</v>
      </c>
      <c r="K1786" s="28" t="s">
        <v>2876</v>
      </c>
      <c r="L1786" s="27" t="s">
        <v>564</v>
      </c>
      <c r="M1786" s="27">
        <v>7872000</v>
      </c>
      <c r="N1786" s="29">
        <v>44755</v>
      </c>
      <c r="O1786" s="30" t="s">
        <v>452</v>
      </c>
      <c r="P1786" s="31" t="s">
        <v>445</v>
      </c>
      <c r="Q1786" s="31" t="s">
        <v>9947</v>
      </c>
      <c r="R1786" t="s">
        <v>8586</v>
      </c>
    </row>
    <row r="1787" spans="1:18" hidden="1" x14ac:dyDescent="0.25">
      <c r="A1787" s="82">
        <v>1786</v>
      </c>
      <c r="B1787" s="25">
        <v>1805</v>
      </c>
      <c r="C1787" s="26" t="s">
        <v>4460</v>
      </c>
      <c r="D1787" s="26" t="s">
        <v>443</v>
      </c>
      <c r="E1787" s="26" t="s">
        <v>2886</v>
      </c>
      <c r="F1787" s="26" t="s">
        <v>336</v>
      </c>
      <c r="G1787" s="26" t="s">
        <v>4461</v>
      </c>
      <c r="H1787" s="26">
        <v>1019102629</v>
      </c>
      <c r="I1787" s="26" t="s">
        <v>4462</v>
      </c>
      <c r="J1787" s="27">
        <v>22756500</v>
      </c>
      <c r="K1787" s="28" t="s">
        <v>4463</v>
      </c>
      <c r="L1787" s="27" t="s">
        <v>564</v>
      </c>
      <c r="M1787" s="27">
        <v>3501000</v>
      </c>
      <c r="N1787" s="29">
        <v>44755</v>
      </c>
      <c r="O1787" s="30" t="s">
        <v>446</v>
      </c>
      <c r="P1787" s="31" t="s">
        <v>445</v>
      </c>
      <c r="Q1787" s="31" t="s">
        <v>9948</v>
      </c>
      <c r="R1787" t="s">
        <v>8586</v>
      </c>
    </row>
    <row r="1788" spans="1:18" hidden="1" x14ac:dyDescent="0.25">
      <c r="A1788" s="82">
        <v>1787</v>
      </c>
      <c r="B1788" s="25">
        <v>1806</v>
      </c>
      <c r="C1788" s="26" t="s">
        <v>4464</v>
      </c>
      <c r="D1788" s="26" t="s">
        <v>443</v>
      </c>
      <c r="E1788" s="26" t="s">
        <v>2886</v>
      </c>
      <c r="F1788" s="26" t="s">
        <v>336</v>
      </c>
      <c r="G1788" s="26" t="s">
        <v>4465</v>
      </c>
      <c r="H1788" s="26">
        <v>52273094</v>
      </c>
      <c r="I1788" s="26" t="s">
        <v>4466</v>
      </c>
      <c r="J1788" s="27">
        <v>62382000</v>
      </c>
      <c r="K1788" s="28" t="s">
        <v>4467</v>
      </c>
      <c r="L1788" s="27" t="s">
        <v>564</v>
      </c>
      <c r="M1788" s="27">
        <v>10397000</v>
      </c>
      <c r="N1788" s="29">
        <v>44754</v>
      </c>
      <c r="O1788" s="30" t="s">
        <v>446</v>
      </c>
      <c r="P1788" s="31" t="s">
        <v>445</v>
      </c>
      <c r="Q1788" s="31" t="s">
        <v>9949</v>
      </c>
      <c r="R1788" t="s">
        <v>8586</v>
      </c>
    </row>
    <row r="1789" spans="1:18" hidden="1" x14ac:dyDescent="0.25">
      <c r="A1789" s="82">
        <v>1788</v>
      </c>
      <c r="B1789" s="25">
        <v>1807</v>
      </c>
      <c r="C1789" s="26" t="s">
        <v>4468</v>
      </c>
      <c r="D1789" s="26" t="s">
        <v>443</v>
      </c>
      <c r="E1789" s="26" t="s">
        <v>2886</v>
      </c>
      <c r="F1789" s="26" t="s">
        <v>447</v>
      </c>
      <c r="G1789" s="26" t="s">
        <v>4469</v>
      </c>
      <c r="H1789" s="26">
        <v>1000861350</v>
      </c>
      <c r="I1789" s="26" t="s">
        <v>3059</v>
      </c>
      <c r="J1789" s="27">
        <v>6475000</v>
      </c>
      <c r="K1789" s="28" t="s">
        <v>2876</v>
      </c>
      <c r="L1789" s="27" t="s">
        <v>564</v>
      </c>
      <c r="M1789" s="27" t="s">
        <v>3821</v>
      </c>
      <c r="N1789" s="29">
        <v>44761</v>
      </c>
      <c r="O1789" s="30" t="s">
        <v>444</v>
      </c>
      <c r="P1789" s="31" t="s">
        <v>445</v>
      </c>
      <c r="Q1789" s="31" t="s">
        <v>9950</v>
      </c>
      <c r="R1789" t="s">
        <v>8586</v>
      </c>
    </row>
    <row r="1790" spans="1:18" hidden="1" x14ac:dyDescent="0.25">
      <c r="A1790" s="82">
        <v>1789</v>
      </c>
      <c r="B1790" s="25">
        <v>1808</v>
      </c>
      <c r="C1790" s="26" t="s">
        <v>4470</v>
      </c>
      <c r="D1790" s="26" t="s">
        <v>443</v>
      </c>
      <c r="E1790" s="26" t="s">
        <v>2886</v>
      </c>
      <c r="F1790" s="26" t="s">
        <v>447</v>
      </c>
      <c r="G1790" s="26" t="s">
        <v>4471</v>
      </c>
      <c r="H1790" s="26">
        <v>79812333</v>
      </c>
      <c r="I1790" s="26" t="s">
        <v>4202</v>
      </c>
      <c r="J1790" s="27">
        <v>13905000</v>
      </c>
      <c r="K1790" s="28" t="s">
        <v>3981</v>
      </c>
      <c r="L1790" s="27" t="s">
        <v>564</v>
      </c>
      <c r="M1790" s="27">
        <v>3090000</v>
      </c>
      <c r="N1790" s="29">
        <v>44756</v>
      </c>
      <c r="O1790" s="30" t="s">
        <v>444</v>
      </c>
      <c r="P1790" s="31" t="s">
        <v>445</v>
      </c>
      <c r="Q1790" s="31" t="s">
        <v>9951</v>
      </c>
      <c r="R1790" t="s">
        <v>8586</v>
      </c>
    </row>
    <row r="1791" spans="1:18" hidden="1" x14ac:dyDescent="0.25">
      <c r="A1791" s="82">
        <v>1790</v>
      </c>
      <c r="B1791" s="25">
        <v>1809</v>
      </c>
      <c r="C1791" s="26" t="s">
        <v>4472</v>
      </c>
      <c r="D1791" s="26" t="s">
        <v>443</v>
      </c>
      <c r="E1791" s="26" t="s">
        <v>2886</v>
      </c>
      <c r="F1791" s="26" t="s">
        <v>336</v>
      </c>
      <c r="G1791" s="26" t="s">
        <v>1927</v>
      </c>
      <c r="H1791" s="26">
        <v>1013039838</v>
      </c>
      <c r="I1791" s="26" t="s">
        <v>4473</v>
      </c>
      <c r="J1791" s="27">
        <v>42012000</v>
      </c>
      <c r="K1791" s="28" t="s">
        <v>2876</v>
      </c>
      <c r="L1791" s="27" t="s">
        <v>564</v>
      </c>
      <c r="M1791" s="27">
        <v>7002000</v>
      </c>
      <c r="N1791" s="29">
        <v>44755</v>
      </c>
      <c r="O1791" s="30" t="s">
        <v>452</v>
      </c>
      <c r="P1791" s="31" t="s">
        <v>445</v>
      </c>
      <c r="Q1791" s="31" t="s">
        <v>9952</v>
      </c>
      <c r="R1791" t="s">
        <v>8586</v>
      </c>
    </row>
    <row r="1792" spans="1:18" hidden="1" x14ac:dyDescent="0.25">
      <c r="A1792" s="82">
        <v>1791</v>
      </c>
      <c r="B1792" s="25">
        <v>1810</v>
      </c>
      <c r="C1792" s="26" t="s">
        <v>4474</v>
      </c>
      <c r="D1792" s="26" t="s">
        <v>443</v>
      </c>
      <c r="E1792" s="26" t="s">
        <v>2886</v>
      </c>
      <c r="F1792" s="26" t="s">
        <v>447</v>
      </c>
      <c r="G1792" s="26" t="s">
        <v>4475</v>
      </c>
      <c r="H1792" s="26">
        <v>1000046806</v>
      </c>
      <c r="I1792" s="26" t="s">
        <v>4416</v>
      </c>
      <c r="J1792" s="27">
        <v>14895000</v>
      </c>
      <c r="K1792" s="28" t="s">
        <v>2875</v>
      </c>
      <c r="L1792" s="27" t="s">
        <v>564</v>
      </c>
      <c r="M1792" s="27">
        <v>1655000</v>
      </c>
      <c r="N1792" s="29">
        <v>44756</v>
      </c>
      <c r="O1792" s="30" t="s">
        <v>444</v>
      </c>
      <c r="P1792" s="31" t="s">
        <v>445</v>
      </c>
      <c r="Q1792" s="31" t="s">
        <v>9953</v>
      </c>
      <c r="R1792" t="s">
        <v>8586</v>
      </c>
    </row>
    <row r="1793" spans="1:18" hidden="1" x14ac:dyDescent="0.25">
      <c r="A1793" s="82">
        <v>1792</v>
      </c>
      <c r="B1793" s="25">
        <v>1811</v>
      </c>
      <c r="C1793" s="26" t="s">
        <v>4476</v>
      </c>
      <c r="D1793" s="26" t="s">
        <v>443</v>
      </c>
      <c r="E1793" s="26" t="s">
        <v>2886</v>
      </c>
      <c r="F1793" s="26" t="s">
        <v>336</v>
      </c>
      <c r="G1793" s="26" t="s">
        <v>4477</v>
      </c>
      <c r="H1793" s="26">
        <v>80031999</v>
      </c>
      <c r="I1793" s="26" t="s">
        <v>4478</v>
      </c>
      <c r="J1793" s="27">
        <v>17280000</v>
      </c>
      <c r="K1793" s="28" t="s">
        <v>3981</v>
      </c>
      <c r="L1793" s="27" t="s">
        <v>564</v>
      </c>
      <c r="M1793" s="27">
        <v>3840000</v>
      </c>
      <c r="N1793" s="29">
        <v>44756</v>
      </c>
      <c r="O1793" s="30" t="s">
        <v>444</v>
      </c>
      <c r="P1793" s="31" t="s">
        <v>445</v>
      </c>
      <c r="Q1793" s="31" t="s">
        <v>9954</v>
      </c>
      <c r="R1793" t="s">
        <v>8586</v>
      </c>
    </row>
    <row r="1794" spans="1:18" hidden="1" x14ac:dyDescent="0.25">
      <c r="A1794" s="82">
        <v>1793</v>
      </c>
      <c r="B1794" s="25">
        <v>1812</v>
      </c>
      <c r="C1794" s="26" t="s">
        <v>4479</v>
      </c>
      <c r="D1794" s="26" t="s">
        <v>443</v>
      </c>
      <c r="E1794" s="26" t="s">
        <v>2886</v>
      </c>
      <c r="F1794" s="26" t="s">
        <v>336</v>
      </c>
      <c r="G1794" s="26" t="s">
        <v>4480</v>
      </c>
      <c r="H1794" s="26">
        <v>1022352442</v>
      </c>
      <c r="I1794" s="26" t="s">
        <v>4481</v>
      </c>
      <c r="J1794" s="27">
        <v>37740000</v>
      </c>
      <c r="K1794" s="28" t="s">
        <v>2876</v>
      </c>
      <c r="L1794" s="27" t="s">
        <v>564</v>
      </c>
      <c r="M1794" s="27">
        <v>6290000</v>
      </c>
      <c r="N1794" s="29">
        <v>44756</v>
      </c>
      <c r="O1794" s="30" t="s">
        <v>452</v>
      </c>
      <c r="P1794" s="31" t="s">
        <v>543</v>
      </c>
      <c r="Q1794" s="31" t="s">
        <v>9955</v>
      </c>
      <c r="R1794" t="s">
        <v>8586</v>
      </c>
    </row>
    <row r="1795" spans="1:18" hidden="1" x14ac:dyDescent="0.25">
      <c r="A1795" s="82">
        <v>1794</v>
      </c>
      <c r="B1795" s="25">
        <v>1813</v>
      </c>
      <c r="C1795" s="26" t="s">
        <v>4482</v>
      </c>
      <c r="D1795" s="26" t="s">
        <v>443</v>
      </c>
      <c r="E1795" s="26" t="s">
        <v>2886</v>
      </c>
      <c r="F1795" s="26" t="s">
        <v>336</v>
      </c>
      <c r="G1795" s="26" t="s">
        <v>4483</v>
      </c>
      <c r="H1795" s="26">
        <v>1032428108</v>
      </c>
      <c r="I1795" s="26" t="s">
        <v>4484</v>
      </c>
      <c r="J1795" s="27">
        <v>52830000</v>
      </c>
      <c r="K1795" s="28" t="s">
        <v>2876</v>
      </c>
      <c r="L1795" s="27" t="s">
        <v>564</v>
      </c>
      <c r="M1795" s="27">
        <v>8805000</v>
      </c>
      <c r="N1795" s="29">
        <v>44754</v>
      </c>
      <c r="O1795" s="30" t="s">
        <v>449</v>
      </c>
      <c r="P1795" s="31" t="s">
        <v>445</v>
      </c>
      <c r="Q1795" s="31" t="s">
        <v>9956</v>
      </c>
      <c r="R1795" t="s">
        <v>8586</v>
      </c>
    </row>
    <row r="1796" spans="1:18" hidden="1" x14ac:dyDescent="0.25">
      <c r="A1796" s="82">
        <v>1795</v>
      </c>
      <c r="B1796" s="25">
        <v>1814</v>
      </c>
      <c r="C1796" s="26" t="s">
        <v>4485</v>
      </c>
      <c r="D1796" s="26" t="s">
        <v>2891</v>
      </c>
      <c r="E1796" s="26" t="s">
        <v>4486</v>
      </c>
      <c r="F1796" s="26" t="s">
        <v>4486</v>
      </c>
      <c r="G1796" s="26" t="s">
        <v>4487</v>
      </c>
      <c r="H1796" s="26">
        <v>901611973</v>
      </c>
      <c r="I1796" s="26" t="s">
        <v>4488</v>
      </c>
      <c r="J1796" s="27">
        <v>1123490946</v>
      </c>
      <c r="K1796" s="28" t="s">
        <v>2876</v>
      </c>
      <c r="L1796" s="27" t="s">
        <v>564</v>
      </c>
      <c r="M1796" s="27" t="s">
        <v>2889</v>
      </c>
      <c r="N1796" s="29">
        <v>44760</v>
      </c>
      <c r="O1796" s="30" t="s">
        <v>454</v>
      </c>
      <c r="P1796" s="31" t="s">
        <v>445</v>
      </c>
      <c r="Q1796" s="31" t="s">
        <v>9957</v>
      </c>
      <c r="R1796" t="s">
        <v>8586</v>
      </c>
    </row>
    <row r="1797" spans="1:18" hidden="1" x14ac:dyDescent="0.25">
      <c r="A1797" s="82">
        <v>1796</v>
      </c>
      <c r="B1797" s="25">
        <v>1815</v>
      </c>
      <c r="C1797" s="26" t="s">
        <v>4489</v>
      </c>
      <c r="D1797" s="26" t="s">
        <v>443</v>
      </c>
      <c r="E1797" s="26" t="s">
        <v>2886</v>
      </c>
      <c r="F1797" s="26" t="s">
        <v>447</v>
      </c>
      <c r="G1797" s="26" t="s">
        <v>4490</v>
      </c>
      <c r="H1797" s="26">
        <v>30723503</v>
      </c>
      <c r="I1797" s="26" t="s">
        <v>4491</v>
      </c>
      <c r="J1797" s="27">
        <v>14700000</v>
      </c>
      <c r="K1797" s="28" t="s">
        <v>2876</v>
      </c>
      <c r="L1797" s="27" t="s">
        <v>564</v>
      </c>
      <c r="M1797" s="27">
        <v>2450000</v>
      </c>
      <c r="N1797" s="29">
        <v>44757</v>
      </c>
      <c r="O1797" s="30" t="s">
        <v>449</v>
      </c>
      <c r="P1797" s="31" t="s">
        <v>445</v>
      </c>
      <c r="Q1797" s="31" t="s">
        <v>9958</v>
      </c>
      <c r="R1797" t="s">
        <v>8586</v>
      </c>
    </row>
    <row r="1798" spans="1:18" hidden="1" x14ac:dyDescent="0.25">
      <c r="A1798" s="82">
        <v>1797</v>
      </c>
      <c r="B1798" s="25">
        <v>1816</v>
      </c>
      <c r="C1798" s="26" t="s">
        <v>4492</v>
      </c>
      <c r="D1798" s="26" t="s">
        <v>443</v>
      </c>
      <c r="E1798" s="26" t="s">
        <v>2886</v>
      </c>
      <c r="F1798" s="26" t="s">
        <v>447</v>
      </c>
      <c r="G1798" s="26" t="s">
        <v>4493</v>
      </c>
      <c r="H1798" s="26">
        <v>80371886</v>
      </c>
      <c r="I1798" s="26" t="s">
        <v>2797</v>
      </c>
      <c r="J1798" s="27">
        <v>8401500</v>
      </c>
      <c r="K1798" s="28" t="s">
        <v>3981</v>
      </c>
      <c r="L1798" s="27" t="s">
        <v>564</v>
      </c>
      <c r="M1798" s="27">
        <v>1867000</v>
      </c>
      <c r="N1798" s="29">
        <v>44775</v>
      </c>
      <c r="O1798" s="30" t="s">
        <v>444</v>
      </c>
      <c r="P1798" s="31" t="s">
        <v>445</v>
      </c>
      <c r="Q1798" s="31" t="s">
        <v>9959</v>
      </c>
      <c r="R1798" t="s">
        <v>8586</v>
      </c>
    </row>
    <row r="1799" spans="1:18" hidden="1" x14ac:dyDescent="0.25">
      <c r="A1799" s="82">
        <v>1798</v>
      </c>
      <c r="B1799" s="25">
        <v>1817</v>
      </c>
      <c r="C1799" s="26" t="s">
        <v>4494</v>
      </c>
      <c r="D1799" s="26" t="s">
        <v>443</v>
      </c>
      <c r="E1799" s="26" t="s">
        <v>2886</v>
      </c>
      <c r="F1799" s="26" t="s">
        <v>447</v>
      </c>
      <c r="G1799" s="26" t="s">
        <v>4495</v>
      </c>
      <c r="H1799" s="26">
        <v>1030619765</v>
      </c>
      <c r="I1799" s="26" t="s">
        <v>4202</v>
      </c>
      <c r="J1799" s="27">
        <v>16995000</v>
      </c>
      <c r="K1799" s="28" t="s">
        <v>3859</v>
      </c>
      <c r="L1799" s="27" t="s">
        <v>564</v>
      </c>
      <c r="M1799" s="27">
        <v>3090000</v>
      </c>
      <c r="N1799" s="29">
        <v>44760</v>
      </c>
      <c r="O1799" s="30" t="s">
        <v>444</v>
      </c>
      <c r="P1799" s="31" t="s">
        <v>445</v>
      </c>
      <c r="Q1799" s="31" t="s">
        <v>9960</v>
      </c>
      <c r="R1799" t="s">
        <v>8586</v>
      </c>
    </row>
    <row r="1800" spans="1:18" hidden="1" x14ac:dyDescent="0.25">
      <c r="A1800" s="82">
        <v>1799</v>
      </c>
      <c r="B1800" s="25">
        <v>1818</v>
      </c>
      <c r="C1800" s="26" t="s">
        <v>4496</v>
      </c>
      <c r="D1800" s="26" t="s">
        <v>443</v>
      </c>
      <c r="E1800" s="26" t="s">
        <v>2886</v>
      </c>
      <c r="F1800" s="26" t="s">
        <v>447</v>
      </c>
      <c r="G1800" s="26" t="s">
        <v>4497</v>
      </c>
      <c r="H1800" s="26">
        <v>80766786</v>
      </c>
      <c r="I1800" s="26" t="s">
        <v>4202</v>
      </c>
      <c r="J1800" s="27">
        <v>13905000</v>
      </c>
      <c r="K1800" s="28" t="s">
        <v>3981</v>
      </c>
      <c r="L1800" s="27" t="s">
        <v>564</v>
      </c>
      <c r="M1800" s="27">
        <v>3090000</v>
      </c>
      <c r="N1800" s="29">
        <v>44760</v>
      </c>
      <c r="O1800" s="30" t="s">
        <v>444</v>
      </c>
      <c r="P1800" s="31" t="s">
        <v>445</v>
      </c>
      <c r="Q1800" s="31" t="s">
        <v>9961</v>
      </c>
      <c r="R1800" t="s">
        <v>8586</v>
      </c>
    </row>
    <row r="1801" spans="1:18" hidden="1" x14ac:dyDescent="0.25">
      <c r="A1801" s="82">
        <v>1800</v>
      </c>
      <c r="B1801" s="25">
        <v>1819</v>
      </c>
      <c r="C1801" s="26" t="s">
        <v>4498</v>
      </c>
      <c r="D1801" s="26" t="s">
        <v>443</v>
      </c>
      <c r="E1801" s="26" t="s">
        <v>2886</v>
      </c>
      <c r="F1801" s="26" t="s">
        <v>336</v>
      </c>
      <c r="G1801" s="26" t="s">
        <v>4499</v>
      </c>
      <c r="H1801" s="26">
        <v>52274498</v>
      </c>
      <c r="I1801" s="26" t="s">
        <v>4500</v>
      </c>
      <c r="J1801" s="27">
        <v>30690000</v>
      </c>
      <c r="K1801" s="28" t="s">
        <v>3859</v>
      </c>
      <c r="L1801" s="27" t="s">
        <v>564</v>
      </c>
      <c r="M1801" s="27">
        <v>5580000</v>
      </c>
      <c r="N1801" s="29">
        <v>44756</v>
      </c>
      <c r="O1801" s="30" t="s">
        <v>452</v>
      </c>
      <c r="P1801" s="31" t="s">
        <v>445</v>
      </c>
      <c r="Q1801" s="31" t="s">
        <v>9962</v>
      </c>
      <c r="R1801" t="s">
        <v>8586</v>
      </c>
    </row>
    <row r="1802" spans="1:18" hidden="1" x14ac:dyDescent="0.25">
      <c r="A1802" s="82">
        <v>1801</v>
      </c>
      <c r="B1802" s="25">
        <v>1820</v>
      </c>
      <c r="C1802" s="26" t="s">
        <v>4501</v>
      </c>
      <c r="D1802" s="26" t="s">
        <v>443</v>
      </c>
      <c r="E1802" s="26" t="s">
        <v>2886</v>
      </c>
      <c r="F1802" s="26" t="s">
        <v>336</v>
      </c>
      <c r="G1802" s="26" t="s">
        <v>4502</v>
      </c>
      <c r="H1802" s="26">
        <v>1020459642</v>
      </c>
      <c r="I1802" s="26" t="s">
        <v>4503</v>
      </c>
      <c r="J1802" s="27">
        <v>38511000</v>
      </c>
      <c r="K1802" s="28" t="s">
        <v>3859</v>
      </c>
      <c r="L1802" s="27" t="s">
        <v>564</v>
      </c>
      <c r="M1802" s="27">
        <v>7002000</v>
      </c>
      <c r="N1802" s="29">
        <v>44755</v>
      </c>
      <c r="O1802" s="30" t="s">
        <v>452</v>
      </c>
      <c r="P1802" s="31" t="s">
        <v>445</v>
      </c>
      <c r="Q1802" s="31" t="s">
        <v>9963</v>
      </c>
      <c r="R1802" t="s">
        <v>8586</v>
      </c>
    </row>
    <row r="1803" spans="1:18" hidden="1" x14ac:dyDescent="0.25">
      <c r="A1803" s="82">
        <v>1802</v>
      </c>
      <c r="B1803" s="25">
        <v>1821</v>
      </c>
      <c r="C1803" s="26" t="s">
        <v>4504</v>
      </c>
      <c r="D1803" s="26" t="s">
        <v>443</v>
      </c>
      <c r="E1803" s="26" t="s">
        <v>2886</v>
      </c>
      <c r="F1803" s="26" t="s">
        <v>447</v>
      </c>
      <c r="G1803" s="26" t="s">
        <v>4505</v>
      </c>
      <c r="H1803" s="26">
        <v>1026271871</v>
      </c>
      <c r="I1803" s="26" t="s">
        <v>4506</v>
      </c>
      <c r="J1803" s="27">
        <v>16626500</v>
      </c>
      <c r="K1803" s="28" t="s">
        <v>3859</v>
      </c>
      <c r="L1803" s="27" t="s">
        <v>564</v>
      </c>
      <c r="M1803" s="27">
        <v>3023000</v>
      </c>
      <c r="N1803" s="29">
        <v>44760</v>
      </c>
      <c r="O1803" s="30" t="s">
        <v>452</v>
      </c>
      <c r="P1803" s="31" t="s">
        <v>445</v>
      </c>
      <c r="Q1803" s="31" t="s">
        <v>9964</v>
      </c>
      <c r="R1803" t="s">
        <v>8586</v>
      </c>
    </row>
    <row r="1804" spans="1:18" hidden="1" x14ac:dyDescent="0.25">
      <c r="A1804" s="82">
        <v>1803</v>
      </c>
      <c r="B1804" s="25">
        <v>1822</v>
      </c>
      <c r="C1804" s="26" t="s">
        <v>4507</v>
      </c>
      <c r="D1804" s="26" t="s">
        <v>443</v>
      </c>
      <c r="E1804" s="26" t="s">
        <v>2886</v>
      </c>
      <c r="F1804" s="26" t="s">
        <v>336</v>
      </c>
      <c r="G1804" s="26" t="s">
        <v>328</v>
      </c>
      <c r="H1804" s="26">
        <v>1014236501</v>
      </c>
      <c r="I1804" s="26" t="s">
        <v>3547</v>
      </c>
      <c r="J1804" s="27">
        <v>33480000</v>
      </c>
      <c r="K1804" s="28" t="s">
        <v>2876</v>
      </c>
      <c r="L1804" s="27" t="s">
        <v>564</v>
      </c>
      <c r="M1804" s="27">
        <v>5580000</v>
      </c>
      <c r="N1804" s="29">
        <v>44757</v>
      </c>
      <c r="O1804" s="30" t="s">
        <v>449</v>
      </c>
      <c r="P1804" s="31" t="s">
        <v>445</v>
      </c>
      <c r="Q1804" s="31" t="s">
        <v>9965</v>
      </c>
      <c r="R1804" t="s">
        <v>8586</v>
      </c>
    </row>
    <row r="1805" spans="1:18" hidden="1" x14ac:dyDescent="0.25">
      <c r="A1805" s="82">
        <v>1804</v>
      </c>
      <c r="B1805" s="25">
        <v>1823</v>
      </c>
      <c r="C1805" s="26" t="s">
        <v>4508</v>
      </c>
      <c r="D1805" s="26" t="s">
        <v>443</v>
      </c>
      <c r="E1805" s="26" t="s">
        <v>2886</v>
      </c>
      <c r="F1805" s="26" t="s">
        <v>447</v>
      </c>
      <c r="G1805" s="26" t="s">
        <v>4509</v>
      </c>
      <c r="H1805" s="26">
        <v>80055550</v>
      </c>
      <c r="I1805" s="26" t="s">
        <v>4510</v>
      </c>
      <c r="J1805" s="27">
        <v>19945000</v>
      </c>
      <c r="K1805" s="28" t="s">
        <v>2878</v>
      </c>
      <c r="L1805" s="27" t="s">
        <v>564</v>
      </c>
      <c r="M1805" s="27">
        <v>3989000</v>
      </c>
      <c r="N1805" s="29">
        <v>44761</v>
      </c>
      <c r="O1805" s="30" t="s">
        <v>444</v>
      </c>
      <c r="P1805" s="31" t="s">
        <v>445</v>
      </c>
      <c r="Q1805" s="31" t="s">
        <v>9966</v>
      </c>
      <c r="R1805" t="s">
        <v>8586</v>
      </c>
    </row>
    <row r="1806" spans="1:18" hidden="1" x14ac:dyDescent="0.25">
      <c r="A1806" s="82">
        <v>1805</v>
      </c>
      <c r="B1806" s="25">
        <v>1824</v>
      </c>
      <c r="C1806" s="26" t="s">
        <v>4511</v>
      </c>
      <c r="D1806" s="26" t="s">
        <v>2885</v>
      </c>
      <c r="E1806" s="26" t="s">
        <v>2886</v>
      </c>
      <c r="F1806" s="26" t="s">
        <v>2886</v>
      </c>
      <c r="G1806" s="26" t="s">
        <v>4512</v>
      </c>
      <c r="H1806" s="26">
        <v>830065445</v>
      </c>
      <c r="I1806" s="26" t="s">
        <v>4513</v>
      </c>
      <c r="J1806" s="27">
        <v>17136000</v>
      </c>
      <c r="K1806" s="28" t="s">
        <v>2874</v>
      </c>
      <c r="L1806" s="27" t="s">
        <v>564</v>
      </c>
      <c r="M1806" s="27" t="s">
        <v>2889</v>
      </c>
      <c r="N1806" s="29">
        <v>44757</v>
      </c>
      <c r="O1806" s="30" t="s">
        <v>446</v>
      </c>
      <c r="P1806" s="31" t="s">
        <v>445</v>
      </c>
      <c r="Q1806" s="31" t="s">
        <v>9967</v>
      </c>
      <c r="R1806" t="s">
        <v>8586</v>
      </c>
    </row>
    <row r="1807" spans="1:18" hidden="1" x14ac:dyDescent="0.25">
      <c r="A1807" s="82">
        <v>1806</v>
      </c>
      <c r="B1807" s="25">
        <v>1825</v>
      </c>
      <c r="C1807" s="26" t="s">
        <v>4514</v>
      </c>
      <c r="D1807" s="26" t="s">
        <v>443</v>
      </c>
      <c r="E1807" s="26" t="s">
        <v>2886</v>
      </c>
      <c r="F1807" s="26" t="s">
        <v>447</v>
      </c>
      <c r="G1807" s="26" t="s">
        <v>4515</v>
      </c>
      <c r="H1807" s="26">
        <v>1013649910</v>
      </c>
      <c r="I1807" s="26" t="s">
        <v>4388</v>
      </c>
      <c r="J1807" s="27">
        <v>12360000</v>
      </c>
      <c r="K1807" s="28" t="s">
        <v>2881</v>
      </c>
      <c r="L1807" s="27" t="s">
        <v>564</v>
      </c>
      <c r="M1807" s="27">
        <v>3090000</v>
      </c>
      <c r="N1807" s="29">
        <v>44783</v>
      </c>
      <c r="O1807" s="30" t="s">
        <v>444</v>
      </c>
      <c r="P1807" s="31" t="s">
        <v>445</v>
      </c>
      <c r="Q1807" s="31" t="s">
        <v>9968</v>
      </c>
      <c r="R1807" t="s">
        <v>8586</v>
      </c>
    </row>
    <row r="1808" spans="1:18" hidden="1" x14ac:dyDescent="0.25">
      <c r="A1808" s="82">
        <v>1807</v>
      </c>
      <c r="B1808" s="25">
        <v>1826</v>
      </c>
      <c r="C1808" s="26" t="s">
        <v>4516</v>
      </c>
      <c r="D1808" s="26" t="s">
        <v>443</v>
      </c>
      <c r="E1808" s="26" t="s">
        <v>2886</v>
      </c>
      <c r="F1808" s="26" t="s">
        <v>447</v>
      </c>
      <c r="G1808" s="26" t="s">
        <v>4517</v>
      </c>
      <c r="H1808" s="26">
        <v>80143994</v>
      </c>
      <c r="I1808" s="26" t="s">
        <v>4388</v>
      </c>
      <c r="J1808" s="27">
        <v>12360000</v>
      </c>
      <c r="K1808" s="28" t="s">
        <v>2881</v>
      </c>
      <c r="L1808" s="27" t="s">
        <v>564</v>
      </c>
      <c r="M1808" s="27">
        <v>3090000</v>
      </c>
      <c r="N1808" s="29">
        <v>44783</v>
      </c>
      <c r="O1808" s="30" t="s">
        <v>444</v>
      </c>
      <c r="P1808" s="31" t="s">
        <v>445</v>
      </c>
      <c r="Q1808" s="31" t="s">
        <v>9969</v>
      </c>
      <c r="R1808" t="s">
        <v>8586</v>
      </c>
    </row>
    <row r="1809" spans="1:18" hidden="1" x14ac:dyDescent="0.25">
      <c r="A1809" s="82">
        <v>1808</v>
      </c>
      <c r="B1809" s="25">
        <v>1827</v>
      </c>
      <c r="C1809" s="26" t="s">
        <v>4518</v>
      </c>
      <c r="D1809" s="26" t="s">
        <v>443</v>
      </c>
      <c r="E1809" s="26" t="s">
        <v>2886</v>
      </c>
      <c r="F1809" s="26" t="s">
        <v>336</v>
      </c>
      <c r="G1809" s="26" t="s">
        <v>4519</v>
      </c>
      <c r="H1809" s="26">
        <v>80137645</v>
      </c>
      <c r="I1809" s="26" t="s">
        <v>4520</v>
      </c>
      <c r="J1809" s="27">
        <v>25464000</v>
      </c>
      <c r="K1809" s="28" t="s">
        <v>2876</v>
      </c>
      <c r="L1809" s="27" t="s">
        <v>564</v>
      </c>
      <c r="M1809" s="27">
        <v>4244000</v>
      </c>
      <c r="N1809" s="29">
        <v>44757</v>
      </c>
      <c r="O1809" s="30" t="s">
        <v>444</v>
      </c>
      <c r="P1809" s="31" t="s">
        <v>445</v>
      </c>
      <c r="Q1809" s="31" t="s">
        <v>9970</v>
      </c>
      <c r="R1809" t="s">
        <v>8586</v>
      </c>
    </row>
    <row r="1810" spans="1:18" hidden="1" x14ac:dyDescent="0.25">
      <c r="A1810" s="82">
        <v>1809</v>
      </c>
      <c r="B1810" s="25">
        <v>1828</v>
      </c>
      <c r="C1810" s="26" t="s">
        <v>4521</v>
      </c>
      <c r="D1810" s="26" t="s">
        <v>443</v>
      </c>
      <c r="E1810" s="26" t="s">
        <v>2886</v>
      </c>
      <c r="F1810" s="26" t="s">
        <v>336</v>
      </c>
      <c r="G1810" s="26" t="s">
        <v>4522</v>
      </c>
      <c r="H1810" s="26">
        <v>53003020</v>
      </c>
      <c r="I1810" s="26" t="s">
        <v>2712</v>
      </c>
      <c r="J1810" s="27">
        <v>23020000</v>
      </c>
      <c r="K1810" s="28" t="s">
        <v>2878</v>
      </c>
      <c r="L1810" s="27" t="s">
        <v>564</v>
      </c>
      <c r="M1810" s="27">
        <v>4604000</v>
      </c>
      <c r="N1810" s="29">
        <v>44777</v>
      </c>
      <c r="O1810" s="30" t="s">
        <v>444</v>
      </c>
      <c r="P1810" s="31" t="s">
        <v>445</v>
      </c>
      <c r="Q1810" s="31" t="s">
        <v>9971</v>
      </c>
      <c r="R1810" t="s">
        <v>8586</v>
      </c>
    </row>
    <row r="1811" spans="1:18" hidden="1" x14ac:dyDescent="0.25">
      <c r="A1811" s="82">
        <v>1810</v>
      </c>
      <c r="B1811" s="25">
        <v>1829</v>
      </c>
      <c r="C1811" s="26" t="s">
        <v>4523</v>
      </c>
      <c r="D1811" s="26" t="s">
        <v>443</v>
      </c>
      <c r="E1811" s="26" t="s">
        <v>2886</v>
      </c>
      <c r="F1811" s="26" t="s">
        <v>447</v>
      </c>
      <c r="G1811" s="26" t="s">
        <v>4524</v>
      </c>
      <c r="H1811" s="26">
        <v>52833887</v>
      </c>
      <c r="I1811" s="26" t="s">
        <v>3035</v>
      </c>
      <c r="J1811" s="27">
        <v>12995000</v>
      </c>
      <c r="K1811" s="28" t="s">
        <v>2878</v>
      </c>
      <c r="L1811" s="27" t="s">
        <v>564</v>
      </c>
      <c r="M1811" s="27">
        <v>2599000</v>
      </c>
      <c r="N1811" s="29">
        <v>44763</v>
      </c>
      <c r="O1811" s="30" t="s">
        <v>444</v>
      </c>
      <c r="P1811" s="31" t="s">
        <v>445</v>
      </c>
      <c r="Q1811" s="31" t="s">
        <v>9972</v>
      </c>
      <c r="R1811" t="s">
        <v>8586</v>
      </c>
    </row>
    <row r="1812" spans="1:18" hidden="1" x14ac:dyDescent="0.25">
      <c r="A1812" s="82">
        <v>1811</v>
      </c>
      <c r="B1812" s="25">
        <v>1830</v>
      </c>
      <c r="C1812" s="26" t="s">
        <v>4525</v>
      </c>
      <c r="D1812" s="26" t="s">
        <v>443</v>
      </c>
      <c r="E1812" s="26" t="s">
        <v>2886</v>
      </c>
      <c r="F1812" s="26" t="s">
        <v>447</v>
      </c>
      <c r="G1812" s="26" t="s">
        <v>4526</v>
      </c>
      <c r="H1812" s="26">
        <v>1016111075</v>
      </c>
      <c r="I1812" s="26" t="s">
        <v>4527</v>
      </c>
      <c r="J1812" s="27">
        <v>14700000</v>
      </c>
      <c r="K1812" s="28" t="s">
        <v>2876</v>
      </c>
      <c r="L1812" s="27" t="s">
        <v>564</v>
      </c>
      <c r="M1812" s="27">
        <v>2450000</v>
      </c>
      <c r="N1812" s="29">
        <v>44767</v>
      </c>
      <c r="O1812" s="30" t="s">
        <v>444</v>
      </c>
      <c r="P1812" s="31" t="s">
        <v>445</v>
      </c>
      <c r="Q1812" s="31" t="s">
        <v>9973</v>
      </c>
      <c r="R1812" t="s">
        <v>8586</v>
      </c>
    </row>
    <row r="1813" spans="1:18" hidden="1" x14ac:dyDescent="0.25">
      <c r="A1813" s="82">
        <v>1812</v>
      </c>
      <c r="B1813" s="25">
        <v>1831</v>
      </c>
      <c r="C1813" s="26" t="s">
        <v>4528</v>
      </c>
      <c r="D1813" s="26" t="s">
        <v>443</v>
      </c>
      <c r="E1813" s="26" t="s">
        <v>2886</v>
      </c>
      <c r="F1813" s="26" t="s">
        <v>447</v>
      </c>
      <c r="G1813" s="26" t="s">
        <v>4529</v>
      </c>
      <c r="H1813" s="26">
        <v>79537814</v>
      </c>
      <c r="I1813" s="26" t="s">
        <v>3819</v>
      </c>
      <c r="J1813" s="27">
        <v>12812000</v>
      </c>
      <c r="K1813" s="28" t="s">
        <v>2881</v>
      </c>
      <c r="L1813" s="27" t="s">
        <v>564</v>
      </c>
      <c r="M1813" s="27">
        <v>3203000</v>
      </c>
      <c r="N1813" s="29">
        <v>44777</v>
      </c>
      <c r="O1813" s="30" t="s">
        <v>444</v>
      </c>
      <c r="P1813" s="31" t="s">
        <v>445</v>
      </c>
      <c r="Q1813" s="31" t="s">
        <v>9974</v>
      </c>
      <c r="R1813" t="s">
        <v>8586</v>
      </c>
    </row>
    <row r="1814" spans="1:18" hidden="1" x14ac:dyDescent="0.25">
      <c r="A1814" s="82">
        <v>1813</v>
      </c>
      <c r="B1814" s="25">
        <v>1832</v>
      </c>
      <c r="C1814" s="26" t="s">
        <v>4530</v>
      </c>
      <c r="D1814" s="26" t="s">
        <v>443</v>
      </c>
      <c r="E1814" s="26" t="s">
        <v>2886</v>
      </c>
      <c r="F1814" s="26" t="s">
        <v>447</v>
      </c>
      <c r="G1814" s="26" t="s">
        <v>4531</v>
      </c>
      <c r="H1814" s="26">
        <v>1031135010</v>
      </c>
      <c r="I1814" s="26" t="s">
        <v>2550</v>
      </c>
      <c r="J1814" s="27">
        <v>10450000</v>
      </c>
      <c r="K1814" s="28" t="s">
        <v>2878</v>
      </c>
      <c r="L1814" s="27" t="s">
        <v>564</v>
      </c>
      <c r="M1814" s="27">
        <v>2090000</v>
      </c>
      <c r="N1814" s="29">
        <v>44770</v>
      </c>
      <c r="O1814" s="30" t="s">
        <v>444</v>
      </c>
      <c r="P1814" s="31" t="s">
        <v>445</v>
      </c>
      <c r="Q1814" s="31" t="s">
        <v>9975</v>
      </c>
      <c r="R1814" t="s">
        <v>8586</v>
      </c>
    </row>
    <row r="1815" spans="1:18" hidden="1" x14ac:dyDescent="0.25">
      <c r="A1815" s="82">
        <v>1814</v>
      </c>
      <c r="B1815" s="25">
        <v>1833</v>
      </c>
      <c r="C1815" s="26" t="s">
        <v>4532</v>
      </c>
      <c r="D1815" s="26" t="s">
        <v>443</v>
      </c>
      <c r="E1815" s="26" t="s">
        <v>2886</v>
      </c>
      <c r="F1815" s="26" t="s">
        <v>447</v>
      </c>
      <c r="G1815" s="26" t="s">
        <v>4533</v>
      </c>
      <c r="H1815" s="26">
        <v>1015477957</v>
      </c>
      <c r="I1815" s="26" t="s">
        <v>4237</v>
      </c>
      <c r="J1815" s="27">
        <v>5792500</v>
      </c>
      <c r="K1815" s="28" t="s">
        <v>4238</v>
      </c>
      <c r="L1815" s="27" t="s">
        <v>564</v>
      </c>
      <c r="M1815" s="27">
        <v>1655000</v>
      </c>
      <c r="N1815" s="29">
        <v>44777</v>
      </c>
      <c r="O1815" s="30" t="s">
        <v>444</v>
      </c>
      <c r="P1815" s="31" t="s">
        <v>445</v>
      </c>
      <c r="Q1815" s="31" t="s">
        <v>9976</v>
      </c>
      <c r="R1815" t="s">
        <v>8586</v>
      </c>
    </row>
    <row r="1816" spans="1:18" hidden="1" x14ac:dyDescent="0.25">
      <c r="A1816" s="82">
        <v>1815</v>
      </c>
      <c r="B1816" s="25">
        <v>1834</v>
      </c>
      <c r="C1816" s="26" t="s">
        <v>4534</v>
      </c>
      <c r="D1816" s="26" t="s">
        <v>443</v>
      </c>
      <c r="E1816" s="26" t="s">
        <v>2886</v>
      </c>
      <c r="F1816" s="26" t="s">
        <v>447</v>
      </c>
      <c r="G1816" s="26" t="s">
        <v>4535</v>
      </c>
      <c r="H1816" s="26">
        <v>1090468727</v>
      </c>
      <c r="I1816" s="26" t="s">
        <v>4237</v>
      </c>
      <c r="J1816" s="27">
        <v>5792500</v>
      </c>
      <c r="K1816" s="28" t="s">
        <v>4238</v>
      </c>
      <c r="L1816" s="27" t="s">
        <v>564</v>
      </c>
      <c r="M1816" s="27">
        <v>1655000</v>
      </c>
      <c r="N1816" s="29">
        <v>44777</v>
      </c>
      <c r="O1816" s="30" t="s">
        <v>444</v>
      </c>
      <c r="P1816" s="31" t="s">
        <v>445</v>
      </c>
      <c r="Q1816" s="31" t="s">
        <v>9977</v>
      </c>
      <c r="R1816" t="s">
        <v>8586</v>
      </c>
    </row>
    <row r="1817" spans="1:18" hidden="1" x14ac:dyDescent="0.25">
      <c r="A1817" s="82">
        <v>1816</v>
      </c>
      <c r="B1817" s="25">
        <v>1835</v>
      </c>
      <c r="C1817" s="26" t="s">
        <v>4536</v>
      </c>
      <c r="D1817" s="26" t="s">
        <v>443</v>
      </c>
      <c r="E1817" s="26" t="s">
        <v>2886</v>
      </c>
      <c r="F1817" s="26" t="s">
        <v>447</v>
      </c>
      <c r="G1817" s="26" t="s">
        <v>4537</v>
      </c>
      <c r="H1817" s="26">
        <v>52196075</v>
      </c>
      <c r="I1817" s="26" t="s">
        <v>2833</v>
      </c>
      <c r="J1817" s="27">
        <v>13475000</v>
      </c>
      <c r="K1817" s="28" t="s">
        <v>3859</v>
      </c>
      <c r="L1817" s="27" t="s">
        <v>564</v>
      </c>
      <c r="M1817" s="27">
        <v>2450000</v>
      </c>
      <c r="N1817" s="29">
        <v>44767</v>
      </c>
      <c r="O1817" s="30" t="s">
        <v>444</v>
      </c>
      <c r="P1817" s="31" t="s">
        <v>445</v>
      </c>
      <c r="Q1817" s="31" t="s">
        <v>9978</v>
      </c>
      <c r="R1817" t="s">
        <v>8586</v>
      </c>
    </row>
    <row r="1818" spans="1:18" hidden="1" x14ac:dyDescent="0.25">
      <c r="A1818" s="82">
        <v>1817</v>
      </c>
      <c r="B1818" s="25">
        <v>1836</v>
      </c>
      <c r="C1818" s="26" t="s">
        <v>4538</v>
      </c>
      <c r="D1818" s="26" t="s">
        <v>443</v>
      </c>
      <c r="E1818" s="26" t="s">
        <v>2886</v>
      </c>
      <c r="F1818" s="26" t="s">
        <v>336</v>
      </c>
      <c r="G1818" s="26" t="s">
        <v>4539</v>
      </c>
      <c r="H1818" s="26">
        <v>79579456</v>
      </c>
      <c r="I1818" s="26" t="s">
        <v>4456</v>
      </c>
      <c r="J1818" s="27">
        <v>36710000</v>
      </c>
      <c r="K1818" s="28" t="s">
        <v>2878</v>
      </c>
      <c r="L1818" s="27" t="s">
        <v>564</v>
      </c>
      <c r="M1818" s="27">
        <v>7342000</v>
      </c>
      <c r="N1818" s="29">
        <v>44764</v>
      </c>
      <c r="O1818" s="30" t="s">
        <v>449</v>
      </c>
      <c r="P1818" s="31" t="s">
        <v>445</v>
      </c>
      <c r="Q1818" s="31" t="s">
        <v>9979</v>
      </c>
      <c r="R1818" t="s">
        <v>8586</v>
      </c>
    </row>
    <row r="1819" spans="1:18" hidden="1" x14ac:dyDescent="0.25">
      <c r="A1819" s="82">
        <v>1818</v>
      </c>
      <c r="B1819" s="25">
        <v>1837</v>
      </c>
      <c r="C1819" s="26" t="s">
        <v>4540</v>
      </c>
      <c r="D1819" s="26" t="s">
        <v>443</v>
      </c>
      <c r="E1819" s="26" t="s">
        <v>2886</v>
      </c>
      <c r="F1819" s="26" t="s">
        <v>447</v>
      </c>
      <c r="G1819" s="26" t="s">
        <v>4541</v>
      </c>
      <c r="H1819" s="26">
        <v>1033790887</v>
      </c>
      <c r="I1819" s="26" t="s">
        <v>4416</v>
      </c>
      <c r="J1819" s="27">
        <v>14895000</v>
      </c>
      <c r="K1819" s="28" t="s">
        <v>2875</v>
      </c>
      <c r="L1819" s="27" t="s">
        <v>564</v>
      </c>
      <c r="M1819" s="27">
        <v>1655000</v>
      </c>
      <c r="N1819" s="29">
        <v>44768</v>
      </c>
      <c r="O1819" s="30" t="s">
        <v>444</v>
      </c>
      <c r="P1819" s="31" t="s">
        <v>445</v>
      </c>
      <c r="Q1819" s="31" t="s">
        <v>9980</v>
      </c>
      <c r="R1819" t="s">
        <v>8586</v>
      </c>
    </row>
    <row r="1820" spans="1:18" hidden="1" x14ac:dyDescent="0.25">
      <c r="A1820" s="82">
        <v>1819</v>
      </c>
      <c r="B1820" s="25">
        <v>1838</v>
      </c>
      <c r="C1820" s="26" t="s">
        <v>4542</v>
      </c>
      <c r="D1820" s="26" t="s">
        <v>443</v>
      </c>
      <c r="E1820" s="26" t="s">
        <v>2886</v>
      </c>
      <c r="F1820" s="26" t="s">
        <v>447</v>
      </c>
      <c r="G1820" s="26" t="s">
        <v>4543</v>
      </c>
      <c r="H1820" s="26">
        <v>79953984</v>
      </c>
      <c r="I1820" s="26" t="s">
        <v>3035</v>
      </c>
      <c r="J1820" s="27">
        <v>12995000</v>
      </c>
      <c r="K1820" s="28" t="s">
        <v>2878</v>
      </c>
      <c r="L1820" s="27" t="s">
        <v>564</v>
      </c>
      <c r="M1820" s="27">
        <v>2599000</v>
      </c>
      <c r="N1820" s="29">
        <v>44781</v>
      </c>
      <c r="O1820" s="30" t="s">
        <v>444</v>
      </c>
      <c r="P1820" s="31" t="s">
        <v>445</v>
      </c>
      <c r="Q1820" s="31" t="s">
        <v>9981</v>
      </c>
      <c r="R1820" t="s">
        <v>8586</v>
      </c>
    </row>
    <row r="1821" spans="1:18" hidden="1" x14ac:dyDescent="0.25">
      <c r="A1821" s="82">
        <v>1820</v>
      </c>
      <c r="B1821" s="25">
        <v>1839</v>
      </c>
      <c r="C1821" s="26" t="s">
        <v>4544</v>
      </c>
      <c r="D1821" s="26" t="s">
        <v>443</v>
      </c>
      <c r="E1821" s="26" t="s">
        <v>2886</v>
      </c>
      <c r="F1821" s="26" t="s">
        <v>447</v>
      </c>
      <c r="G1821" s="26" t="s">
        <v>4545</v>
      </c>
      <c r="H1821" s="26">
        <v>1007788815</v>
      </c>
      <c r="I1821" s="26" t="s">
        <v>4546</v>
      </c>
      <c r="J1821" s="27">
        <v>9930000</v>
      </c>
      <c r="K1821" s="28" t="s">
        <v>2876</v>
      </c>
      <c r="L1821" s="27" t="s">
        <v>564</v>
      </c>
      <c r="M1821" s="27">
        <v>1655000</v>
      </c>
      <c r="N1821" s="29">
        <v>44764</v>
      </c>
      <c r="O1821" s="30" t="s">
        <v>449</v>
      </c>
      <c r="P1821" s="31" t="s">
        <v>445</v>
      </c>
      <c r="Q1821" s="31" t="s">
        <v>9982</v>
      </c>
      <c r="R1821" t="s">
        <v>8586</v>
      </c>
    </row>
    <row r="1822" spans="1:18" hidden="1" x14ac:dyDescent="0.25">
      <c r="A1822" s="82">
        <v>1821</v>
      </c>
      <c r="B1822" s="25">
        <v>1840</v>
      </c>
      <c r="C1822" s="26" t="s">
        <v>4547</v>
      </c>
      <c r="D1822" s="26" t="s">
        <v>443</v>
      </c>
      <c r="E1822" s="26" t="s">
        <v>2886</v>
      </c>
      <c r="F1822" s="26" t="s">
        <v>447</v>
      </c>
      <c r="G1822" s="26" t="s">
        <v>2199</v>
      </c>
      <c r="H1822" s="26">
        <v>80774883</v>
      </c>
      <c r="I1822" s="26" t="s">
        <v>4548</v>
      </c>
      <c r="J1822" s="27">
        <v>14700000</v>
      </c>
      <c r="K1822" s="28" t="s">
        <v>2876</v>
      </c>
      <c r="L1822" s="27" t="s">
        <v>564</v>
      </c>
      <c r="M1822" s="27">
        <v>2450000</v>
      </c>
      <c r="N1822" s="29">
        <v>44790</v>
      </c>
      <c r="O1822" s="30" t="s">
        <v>449</v>
      </c>
      <c r="P1822" s="31" t="s">
        <v>445</v>
      </c>
      <c r="Q1822" s="31" t="s">
        <v>9983</v>
      </c>
      <c r="R1822" t="s">
        <v>8586</v>
      </c>
    </row>
    <row r="1823" spans="1:18" hidden="1" x14ac:dyDescent="0.25">
      <c r="A1823" s="82">
        <v>1822</v>
      </c>
      <c r="B1823" s="25">
        <v>1841</v>
      </c>
      <c r="C1823" s="26" t="s">
        <v>4549</v>
      </c>
      <c r="D1823" s="26" t="s">
        <v>443</v>
      </c>
      <c r="E1823" s="26" t="s">
        <v>2886</v>
      </c>
      <c r="F1823" s="26" t="s">
        <v>336</v>
      </c>
      <c r="G1823" s="26" t="s">
        <v>4550</v>
      </c>
      <c r="H1823" s="26">
        <v>1085249142</v>
      </c>
      <c r="I1823" s="26" t="s">
        <v>4456</v>
      </c>
      <c r="J1823" s="27">
        <v>44052000</v>
      </c>
      <c r="K1823" s="28" t="s">
        <v>2876</v>
      </c>
      <c r="L1823" s="27" t="s">
        <v>564</v>
      </c>
      <c r="M1823" s="27">
        <v>7342000</v>
      </c>
      <c r="N1823" s="29">
        <v>44762</v>
      </c>
      <c r="O1823" s="30" t="s">
        <v>449</v>
      </c>
      <c r="P1823" s="31" t="s">
        <v>3478</v>
      </c>
      <c r="Q1823" s="31" t="s">
        <v>9984</v>
      </c>
      <c r="R1823" t="s">
        <v>8586</v>
      </c>
    </row>
    <row r="1824" spans="1:18" hidden="1" x14ac:dyDescent="0.25">
      <c r="A1824" s="82">
        <v>1823</v>
      </c>
      <c r="B1824" s="25">
        <v>1842</v>
      </c>
      <c r="C1824" s="26" t="s">
        <v>4551</v>
      </c>
      <c r="D1824" s="26" t="s">
        <v>443</v>
      </c>
      <c r="E1824" s="26" t="s">
        <v>2886</v>
      </c>
      <c r="F1824" s="26" t="s">
        <v>447</v>
      </c>
      <c r="G1824" s="26" t="s">
        <v>4552</v>
      </c>
      <c r="H1824" s="26">
        <v>1024536317</v>
      </c>
      <c r="I1824" s="26" t="s">
        <v>2860</v>
      </c>
      <c r="J1824" s="27">
        <v>11025000</v>
      </c>
      <c r="K1824" s="28" t="s">
        <v>3981</v>
      </c>
      <c r="L1824" s="27" t="s">
        <v>564</v>
      </c>
      <c r="M1824" s="27">
        <v>2450000</v>
      </c>
      <c r="N1824" s="29">
        <v>44760</v>
      </c>
      <c r="O1824" s="30" t="s">
        <v>444</v>
      </c>
      <c r="P1824" s="31" t="s">
        <v>445</v>
      </c>
      <c r="Q1824" s="31" t="s">
        <v>9985</v>
      </c>
      <c r="R1824" t="s">
        <v>8586</v>
      </c>
    </row>
    <row r="1825" spans="1:18" hidden="1" x14ac:dyDescent="0.25">
      <c r="A1825" s="82">
        <v>1824</v>
      </c>
      <c r="B1825" s="25">
        <v>1843</v>
      </c>
      <c r="C1825" s="26" t="s">
        <v>4553</v>
      </c>
      <c r="D1825" s="26" t="s">
        <v>443</v>
      </c>
      <c r="E1825" s="26" t="s">
        <v>2886</v>
      </c>
      <c r="F1825" s="26" t="s">
        <v>447</v>
      </c>
      <c r="G1825" s="26" t="s">
        <v>4554</v>
      </c>
      <c r="H1825" s="26">
        <v>80068281</v>
      </c>
      <c r="I1825" s="26" t="s">
        <v>4555</v>
      </c>
      <c r="J1825" s="27">
        <v>13905000</v>
      </c>
      <c r="K1825" s="28" t="s">
        <v>3981</v>
      </c>
      <c r="L1825" s="27" t="s">
        <v>564</v>
      </c>
      <c r="M1825" s="27">
        <v>3090000</v>
      </c>
      <c r="N1825" s="29">
        <v>44763</v>
      </c>
      <c r="O1825" s="30" t="s">
        <v>444</v>
      </c>
      <c r="P1825" s="31" t="s">
        <v>445</v>
      </c>
      <c r="Q1825" s="31" t="s">
        <v>9986</v>
      </c>
      <c r="R1825" t="s">
        <v>8586</v>
      </c>
    </row>
    <row r="1826" spans="1:18" hidden="1" x14ac:dyDescent="0.25">
      <c r="A1826" s="82">
        <v>1825</v>
      </c>
      <c r="B1826" s="25">
        <v>1844</v>
      </c>
      <c r="C1826" s="26" t="s">
        <v>4556</v>
      </c>
      <c r="D1826" s="26" t="s">
        <v>443</v>
      </c>
      <c r="E1826" s="26" t="s">
        <v>2886</v>
      </c>
      <c r="F1826" s="26" t="s">
        <v>336</v>
      </c>
      <c r="G1826" s="26" t="s">
        <v>4557</v>
      </c>
      <c r="H1826" s="26">
        <v>1015462577</v>
      </c>
      <c r="I1826" s="26" t="s">
        <v>4558</v>
      </c>
      <c r="J1826" s="27">
        <v>21006000</v>
      </c>
      <c r="K1826" s="28" t="s">
        <v>2876</v>
      </c>
      <c r="L1826" s="27" t="s">
        <v>564</v>
      </c>
      <c r="M1826" s="27">
        <v>3501000</v>
      </c>
      <c r="N1826" s="29">
        <v>44763</v>
      </c>
      <c r="O1826" s="30" t="s">
        <v>444</v>
      </c>
      <c r="P1826" s="31" t="s">
        <v>445</v>
      </c>
      <c r="Q1826" s="31" t="s">
        <v>9987</v>
      </c>
      <c r="R1826" t="s">
        <v>8586</v>
      </c>
    </row>
    <row r="1827" spans="1:18" hidden="1" x14ac:dyDescent="0.25">
      <c r="A1827" s="82">
        <v>1826</v>
      </c>
      <c r="B1827" s="25">
        <v>1845</v>
      </c>
      <c r="C1827" s="26" t="s">
        <v>4559</v>
      </c>
      <c r="D1827" s="26" t="s">
        <v>443</v>
      </c>
      <c r="E1827" s="26" t="s">
        <v>2886</v>
      </c>
      <c r="F1827" s="26" t="s">
        <v>447</v>
      </c>
      <c r="G1827" s="26" t="s">
        <v>4560</v>
      </c>
      <c r="H1827" s="26">
        <v>1014306537</v>
      </c>
      <c r="I1827" s="26" t="s">
        <v>4561</v>
      </c>
      <c r="J1827" s="27">
        <v>14895000</v>
      </c>
      <c r="K1827" s="28" t="s">
        <v>2875</v>
      </c>
      <c r="L1827" s="27" t="s">
        <v>564</v>
      </c>
      <c r="M1827" s="27">
        <v>1655000</v>
      </c>
      <c r="N1827" s="29">
        <v>44757</v>
      </c>
      <c r="O1827" s="30" t="s">
        <v>444</v>
      </c>
      <c r="P1827" s="31" t="s">
        <v>445</v>
      </c>
      <c r="Q1827" s="31" t="s">
        <v>9988</v>
      </c>
      <c r="R1827" t="s">
        <v>8586</v>
      </c>
    </row>
    <row r="1828" spans="1:18" hidden="1" x14ac:dyDescent="0.25">
      <c r="A1828" s="82">
        <v>1827</v>
      </c>
      <c r="B1828" s="25">
        <v>1846</v>
      </c>
      <c r="C1828" s="26" t="s">
        <v>4562</v>
      </c>
      <c r="D1828" s="26" t="s">
        <v>443</v>
      </c>
      <c r="E1828" s="26" t="s">
        <v>2886</v>
      </c>
      <c r="F1828" s="26" t="s">
        <v>336</v>
      </c>
      <c r="G1828" s="26" t="s">
        <v>4563</v>
      </c>
      <c r="H1828" s="26">
        <v>79547941</v>
      </c>
      <c r="I1828" s="26" t="s">
        <v>4564</v>
      </c>
      <c r="J1828" s="27">
        <v>37740000</v>
      </c>
      <c r="K1828" s="28" t="s">
        <v>2876</v>
      </c>
      <c r="L1828" s="27" t="s">
        <v>564</v>
      </c>
      <c r="M1828" s="27">
        <v>6290000</v>
      </c>
      <c r="N1828" s="29">
        <v>44757</v>
      </c>
      <c r="O1828" s="30" t="s">
        <v>444</v>
      </c>
      <c r="P1828" s="31" t="s">
        <v>445</v>
      </c>
      <c r="Q1828" s="31" t="s">
        <v>9989</v>
      </c>
      <c r="R1828" t="s">
        <v>8586</v>
      </c>
    </row>
    <row r="1829" spans="1:18" hidden="1" x14ac:dyDescent="0.25">
      <c r="A1829" s="82">
        <v>1828</v>
      </c>
      <c r="B1829" s="25">
        <v>1847</v>
      </c>
      <c r="C1829" s="26" t="s">
        <v>4565</v>
      </c>
      <c r="D1829" s="26" t="s">
        <v>443</v>
      </c>
      <c r="E1829" s="26" t="s">
        <v>2886</v>
      </c>
      <c r="F1829" s="26" t="s">
        <v>336</v>
      </c>
      <c r="G1829" s="26" t="s">
        <v>4566</v>
      </c>
      <c r="H1829" s="26">
        <v>1113646447</v>
      </c>
      <c r="I1829" s="26" t="s">
        <v>4567</v>
      </c>
      <c r="J1829" s="27">
        <v>33480000</v>
      </c>
      <c r="K1829" s="28" t="s">
        <v>2876</v>
      </c>
      <c r="L1829" s="27" t="s">
        <v>564</v>
      </c>
      <c r="M1829" s="27">
        <v>5580000</v>
      </c>
      <c r="N1829" s="29">
        <v>44757</v>
      </c>
      <c r="O1829" s="30" t="s">
        <v>449</v>
      </c>
      <c r="P1829" s="31" t="s">
        <v>445</v>
      </c>
      <c r="Q1829" s="31" t="s">
        <v>9990</v>
      </c>
      <c r="R1829" t="s">
        <v>8586</v>
      </c>
    </row>
    <row r="1830" spans="1:18" hidden="1" x14ac:dyDescent="0.25">
      <c r="A1830" s="82">
        <v>1829</v>
      </c>
      <c r="B1830" s="25">
        <v>1848</v>
      </c>
      <c r="C1830" s="26" t="s">
        <v>4568</v>
      </c>
      <c r="D1830" s="26" t="s">
        <v>443</v>
      </c>
      <c r="E1830" s="26" t="s">
        <v>2886</v>
      </c>
      <c r="F1830" s="26" t="s">
        <v>447</v>
      </c>
      <c r="G1830" s="26" t="s">
        <v>4569</v>
      </c>
      <c r="H1830" s="26">
        <v>79617908</v>
      </c>
      <c r="I1830" s="26" t="s">
        <v>3699</v>
      </c>
      <c r="J1830" s="27">
        <v>9800000</v>
      </c>
      <c r="K1830" s="28" t="s">
        <v>2881</v>
      </c>
      <c r="L1830" s="27" t="s">
        <v>564</v>
      </c>
      <c r="M1830" s="27">
        <v>2450000</v>
      </c>
      <c r="N1830" s="29">
        <v>44764</v>
      </c>
      <c r="O1830" s="30" t="s">
        <v>449</v>
      </c>
      <c r="P1830" s="31" t="s">
        <v>445</v>
      </c>
      <c r="Q1830" s="31" t="s">
        <v>9991</v>
      </c>
      <c r="R1830" t="s">
        <v>8586</v>
      </c>
    </row>
    <row r="1831" spans="1:18" hidden="1" x14ac:dyDescent="0.25">
      <c r="A1831" s="82">
        <v>1830</v>
      </c>
      <c r="B1831" s="25">
        <v>1849</v>
      </c>
      <c r="C1831" s="26" t="s">
        <v>4570</v>
      </c>
      <c r="D1831" s="26" t="s">
        <v>443</v>
      </c>
      <c r="E1831" s="26" t="s">
        <v>2886</v>
      </c>
      <c r="F1831" s="26" t="s">
        <v>336</v>
      </c>
      <c r="G1831" s="26" t="s">
        <v>4571</v>
      </c>
      <c r="H1831" s="26">
        <v>27094385</v>
      </c>
      <c r="I1831" s="26" t="s">
        <v>4572</v>
      </c>
      <c r="J1831" s="27">
        <v>37740000</v>
      </c>
      <c r="K1831" s="28" t="s">
        <v>2876</v>
      </c>
      <c r="L1831" s="27" t="s">
        <v>564</v>
      </c>
      <c r="M1831" s="27">
        <v>6290000</v>
      </c>
      <c r="N1831" s="29">
        <v>44770</v>
      </c>
      <c r="O1831" s="30" t="s">
        <v>444</v>
      </c>
      <c r="P1831" s="31" t="s">
        <v>445</v>
      </c>
      <c r="Q1831" s="31" t="s">
        <v>9992</v>
      </c>
      <c r="R1831" t="s">
        <v>8586</v>
      </c>
    </row>
    <row r="1832" spans="1:18" hidden="1" x14ac:dyDescent="0.25">
      <c r="A1832" s="82">
        <v>1831</v>
      </c>
      <c r="B1832" s="25">
        <v>1850</v>
      </c>
      <c r="C1832" s="26" t="s">
        <v>4573</v>
      </c>
      <c r="D1832" s="26" t="s">
        <v>443</v>
      </c>
      <c r="E1832" s="26" t="s">
        <v>2886</v>
      </c>
      <c r="F1832" s="26" t="s">
        <v>447</v>
      </c>
      <c r="G1832" s="26" t="s">
        <v>4574</v>
      </c>
      <c r="H1832" s="26">
        <v>1030623585</v>
      </c>
      <c r="I1832" s="26" t="s">
        <v>2759</v>
      </c>
      <c r="J1832" s="27">
        <v>15594000</v>
      </c>
      <c r="K1832" s="28" t="s">
        <v>2876</v>
      </c>
      <c r="L1832" s="27" t="s">
        <v>564</v>
      </c>
      <c r="M1832" s="27">
        <v>2599000</v>
      </c>
      <c r="N1832" s="29">
        <v>44764</v>
      </c>
      <c r="O1832" s="30" t="s">
        <v>444</v>
      </c>
      <c r="P1832" s="31" t="s">
        <v>445</v>
      </c>
      <c r="Q1832" s="31" t="s">
        <v>9993</v>
      </c>
      <c r="R1832" t="s">
        <v>8586</v>
      </c>
    </row>
    <row r="1833" spans="1:18" hidden="1" x14ac:dyDescent="0.25">
      <c r="A1833" s="82">
        <v>1832</v>
      </c>
      <c r="B1833" s="25">
        <v>1851</v>
      </c>
      <c r="C1833" s="26" t="s">
        <v>4575</v>
      </c>
      <c r="D1833" s="26" t="s">
        <v>443</v>
      </c>
      <c r="E1833" s="26" t="s">
        <v>2886</v>
      </c>
      <c r="F1833" s="26" t="s">
        <v>447</v>
      </c>
      <c r="G1833" s="26" t="s">
        <v>4576</v>
      </c>
      <c r="H1833" s="26">
        <v>1022422657</v>
      </c>
      <c r="I1833" s="26" t="s">
        <v>2759</v>
      </c>
      <c r="J1833" s="27">
        <v>15594000</v>
      </c>
      <c r="K1833" s="28" t="s">
        <v>2876</v>
      </c>
      <c r="L1833" s="27" t="s">
        <v>564</v>
      </c>
      <c r="M1833" s="27">
        <v>2599000</v>
      </c>
      <c r="N1833" s="29">
        <v>44764</v>
      </c>
      <c r="O1833" s="30" t="s">
        <v>444</v>
      </c>
      <c r="P1833" s="31" t="s">
        <v>445</v>
      </c>
      <c r="Q1833" s="31" t="s">
        <v>9993</v>
      </c>
      <c r="R1833" t="s">
        <v>8586</v>
      </c>
    </row>
    <row r="1834" spans="1:18" hidden="1" x14ac:dyDescent="0.25">
      <c r="A1834" s="82">
        <v>1833</v>
      </c>
      <c r="B1834" s="25">
        <v>1853</v>
      </c>
      <c r="C1834" s="26" t="s">
        <v>4577</v>
      </c>
      <c r="D1834" s="26" t="s">
        <v>443</v>
      </c>
      <c r="E1834" s="26" t="s">
        <v>2886</v>
      </c>
      <c r="F1834" s="26" t="s">
        <v>447</v>
      </c>
      <c r="G1834" s="26" t="s">
        <v>4578</v>
      </c>
      <c r="H1834" s="26">
        <v>1031173720</v>
      </c>
      <c r="I1834" s="26" t="s">
        <v>2759</v>
      </c>
      <c r="J1834" s="27">
        <v>15594000</v>
      </c>
      <c r="K1834" s="28" t="s">
        <v>2876</v>
      </c>
      <c r="L1834" s="27" t="s">
        <v>564</v>
      </c>
      <c r="M1834" s="27">
        <v>2599000</v>
      </c>
      <c r="N1834" s="29">
        <v>44769</v>
      </c>
      <c r="O1834" s="30" t="s">
        <v>444</v>
      </c>
      <c r="P1834" s="31" t="s">
        <v>445</v>
      </c>
      <c r="Q1834" s="31" t="s">
        <v>9993</v>
      </c>
      <c r="R1834" t="s">
        <v>8586</v>
      </c>
    </row>
    <row r="1835" spans="1:18" hidden="1" x14ac:dyDescent="0.25">
      <c r="A1835" s="82">
        <v>1834</v>
      </c>
      <c r="B1835" s="25">
        <v>1854</v>
      </c>
      <c r="C1835" s="26" t="s">
        <v>4579</v>
      </c>
      <c r="D1835" s="26" t="s">
        <v>443</v>
      </c>
      <c r="E1835" s="26" t="s">
        <v>2886</v>
      </c>
      <c r="F1835" s="26" t="s">
        <v>447</v>
      </c>
      <c r="G1835" s="26" t="s">
        <v>4580</v>
      </c>
      <c r="H1835" s="26">
        <v>1032412254</v>
      </c>
      <c r="I1835" s="26" t="s">
        <v>2759</v>
      </c>
      <c r="J1835" s="27">
        <v>15594000</v>
      </c>
      <c r="K1835" s="28" t="s">
        <v>2876</v>
      </c>
      <c r="L1835" s="27" t="s">
        <v>564</v>
      </c>
      <c r="M1835" s="27">
        <v>2599000</v>
      </c>
      <c r="N1835" s="29">
        <v>44764</v>
      </c>
      <c r="O1835" s="30" t="s">
        <v>444</v>
      </c>
      <c r="P1835" s="31" t="s">
        <v>445</v>
      </c>
      <c r="Q1835" s="31" t="s">
        <v>9993</v>
      </c>
      <c r="R1835" t="s">
        <v>8586</v>
      </c>
    </row>
    <row r="1836" spans="1:18" hidden="1" x14ac:dyDescent="0.25">
      <c r="A1836" s="82">
        <v>1835</v>
      </c>
      <c r="B1836" s="25">
        <v>1855</v>
      </c>
      <c r="C1836" s="26" t="s">
        <v>4581</v>
      </c>
      <c r="D1836" s="26" t="s">
        <v>443</v>
      </c>
      <c r="E1836" s="26" t="s">
        <v>2886</v>
      </c>
      <c r="F1836" s="26" t="s">
        <v>447</v>
      </c>
      <c r="G1836" s="26" t="s">
        <v>4582</v>
      </c>
      <c r="H1836" s="26">
        <v>1001298156</v>
      </c>
      <c r="I1836" s="26" t="s">
        <v>3286</v>
      </c>
      <c r="J1836" s="27">
        <v>8925000</v>
      </c>
      <c r="K1836" s="28" t="s">
        <v>2874</v>
      </c>
      <c r="L1836" s="27" t="s">
        <v>564</v>
      </c>
      <c r="M1836" s="27" t="s">
        <v>3821</v>
      </c>
      <c r="N1836" s="29">
        <v>44767</v>
      </c>
      <c r="O1836" s="30" t="s">
        <v>444</v>
      </c>
      <c r="P1836" s="31" t="s">
        <v>543</v>
      </c>
      <c r="Q1836" s="31" t="s">
        <v>9994</v>
      </c>
      <c r="R1836" t="s">
        <v>8586</v>
      </c>
    </row>
    <row r="1837" spans="1:18" hidden="1" x14ac:dyDescent="0.25">
      <c r="A1837" s="82">
        <v>1836</v>
      </c>
      <c r="B1837" s="25">
        <v>1856</v>
      </c>
      <c r="C1837" s="26" t="s">
        <v>4583</v>
      </c>
      <c r="D1837" s="26" t="s">
        <v>443</v>
      </c>
      <c r="E1837" s="26" t="s">
        <v>2886</v>
      </c>
      <c r="F1837" s="26" t="s">
        <v>447</v>
      </c>
      <c r="G1837" s="26" t="s">
        <v>4584</v>
      </c>
      <c r="H1837" s="26">
        <v>52858172</v>
      </c>
      <c r="I1837" s="26" t="s">
        <v>2692</v>
      </c>
      <c r="J1837" s="27">
        <v>12995000</v>
      </c>
      <c r="K1837" s="28" t="s">
        <v>2878</v>
      </c>
      <c r="L1837" s="27" t="s">
        <v>564</v>
      </c>
      <c r="M1837" s="27">
        <v>2599000</v>
      </c>
      <c r="N1837" s="29">
        <v>44775</v>
      </c>
      <c r="O1837" s="30" t="s">
        <v>444</v>
      </c>
      <c r="P1837" s="31" t="s">
        <v>445</v>
      </c>
      <c r="Q1837" s="31" t="s">
        <v>9995</v>
      </c>
      <c r="R1837" t="s">
        <v>8586</v>
      </c>
    </row>
    <row r="1838" spans="1:18" hidden="1" x14ac:dyDescent="0.25">
      <c r="A1838" s="82">
        <v>1837</v>
      </c>
      <c r="B1838" s="25">
        <v>1857</v>
      </c>
      <c r="C1838" s="26" t="s">
        <v>4585</v>
      </c>
      <c r="D1838" s="26" t="s">
        <v>443</v>
      </c>
      <c r="E1838" s="26" t="s">
        <v>2886</v>
      </c>
      <c r="F1838" s="26" t="s">
        <v>447</v>
      </c>
      <c r="G1838" s="26" t="s">
        <v>4586</v>
      </c>
      <c r="H1838" s="26">
        <v>1233489330</v>
      </c>
      <c r="I1838" s="26" t="s">
        <v>4416</v>
      </c>
      <c r="J1838" s="27">
        <v>14895000</v>
      </c>
      <c r="K1838" s="28" t="s">
        <v>2875</v>
      </c>
      <c r="L1838" s="27" t="s">
        <v>564</v>
      </c>
      <c r="M1838" s="27">
        <v>1655000</v>
      </c>
      <c r="N1838" s="29">
        <v>44764</v>
      </c>
      <c r="O1838" s="30" t="s">
        <v>444</v>
      </c>
      <c r="P1838" s="31" t="s">
        <v>445</v>
      </c>
      <c r="Q1838" s="31" t="s">
        <v>9996</v>
      </c>
      <c r="R1838" t="s">
        <v>8586</v>
      </c>
    </row>
    <row r="1839" spans="1:18" hidden="1" x14ac:dyDescent="0.25">
      <c r="A1839" s="82">
        <v>1838</v>
      </c>
      <c r="B1839" s="25">
        <v>1858</v>
      </c>
      <c r="C1839" s="26" t="s">
        <v>4587</v>
      </c>
      <c r="D1839" s="26" t="s">
        <v>443</v>
      </c>
      <c r="E1839" s="26" t="s">
        <v>2886</v>
      </c>
      <c r="F1839" s="26" t="s">
        <v>447</v>
      </c>
      <c r="G1839" s="26" t="s">
        <v>4588</v>
      </c>
      <c r="H1839" s="26">
        <v>1005275351</v>
      </c>
      <c r="I1839" s="26" t="s">
        <v>4416</v>
      </c>
      <c r="J1839" s="27">
        <v>14895000</v>
      </c>
      <c r="K1839" s="28" t="s">
        <v>2875</v>
      </c>
      <c r="L1839" s="27" t="s">
        <v>564</v>
      </c>
      <c r="M1839" s="27">
        <v>1655000</v>
      </c>
      <c r="N1839" s="29">
        <v>44764</v>
      </c>
      <c r="O1839" s="30" t="s">
        <v>444</v>
      </c>
      <c r="P1839" s="31" t="s">
        <v>445</v>
      </c>
      <c r="Q1839" s="31" t="s">
        <v>9996</v>
      </c>
      <c r="R1839" t="s">
        <v>8586</v>
      </c>
    </row>
    <row r="1840" spans="1:18" hidden="1" x14ac:dyDescent="0.25">
      <c r="A1840" s="82">
        <v>1839</v>
      </c>
      <c r="B1840" s="25">
        <v>1859</v>
      </c>
      <c r="C1840" s="26" t="s">
        <v>4589</v>
      </c>
      <c r="D1840" s="26" t="s">
        <v>443</v>
      </c>
      <c r="E1840" s="26" t="s">
        <v>2886</v>
      </c>
      <c r="F1840" s="26" t="s">
        <v>447</v>
      </c>
      <c r="G1840" s="26" t="s">
        <v>4590</v>
      </c>
      <c r="H1840" s="26">
        <v>1015455975</v>
      </c>
      <c r="I1840" s="26" t="s">
        <v>4591</v>
      </c>
      <c r="J1840" s="27">
        <v>14895000</v>
      </c>
      <c r="K1840" s="28" t="s">
        <v>2875</v>
      </c>
      <c r="L1840" s="27" t="s">
        <v>564</v>
      </c>
      <c r="M1840" s="27">
        <v>1655000</v>
      </c>
      <c r="N1840" s="29">
        <v>44791</v>
      </c>
      <c r="O1840" s="30" t="s">
        <v>444</v>
      </c>
      <c r="P1840" s="31" t="s">
        <v>543</v>
      </c>
      <c r="Q1840" s="31" t="s">
        <v>9997</v>
      </c>
      <c r="R1840" t="s">
        <v>8586</v>
      </c>
    </row>
    <row r="1841" spans="1:18" hidden="1" x14ac:dyDescent="0.25">
      <c r="A1841" s="82">
        <v>1840</v>
      </c>
      <c r="B1841" s="25">
        <v>1860</v>
      </c>
      <c r="C1841" s="26" t="s">
        <v>4592</v>
      </c>
      <c r="D1841" s="26" t="s">
        <v>443</v>
      </c>
      <c r="E1841" s="26" t="s">
        <v>2886</v>
      </c>
      <c r="F1841" s="26" t="s">
        <v>447</v>
      </c>
      <c r="G1841" s="26" t="s">
        <v>4593</v>
      </c>
      <c r="H1841" s="26">
        <v>1015472363</v>
      </c>
      <c r="I1841" s="26" t="s">
        <v>4594</v>
      </c>
      <c r="J1841" s="27">
        <v>23611000</v>
      </c>
      <c r="K1841" s="28" t="s">
        <v>2880</v>
      </c>
      <c r="L1841" s="27" t="s">
        <v>564</v>
      </c>
      <c r="M1841" s="27">
        <v>3373000</v>
      </c>
      <c r="N1841" s="29">
        <v>44761</v>
      </c>
      <c r="O1841" s="30" t="s">
        <v>444</v>
      </c>
      <c r="P1841" s="31" t="s">
        <v>445</v>
      </c>
      <c r="Q1841" s="31" t="s">
        <v>9998</v>
      </c>
      <c r="R1841" t="s">
        <v>8586</v>
      </c>
    </row>
    <row r="1842" spans="1:18" hidden="1" x14ac:dyDescent="0.25">
      <c r="A1842" s="82">
        <v>1841</v>
      </c>
      <c r="B1842" s="25">
        <v>1861</v>
      </c>
      <c r="C1842" s="26" t="s">
        <v>4595</v>
      </c>
      <c r="D1842" s="26" t="s">
        <v>443</v>
      </c>
      <c r="E1842" s="26" t="s">
        <v>2886</v>
      </c>
      <c r="F1842" s="26" t="s">
        <v>447</v>
      </c>
      <c r="G1842" s="26" t="s">
        <v>4596</v>
      </c>
      <c r="H1842" s="26">
        <v>1000252939</v>
      </c>
      <c r="I1842" s="26" t="s">
        <v>3059</v>
      </c>
      <c r="J1842" s="27">
        <v>8925000</v>
      </c>
      <c r="K1842" s="28" t="s">
        <v>2874</v>
      </c>
      <c r="L1842" s="27" t="s">
        <v>564</v>
      </c>
      <c r="M1842" s="27" t="s">
        <v>3821</v>
      </c>
      <c r="N1842" s="29">
        <v>44764</v>
      </c>
      <c r="O1842" s="30" t="s">
        <v>444</v>
      </c>
      <c r="P1842" s="31" t="s">
        <v>445</v>
      </c>
      <c r="Q1842" s="31" t="s">
        <v>9999</v>
      </c>
      <c r="R1842" t="s">
        <v>8586</v>
      </c>
    </row>
    <row r="1843" spans="1:18" hidden="1" x14ac:dyDescent="0.25">
      <c r="A1843" s="82">
        <v>1842</v>
      </c>
      <c r="B1843" s="25">
        <v>1862</v>
      </c>
      <c r="C1843" s="26" t="s">
        <v>4597</v>
      </c>
      <c r="D1843" s="26" t="s">
        <v>443</v>
      </c>
      <c r="E1843" s="26" t="s">
        <v>2886</v>
      </c>
      <c r="F1843" s="26" t="s">
        <v>336</v>
      </c>
      <c r="G1843" s="26" t="s">
        <v>4598</v>
      </c>
      <c r="H1843" s="26">
        <v>1019079899</v>
      </c>
      <c r="I1843" s="26" t="s">
        <v>4318</v>
      </c>
      <c r="J1843" s="27">
        <v>19098000</v>
      </c>
      <c r="K1843" s="28" t="s">
        <v>3981</v>
      </c>
      <c r="L1843" s="27" t="s">
        <v>564</v>
      </c>
      <c r="M1843" s="27">
        <v>4244000</v>
      </c>
      <c r="N1843" s="29">
        <v>44767</v>
      </c>
      <c r="O1843" s="30" t="s">
        <v>444</v>
      </c>
      <c r="P1843" s="31" t="s">
        <v>445</v>
      </c>
      <c r="Q1843" s="31" t="s">
        <v>10000</v>
      </c>
      <c r="R1843" t="s">
        <v>8586</v>
      </c>
    </row>
    <row r="1844" spans="1:18" hidden="1" x14ac:dyDescent="0.25">
      <c r="A1844" s="82">
        <v>1843</v>
      </c>
      <c r="B1844" s="25">
        <v>1863</v>
      </c>
      <c r="C1844" s="26" t="s">
        <v>4599</v>
      </c>
      <c r="D1844" s="26" t="s">
        <v>443</v>
      </c>
      <c r="E1844" s="26" t="s">
        <v>2886</v>
      </c>
      <c r="F1844" s="26" t="s">
        <v>447</v>
      </c>
      <c r="G1844" s="26" t="s">
        <v>4600</v>
      </c>
      <c r="H1844" s="26">
        <v>1023905967</v>
      </c>
      <c r="I1844" s="26" t="s">
        <v>2550</v>
      </c>
      <c r="J1844" s="27">
        <v>11495000</v>
      </c>
      <c r="K1844" s="28" t="s">
        <v>3859</v>
      </c>
      <c r="L1844" s="27" t="s">
        <v>564</v>
      </c>
      <c r="M1844" s="27">
        <v>2090000</v>
      </c>
      <c r="N1844" s="29">
        <v>44768</v>
      </c>
      <c r="O1844" s="30" t="s">
        <v>444</v>
      </c>
      <c r="P1844" s="31" t="s">
        <v>445</v>
      </c>
      <c r="Q1844" s="31" t="s">
        <v>10001</v>
      </c>
      <c r="R1844" t="s">
        <v>8586</v>
      </c>
    </row>
    <row r="1845" spans="1:18" hidden="1" x14ac:dyDescent="0.25">
      <c r="A1845" s="82">
        <v>1844</v>
      </c>
      <c r="B1845" s="25">
        <v>1864</v>
      </c>
      <c r="C1845" s="26" t="s">
        <v>4601</v>
      </c>
      <c r="D1845" s="26" t="s">
        <v>443</v>
      </c>
      <c r="E1845" s="26" t="s">
        <v>2886</v>
      </c>
      <c r="F1845" s="26" t="s">
        <v>447</v>
      </c>
      <c r="G1845" s="26" t="s">
        <v>4602</v>
      </c>
      <c r="H1845" s="26">
        <v>53121014</v>
      </c>
      <c r="I1845" s="26" t="s">
        <v>2550</v>
      </c>
      <c r="J1845" s="27">
        <v>12540000</v>
      </c>
      <c r="K1845" s="28" t="s">
        <v>2876</v>
      </c>
      <c r="L1845" s="27" t="s">
        <v>564</v>
      </c>
      <c r="M1845" s="27">
        <v>2090000</v>
      </c>
      <c r="N1845" s="29">
        <v>44769</v>
      </c>
      <c r="O1845" s="30" t="s">
        <v>444</v>
      </c>
      <c r="P1845" s="31" t="s">
        <v>445</v>
      </c>
      <c r="Q1845" s="31" t="s">
        <v>10002</v>
      </c>
      <c r="R1845" t="s">
        <v>8586</v>
      </c>
    </row>
    <row r="1846" spans="1:18" hidden="1" x14ac:dyDescent="0.25">
      <c r="A1846" s="82">
        <v>1845</v>
      </c>
      <c r="B1846" s="25">
        <v>1865</v>
      </c>
      <c r="C1846" s="26" t="s">
        <v>4603</v>
      </c>
      <c r="D1846" s="26" t="s">
        <v>443</v>
      </c>
      <c r="E1846" s="26" t="s">
        <v>2886</v>
      </c>
      <c r="F1846" s="26" t="s">
        <v>447</v>
      </c>
      <c r="G1846" s="26" t="s">
        <v>4604</v>
      </c>
      <c r="H1846" s="26">
        <v>1020803461</v>
      </c>
      <c r="I1846" s="26" t="s">
        <v>4605</v>
      </c>
      <c r="J1846" s="27">
        <v>20238000</v>
      </c>
      <c r="K1846" s="28" t="s">
        <v>2876</v>
      </c>
      <c r="L1846" s="27" t="s">
        <v>564</v>
      </c>
      <c r="M1846" s="27">
        <v>3373000</v>
      </c>
      <c r="N1846" s="29">
        <v>44769</v>
      </c>
      <c r="O1846" s="30" t="s">
        <v>444</v>
      </c>
      <c r="P1846" s="31" t="s">
        <v>445</v>
      </c>
      <c r="Q1846" s="31" t="s">
        <v>10003</v>
      </c>
      <c r="R1846" t="s">
        <v>8586</v>
      </c>
    </row>
    <row r="1847" spans="1:18" hidden="1" x14ac:dyDescent="0.25">
      <c r="A1847" s="82">
        <v>1846</v>
      </c>
      <c r="B1847" s="25">
        <v>1866</v>
      </c>
      <c r="C1847" s="26" t="s">
        <v>4606</v>
      </c>
      <c r="D1847" s="26" t="s">
        <v>443</v>
      </c>
      <c r="E1847" s="26" t="s">
        <v>2886</v>
      </c>
      <c r="F1847" s="26" t="s">
        <v>447</v>
      </c>
      <c r="G1847" s="26" t="s">
        <v>4607</v>
      </c>
      <c r="H1847" s="26">
        <v>1030681168</v>
      </c>
      <c r="I1847" s="26" t="s">
        <v>4416</v>
      </c>
      <c r="J1847" s="27">
        <v>14895000</v>
      </c>
      <c r="K1847" s="28" t="s">
        <v>2875</v>
      </c>
      <c r="L1847" s="27" t="s">
        <v>564</v>
      </c>
      <c r="M1847" s="27">
        <v>1655000</v>
      </c>
      <c r="N1847" s="29">
        <v>44763</v>
      </c>
      <c r="O1847" s="30" t="s">
        <v>444</v>
      </c>
      <c r="P1847" s="31" t="s">
        <v>445</v>
      </c>
      <c r="Q1847" s="31" t="s">
        <v>10004</v>
      </c>
      <c r="R1847" t="s">
        <v>8586</v>
      </c>
    </row>
    <row r="1848" spans="1:18" hidden="1" x14ac:dyDescent="0.25">
      <c r="A1848" s="82">
        <v>1847</v>
      </c>
      <c r="B1848" s="25">
        <v>1868</v>
      </c>
      <c r="C1848" s="26" t="s">
        <v>4609</v>
      </c>
      <c r="D1848" s="26" t="s">
        <v>443</v>
      </c>
      <c r="E1848" s="26" t="s">
        <v>2886</v>
      </c>
      <c r="F1848" s="26" t="s">
        <v>447</v>
      </c>
      <c r="G1848" s="26" t="s">
        <v>4610</v>
      </c>
      <c r="H1848" s="26">
        <v>1122782420</v>
      </c>
      <c r="I1848" s="26" t="s">
        <v>2860</v>
      </c>
      <c r="J1848" s="27">
        <v>13475000</v>
      </c>
      <c r="K1848" s="28" t="s">
        <v>3859</v>
      </c>
      <c r="L1848" s="27" t="s">
        <v>564</v>
      </c>
      <c r="M1848" s="27">
        <v>2450000</v>
      </c>
      <c r="N1848" s="29">
        <v>44769</v>
      </c>
      <c r="O1848" s="30" t="s">
        <v>444</v>
      </c>
      <c r="P1848" s="31" t="s">
        <v>445</v>
      </c>
      <c r="Q1848" s="31" t="s">
        <v>10005</v>
      </c>
      <c r="R1848" t="s">
        <v>8586</v>
      </c>
    </row>
    <row r="1849" spans="1:18" hidden="1" x14ac:dyDescent="0.25">
      <c r="A1849" s="82">
        <v>1848</v>
      </c>
      <c r="B1849" s="25">
        <v>1869</v>
      </c>
      <c r="C1849" s="26" t="s">
        <v>4611</v>
      </c>
      <c r="D1849" s="26" t="s">
        <v>443</v>
      </c>
      <c r="E1849" s="26" t="s">
        <v>2886</v>
      </c>
      <c r="F1849" s="26" t="s">
        <v>447</v>
      </c>
      <c r="G1849" s="26" t="s">
        <v>4612</v>
      </c>
      <c r="H1849" s="26">
        <v>1026593324</v>
      </c>
      <c r="I1849" s="26" t="s">
        <v>4416</v>
      </c>
      <c r="J1849" s="27">
        <v>14895000</v>
      </c>
      <c r="K1849" s="28" t="s">
        <v>2875</v>
      </c>
      <c r="L1849" s="27" t="s">
        <v>564</v>
      </c>
      <c r="M1849" s="27">
        <v>1655000</v>
      </c>
      <c r="N1849" s="29">
        <v>44767</v>
      </c>
      <c r="O1849" s="30" t="s">
        <v>444</v>
      </c>
      <c r="P1849" s="31" t="s">
        <v>445</v>
      </c>
      <c r="Q1849" s="31" t="s">
        <v>10006</v>
      </c>
      <c r="R1849" t="s">
        <v>8586</v>
      </c>
    </row>
    <row r="1850" spans="1:18" hidden="1" x14ac:dyDescent="0.25">
      <c r="A1850" s="82">
        <v>1849</v>
      </c>
      <c r="B1850" s="25">
        <v>1870</v>
      </c>
      <c r="C1850" s="26" t="s">
        <v>4613</v>
      </c>
      <c r="D1850" s="26" t="s">
        <v>443</v>
      </c>
      <c r="E1850" s="26" t="s">
        <v>2886</v>
      </c>
      <c r="F1850" s="26" t="s">
        <v>447</v>
      </c>
      <c r="G1850" s="26" t="s">
        <v>4614</v>
      </c>
      <c r="H1850" s="26">
        <v>53113574</v>
      </c>
      <c r="I1850" s="26" t="s">
        <v>2913</v>
      </c>
      <c r="J1850" s="27">
        <v>14700000</v>
      </c>
      <c r="K1850" s="28" t="s">
        <v>2876</v>
      </c>
      <c r="L1850" s="27" t="s">
        <v>564</v>
      </c>
      <c r="M1850" s="27">
        <v>2450000</v>
      </c>
      <c r="N1850" s="29">
        <v>44767</v>
      </c>
      <c r="O1850" s="30" t="s">
        <v>444</v>
      </c>
      <c r="P1850" s="31" t="s">
        <v>445</v>
      </c>
      <c r="Q1850" s="31" t="s">
        <v>10007</v>
      </c>
      <c r="R1850" t="s">
        <v>8586</v>
      </c>
    </row>
    <row r="1851" spans="1:18" hidden="1" x14ac:dyDescent="0.25">
      <c r="A1851" s="82">
        <v>1850</v>
      </c>
      <c r="B1851" s="25">
        <v>1871</v>
      </c>
      <c r="C1851" s="26" t="s">
        <v>4615</v>
      </c>
      <c r="D1851" s="26" t="s">
        <v>443</v>
      </c>
      <c r="E1851" s="26" t="s">
        <v>2886</v>
      </c>
      <c r="F1851" s="26" t="s">
        <v>447</v>
      </c>
      <c r="G1851" s="26" t="s">
        <v>4616</v>
      </c>
      <c r="H1851" s="26">
        <v>1233690681</v>
      </c>
      <c r="I1851" s="26" t="s">
        <v>2913</v>
      </c>
      <c r="J1851" s="27">
        <v>14700000</v>
      </c>
      <c r="K1851" s="28" t="s">
        <v>2876</v>
      </c>
      <c r="L1851" s="27" t="s">
        <v>564</v>
      </c>
      <c r="M1851" s="27">
        <v>2450000</v>
      </c>
      <c r="N1851" s="29">
        <v>44768</v>
      </c>
      <c r="O1851" s="30" t="s">
        <v>444</v>
      </c>
      <c r="P1851" s="31" t="s">
        <v>445</v>
      </c>
      <c r="Q1851" s="31" t="s">
        <v>10007</v>
      </c>
      <c r="R1851" t="s">
        <v>8586</v>
      </c>
    </row>
    <row r="1852" spans="1:18" hidden="1" x14ac:dyDescent="0.25">
      <c r="A1852" s="82">
        <v>1851</v>
      </c>
      <c r="B1852" s="25">
        <v>1872</v>
      </c>
      <c r="C1852" s="26" t="s">
        <v>4617</v>
      </c>
      <c r="D1852" s="26" t="s">
        <v>443</v>
      </c>
      <c r="E1852" s="26" t="s">
        <v>2886</v>
      </c>
      <c r="F1852" s="26" t="s">
        <v>336</v>
      </c>
      <c r="G1852" s="26" t="s">
        <v>4618</v>
      </c>
      <c r="H1852" s="26">
        <v>52919169</v>
      </c>
      <c r="I1852" s="26" t="s">
        <v>4478</v>
      </c>
      <c r="J1852" s="27">
        <v>17280000</v>
      </c>
      <c r="K1852" s="28" t="s">
        <v>3981</v>
      </c>
      <c r="L1852" s="27" t="s">
        <v>564</v>
      </c>
      <c r="M1852" s="27">
        <v>3840000</v>
      </c>
      <c r="N1852" s="29">
        <v>44763</v>
      </c>
      <c r="O1852" s="30" t="s">
        <v>444</v>
      </c>
      <c r="P1852" s="31" t="s">
        <v>445</v>
      </c>
      <c r="Q1852" s="31" t="s">
        <v>10008</v>
      </c>
      <c r="R1852" t="s">
        <v>8586</v>
      </c>
    </row>
    <row r="1853" spans="1:18" hidden="1" x14ac:dyDescent="0.25">
      <c r="A1853" s="82">
        <v>1852</v>
      </c>
      <c r="B1853" s="25">
        <v>1873</v>
      </c>
      <c r="C1853" s="26" t="s">
        <v>4619</v>
      </c>
      <c r="D1853" s="26" t="s">
        <v>443</v>
      </c>
      <c r="E1853" s="26" t="s">
        <v>2886</v>
      </c>
      <c r="F1853" s="26" t="s">
        <v>336</v>
      </c>
      <c r="G1853" s="26" t="s">
        <v>4620</v>
      </c>
      <c r="H1853" s="26">
        <v>91232839</v>
      </c>
      <c r="I1853" s="26" t="s">
        <v>3607</v>
      </c>
      <c r="J1853" s="27">
        <v>37740000</v>
      </c>
      <c r="K1853" s="28" t="s">
        <v>2876</v>
      </c>
      <c r="L1853" s="27" t="s">
        <v>564</v>
      </c>
      <c r="M1853" s="27">
        <v>6290000</v>
      </c>
      <c r="N1853" s="29">
        <v>44763</v>
      </c>
      <c r="O1853" s="30" t="s">
        <v>449</v>
      </c>
      <c r="P1853" s="31" t="s">
        <v>3478</v>
      </c>
      <c r="Q1853" s="31" t="s">
        <v>10009</v>
      </c>
      <c r="R1853" t="s">
        <v>8586</v>
      </c>
    </row>
    <row r="1854" spans="1:18" hidden="1" x14ac:dyDescent="0.25">
      <c r="A1854" s="82">
        <v>1853</v>
      </c>
      <c r="B1854" s="25">
        <v>1874</v>
      </c>
      <c r="C1854" s="26" t="s">
        <v>4621</v>
      </c>
      <c r="D1854" s="26" t="s">
        <v>443</v>
      </c>
      <c r="E1854" s="26" t="s">
        <v>2886</v>
      </c>
      <c r="F1854" s="26" t="s">
        <v>336</v>
      </c>
      <c r="G1854" s="26" t="s">
        <v>4622</v>
      </c>
      <c r="H1854" s="26">
        <v>1018474432</v>
      </c>
      <c r="I1854" s="26" t="s">
        <v>4623</v>
      </c>
      <c r="J1854" s="27">
        <v>37740000</v>
      </c>
      <c r="K1854" s="28" t="s">
        <v>2876</v>
      </c>
      <c r="L1854" s="27" t="s">
        <v>564</v>
      </c>
      <c r="M1854" s="27">
        <v>6290000</v>
      </c>
      <c r="N1854" s="29">
        <v>44767</v>
      </c>
      <c r="O1854" s="30" t="s">
        <v>444</v>
      </c>
      <c r="P1854" s="31" t="s">
        <v>445</v>
      </c>
      <c r="Q1854" s="31" t="s">
        <v>10010</v>
      </c>
      <c r="R1854" t="s">
        <v>8586</v>
      </c>
    </row>
    <row r="1855" spans="1:18" hidden="1" x14ac:dyDescent="0.25">
      <c r="A1855" s="82">
        <v>1854</v>
      </c>
      <c r="B1855" s="25">
        <v>1875</v>
      </c>
      <c r="C1855" s="26" t="s">
        <v>4624</v>
      </c>
      <c r="D1855" s="26" t="s">
        <v>443</v>
      </c>
      <c r="E1855" s="26" t="s">
        <v>2886</v>
      </c>
      <c r="F1855" s="26" t="s">
        <v>447</v>
      </c>
      <c r="G1855" s="26" t="s">
        <v>4625</v>
      </c>
      <c r="H1855" s="26">
        <v>954094</v>
      </c>
      <c r="I1855" s="26" t="s">
        <v>4626</v>
      </c>
      <c r="J1855" s="27">
        <v>40422000</v>
      </c>
      <c r="K1855" s="28" t="s">
        <v>2876</v>
      </c>
      <c r="L1855" s="27" t="s">
        <v>564</v>
      </c>
      <c r="M1855" s="27">
        <v>6737000</v>
      </c>
      <c r="N1855" s="29">
        <v>44764</v>
      </c>
      <c r="O1855" s="30" t="s">
        <v>444</v>
      </c>
      <c r="P1855" s="31" t="s">
        <v>445</v>
      </c>
      <c r="Q1855" s="31" t="s">
        <v>10011</v>
      </c>
      <c r="R1855" t="s">
        <v>8586</v>
      </c>
    </row>
    <row r="1856" spans="1:18" hidden="1" x14ac:dyDescent="0.25">
      <c r="A1856" s="82">
        <v>1855</v>
      </c>
      <c r="B1856" s="25">
        <v>1876</v>
      </c>
      <c r="C1856" s="26" t="s">
        <v>4627</v>
      </c>
      <c r="D1856" s="26" t="s">
        <v>443</v>
      </c>
      <c r="E1856" s="26" t="s">
        <v>2886</v>
      </c>
      <c r="F1856" s="26" t="s">
        <v>447</v>
      </c>
      <c r="G1856" s="26" t="s">
        <v>4628</v>
      </c>
      <c r="H1856" s="26">
        <v>1018492172</v>
      </c>
      <c r="I1856" s="26" t="s">
        <v>2913</v>
      </c>
      <c r="J1856" s="27">
        <v>14700000</v>
      </c>
      <c r="K1856" s="28" t="s">
        <v>2876</v>
      </c>
      <c r="L1856" s="27" t="s">
        <v>564</v>
      </c>
      <c r="M1856" s="27">
        <v>2450000</v>
      </c>
      <c r="N1856" s="29">
        <v>44767</v>
      </c>
      <c r="O1856" s="30" t="s">
        <v>444</v>
      </c>
      <c r="P1856" s="31" t="s">
        <v>445</v>
      </c>
      <c r="Q1856" s="31" t="s">
        <v>10012</v>
      </c>
      <c r="R1856" t="s">
        <v>8586</v>
      </c>
    </row>
    <row r="1857" spans="1:18" hidden="1" x14ac:dyDescent="0.25">
      <c r="A1857" s="82">
        <v>1856</v>
      </c>
      <c r="B1857" s="25">
        <v>1877</v>
      </c>
      <c r="C1857" s="26" t="s">
        <v>4629</v>
      </c>
      <c r="D1857" s="26" t="s">
        <v>443</v>
      </c>
      <c r="E1857" s="26" t="s">
        <v>2886</v>
      </c>
      <c r="F1857" s="26" t="s">
        <v>447</v>
      </c>
      <c r="G1857" s="26" t="s">
        <v>4630</v>
      </c>
      <c r="H1857" s="26">
        <v>1022431786</v>
      </c>
      <c r="I1857" s="26" t="s">
        <v>4416</v>
      </c>
      <c r="J1857" s="27">
        <v>14895000</v>
      </c>
      <c r="K1857" s="28" t="s">
        <v>2875</v>
      </c>
      <c r="L1857" s="27" t="s">
        <v>564</v>
      </c>
      <c r="M1857" s="27">
        <v>1655000</v>
      </c>
      <c r="N1857" s="29">
        <v>44764</v>
      </c>
      <c r="O1857" s="30" t="s">
        <v>444</v>
      </c>
      <c r="P1857" s="31" t="s">
        <v>445</v>
      </c>
      <c r="Q1857" s="31" t="s">
        <v>10013</v>
      </c>
      <c r="R1857" t="s">
        <v>8586</v>
      </c>
    </row>
    <row r="1858" spans="1:18" hidden="1" x14ac:dyDescent="0.25">
      <c r="A1858" s="82">
        <v>1857</v>
      </c>
      <c r="B1858" s="25">
        <v>1878</v>
      </c>
      <c r="C1858" s="26" t="s">
        <v>4631</v>
      </c>
      <c r="D1858" s="26" t="s">
        <v>443</v>
      </c>
      <c r="E1858" s="26" t="s">
        <v>2886</v>
      </c>
      <c r="F1858" s="26" t="s">
        <v>336</v>
      </c>
      <c r="G1858" s="26" t="s">
        <v>4632</v>
      </c>
      <c r="H1858" s="26">
        <v>10765832</v>
      </c>
      <c r="I1858" s="26" t="s">
        <v>2851</v>
      </c>
      <c r="J1858" s="27">
        <v>23020000</v>
      </c>
      <c r="K1858" s="28" t="s">
        <v>2878</v>
      </c>
      <c r="L1858" s="27" t="s">
        <v>564</v>
      </c>
      <c r="M1858" s="27">
        <v>4604000</v>
      </c>
      <c r="N1858" s="29">
        <v>44764</v>
      </c>
      <c r="O1858" s="30" t="s">
        <v>444</v>
      </c>
      <c r="P1858" s="31" t="s">
        <v>445</v>
      </c>
      <c r="Q1858" s="31" t="s">
        <v>10014</v>
      </c>
      <c r="R1858" t="s">
        <v>8586</v>
      </c>
    </row>
    <row r="1859" spans="1:18" hidden="1" x14ac:dyDescent="0.25">
      <c r="A1859" s="82">
        <v>1858</v>
      </c>
      <c r="B1859" s="25">
        <v>1879</v>
      </c>
      <c r="C1859" s="26" t="s">
        <v>4633</v>
      </c>
      <c r="D1859" s="26" t="s">
        <v>443</v>
      </c>
      <c r="E1859" s="26" t="s">
        <v>2886</v>
      </c>
      <c r="F1859" s="26" t="s">
        <v>336</v>
      </c>
      <c r="G1859" s="26" t="s">
        <v>4634</v>
      </c>
      <c r="H1859" s="26">
        <v>52370324</v>
      </c>
      <c r="I1859" s="26" t="s">
        <v>4635</v>
      </c>
      <c r="J1859" s="27">
        <v>42012000</v>
      </c>
      <c r="K1859" s="28" t="s">
        <v>2876</v>
      </c>
      <c r="L1859" s="27" t="s">
        <v>564</v>
      </c>
      <c r="M1859" s="27">
        <v>7002000</v>
      </c>
      <c r="N1859" s="29">
        <v>44767</v>
      </c>
      <c r="O1859" s="30" t="s">
        <v>449</v>
      </c>
      <c r="P1859" s="31" t="s">
        <v>445</v>
      </c>
      <c r="Q1859" s="31" t="s">
        <v>10015</v>
      </c>
      <c r="R1859" t="s">
        <v>8586</v>
      </c>
    </row>
    <row r="1860" spans="1:18" hidden="1" x14ac:dyDescent="0.25">
      <c r="A1860" s="82">
        <v>1859</v>
      </c>
      <c r="B1860" s="25">
        <v>1880</v>
      </c>
      <c r="C1860" s="26" t="s">
        <v>4636</v>
      </c>
      <c r="D1860" s="26" t="s">
        <v>443</v>
      </c>
      <c r="E1860" s="26" t="s">
        <v>2886</v>
      </c>
      <c r="F1860" s="26" t="s">
        <v>336</v>
      </c>
      <c r="G1860" s="26" t="s">
        <v>4637</v>
      </c>
      <c r="H1860" s="26">
        <v>1032472666</v>
      </c>
      <c r="I1860" s="26" t="s">
        <v>2851</v>
      </c>
      <c r="J1860" s="27">
        <v>23020000</v>
      </c>
      <c r="K1860" s="28" t="s">
        <v>2878</v>
      </c>
      <c r="L1860" s="27" t="s">
        <v>564</v>
      </c>
      <c r="M1860" s="27">
        <v>4604000</v>
      </c>
      <c r="N1860" s="29">
        <v>44768</v>
      </c>
      <c r="O1860" s="30" t="s">
        <v>444</v>
      </c>
      <c r="P1860" s="31" t="s">
        <v>445</v>
      </c>
      <c r="Q1860" s="31" t="s">
        <v>10016</v>
      </c>
      <c r="R1860" t="s">
        <v>8586</v>
      </c>
    </row>
    <row r="1861" spans="1:18" hidden="1" x14ac:dyDescent="0.25">
      <c r="A1861" s="82">
        <v>1860</v>
      </c>
      <c r="B1861" s="25">
        <v>1881</v>
      </c>
      <c r="C1861" s="26" t="s">
        <v>4638</v>
      </c>
      <c r="D1861" s="26" t="s">
        <v>443</v>
      </c>
      <c r="E1861" s="26" t="s">
        <v>2886</v>
      </c>
      <c r="F1861" s="26" t="s">
        <v>336</v>
      </c>
      <c r="G1861" s="26" t="s">
        <v>4639</v>
      </c>
      <c r="H1861" s="26">
        <v>53095751</v>
      </c>
      <c r="I1861" s="26" t="s">
        <v>2718</v>
      </c>
      <c r="J1861" s="27">
        <v>29598000</v>
      </c>
      <c r="K1861" s="28" t="s">
        <v>2876</v>
      </c>
      <c r="L1861" s="27" t="s">
        <v>564</v>
      </c>
      <c r="M1861" s="27">
        <v>4933000</v>
      </c>
      <c r="N1861" s="29">
        <v>44776</v>
      </c>
      <c r="O1861" s="30" t="s">
        <v>449</v>
      </c>
      <c r="P1861" s="31" t="s">
        <v>445</v>
      </c>
      <c r="Q1861" s="31" t="s">
        <v>10017</v>
      </c>
      <c r="R1861" t="s">
        <v>8586</v>
      </c>
    </row>
    <row r="1862" spans="1:18" hidden="1" x14ac:dyDescent="0.25">
      <c r="A1862" s="82">
        <v>1861</v>
      </c>
      <c r="B1862" s="25">
        <v>1882</v>
      </c>
      <c r="C1862" s="26" t="s">
        <v>4640</v>
      </c>
      <c r="D1862" s="26" t="s">
        <v>443</v>
      </c>
      <c r="E1862" s="26" t="s">
        <v>2886</v>
      </c>
      <c r="F1862" s="26" t="s">
        <v>447</v>
      </c>
      <c r="G1862" s="26" t="s">
        <v>4641</v>
      </c>
      <c r="H1862" s="26">
        <v>66989614</v>
      </c>
      <c r="I1862" s="26" t="s">
        <v>3699</v>
      </c>
      <c r="J1862" s="27">
        <v>14700000</v>
      </c>
      <c r="K1862" s="28" t="s">
        <v>2876</v>
      </c>
      <c r="L1862" s="27" t="s">
        <v>565</v>
      </c>
      <c r="M1862" s="27">
        <v>2450000</v>
      </c>
      <c r="N1862" s="29">
        <v>44777</v>
      </c>
      <c r="O1862" s="30" t="s">
        <v>449</v>
      </c>
      <c r="P1862" s="31" t="s">
        <v>445</v>
      </c>
      <c r="Q1862" s="31" t="s">
        <v>10018</v>
      </c>
      <c r="R1862" t="s">
        <v>8586</v>
      </c>
    </row>
    <row r="1863" spans="1:18" hidden="1" x14ac:dyDescent="0.25">
      <c r="A1863" s="82">
        <v>1862</v>
      </c>
      <c r="B1863" s="25">
        <v>1883</v>
      </c>
      <c r="C1863" s="26" t="s">
        <v>4642</v>
      </c>
      <c r="D1863" s="26" t="s">
        <v>443</v>
      </c>
      <c r="E1863" s="26" t="s">
        <v>2886</v>
      </c>
      <c r="F1863" s="26" t="s">
        <v>447</v>
      </c>
      <c r="G1863" s="26" t="s">
        <v>283</v>
      </c>
      <c r="H1863" s="26">
        <v>52860450</v>
      </c>
      <c r="I1863" s="26" t="s">
        <v>3699</v>
      </c>
      <c r="J1863" s="27">
        <v>12250000</v>
      </c>
      <c r="K1863" s="28" t="s">
        <v>2878</v>
      </c>
      <c r="L1863" s="27" t="s">
        <v>564</v>
      </c>
      <c r="M1863" s="27">
        <v>2450000</v>
      </c>
      <c r="N1863" s="29">
        <v>44781</v>
      </c>
      <c r="O1863" s="30" t="s">
        <v>449</v>
      </c>
      <c r="P1863" s="31" t="s">
        <v>445</v>
      </c>
      <c r="Q1863" s="31" t="s">
        <v>10019</v>
      </c>
      <c r="R1863" t="s">
        <v>8586</v>
      </c>
    </row>
    <row r="1864" spans="1:18" hidden="1" x14ac:dyDescent="0.25">
      <c r="A1864" s="82">
        <v>1863</v>
      </c>
      <c r="B1864" s="25">
        <v>1884</v>
      </c>
      <c r="C1864" s="26" t="s">
        <v>4643</v>
      </c>
      <c r="D1864" s="26" t="s">
        <v>443</v>
      </c>
      <c r="E1864" s="26" t="s">
        <v>2886</v>
      </c>
      <c r="F1864" s="26" t="s">
        <v>447</v>
      </c>
      <c r="G1864" s="26" t="s">
        <v>4644</v>
      </c>
      <c r="H1864" s="26">
        <v>79724486</v>
      </c>
      <c r="I1864" s="26" t="s">
        <v>2735</v>
      </c>
      <c r="J1864" s="27">
        <v>8575000</v>
      </c>
      <c r="K1864" s="28" t="s">
        <v>4238</v>
      </c>
      <c r="L1864" s="27" t="s">
        <v>564</v>
      </c>
      <c r="M1864" s="27">
        <v>2450000</v>
      </c>
      <c r="N1864" s="29">
        <v>44774</v>
      </c>
      <c r="O1864" s="30" t="s">
        <v>444</v>
      </c>
      <c r="P1864" s="31" t="s">
        <v>445</v>
      </c>
      <c r="Q1864" s="31" t="s">
        <v>10020</v>
      </c>
      <c r="R1864" t="s">
        <v>8586</v>
      </c>
    </row>
    <row r="1865" spans="1:18" hidden="1" x14ac:dyDescent="0.25">
      <c r="A1865" s="82">
        <v>1864</v>
      </c>
      <c r="B1865" s="25">
        <v>1885</v>
      </c>
      <c r="C1865" s="26" t="s">
        <v>4645</v>
      </c>
      <c r="D1865" s="26" t="s">
        <v>443</v>
      </c>
      <c r="E1865" s="26" t="s">
        <v>2886</v>
      </c>
      <c r="F1865" s="26" t="s">
        <v>447</v>
      </c>
      <c r="G1865" s="26" t="s">
        <v>4646</v>
      </c>
      <c r="H1865" s="26">
        <v>1032444194</v>
      </c>
      <c r="I1865" s="26" t="s">
        <v>2737</v>
      </c>
      <c r="J1865" s="27">
        <v>8575000</v>
      </c>
      <c r="K1865" s="28" t="s">
        <v>4238</v>
      </c>
      <c r="L1865" s="27" t="s">
        <v>564</v>
      </c>
      <c r="M1865" s="27">
        <v>2450000</v>
      </c>
      <c r="N1865" s="29">
        <v>44768</v>
      </c>
      <c r="O1865" s="30" t="s">
        <v>444</v>
      </c>
      <c r="P1865" s="31" t="s">
        <v>445</v>
      </c>
      <c r="Q1865" s="31" t="s">
        <v>10020</v>
      </c>
      <c r="R1865" t="s">
        <v>8586</v>
      </c>
    </row>
    <row r="1866" spans="1:18" hidden="1" x14ac:dyDescent="0.25">
      <c r="A1866" s="82">
        <v>1865</v>
      </c>
      <c r="B1866" s="25">
        <v>1886</v>
      </c>
      <c r="C1866" s="26" t="s">
        <v>4647</v>
      </c>
      <c r="D1866" s="26" t="s">
        <v>443</v>
      </c>
      <c r="E1866" s="26" t="s">
        <v>2886</v>
      </c>
      <c r="F1866" s="26" t="s">
        <v>447</v>
      </c>
      <c r="G1866" s="26" t="s">
        <v>4648</v>
      </c>
      <c r="H1866" s="26">
        <v>1010180471</v>
      </c>
      <c r="I1866" s="26" t="s">
        <v>4359</v>
      </c>
      <c r="J1866" s="27">
        <v>13475000</v>
      </c>
      <c r="K1866" s="28" t="s">
        <v>3859</v>
      </c>
      <c r="L1866" s="27" t="s">
        <v>564</v>
      </c>
      <c r="M1866" s="27">
        <v>2450000</v>
      </c>
      <c r="N1866" s="29">
        <v>44768</v>
      </c>
      <c r="O1866" s="30" t="s">
        <v>444</v>
      </c>
      <c r="P1866" s="31" t="s">
        <v>445</v>
      </c>
      <c r="Q1866" s="31" t="s">
        <v>10021</v>
      </c>
      <c r="R1866" t="s">
        <v>8586</v>
      </c>
    </row>
    <row r="1867" spans="1:18" hidden="1" x14ac:dyDescent="0.25">
      <c r="A1867" s="82">
        <v>1866</v>
      </c>
      <c r="B1867" s="25">
        <v>1887</v>
      </c>
      <c r="C1867" s="26" t="s">
        <v>4649</v>
      </c>
      <c r="D1867" s="26" t="s">
        <v>443</v>
      </c>
      <c r="E1867" s="26" t="s">
        <v>2886</v>
      </c>
      <c r="F1867" s="26" t="s">
        <v>336</v>
      </c>
      <c r="G1867" s="26" t="s">
        <v>4650</v>
      </c>
      <c r="H1867" s="26">
        <v>80921294</v>
      </c>
      <c r="I1867" s="26" t="s">
        <v>2865</v>
      </c>
      <c r="J1867" s="27">
        <v>25322000</v>
      </c>
      <c r="K1867" s="28" t="s">
        <v>3859</v>
      </c>
      <c r="L1867" s="27" t="s">
        <v>564</v>
      </c>
      <c r="M1867" s="27">
        <v>4604000</v>
      </c>
      <c r="N1867" s="29">
        <v>44768</v>
      </c>
      <c r="O1867" s="30" t="s">
        <v>444</v>
      </c>
      <c r="P1867" s="31" t="s">
        <v>445</v>
      </c>
      <c r="Q1867" s="31" t="s">
        <v>10022</v>
      </c>
      <c r="R1867" t="s">
        <v>8586</v>
      </c>
    </row>
    <row r="1868" spans="1:18" hidden="1" x14ac:dyDescent="0.25">
      <c r="A1868" s="82">
        <v>1867</v>
      </c>
      <c r="B1868" s="25">
        <v>1888</v>
      </c>
      <c r="C1868" s="26" t="s">
        <v>4651</v>
      </c>
      <c r="D1868" s="26" t="s">
        <v>443</v>
      </c>
      <c r="E1868" s="26" t="s">
        <v>2886</v>
      </c>
      <c r="F1868" s="26" t="s">
        <v>336</v>
      </c>
      <c r="G1868" s="26" t="s">
        <v>4652</v>
      </c>
      <c r="H1868" s="26">
        <v>79897784</v>
      </c>
      <c r="I1868" s="26" t="s">
        <v>2940</v>
      </c>
      <c r="J1868" s="27">
        <v>23040000</v>
      </c>
      <c r="K1868" s="28" t="s">
        <v>2876</v>
      </c>
      <c r="L1868" s="27" t="s">
        <v>564</v>
      </c>
      <c r="M1868" s="27">
        <v>3840000</v>
      </c>
      <c r="N1868" s="29">
        <v>44769</v>
      </c>
      <c r="O1868" s="30" t="s">
        <v>444</v>
      </c>
      <c r="P1868" s="31" t="s">
        <v>445</v>
      </c>
      <c r="Q1868" s="31" t="s">
        <v>10023</v>
      </c>
      <c r="R1868" t="s">
        <v>8586</v>
      </c>
    </row>
    <row r="1869" spans="1:18" hidden="1" x14ac:dyDescent="0.25">
      <c r="A1869" s="82">
        <v>1868</v>
      </c>
      <c r="B1869" s="25">
        <v>1889</v>
      </c>
      <c r="C1869" s="26" t="s">
        <v>4653</v>
      </c>
      <c r="D1869" s="26" t="s">
        <v>443</v>
      </c>
      <c r="E1869" s="26" t="s">
        <v>2886</v>
      </c>
      <c r="F1869" s="26" t="s">
        <v>336</v>
      </c>
      <c r="G1869" s="26" t="s">
        <v>4654</v>
      </c>
      <c r="H1869" s="26">
        <v>1013580844</v>
      </c>
      <c r="I1869" s="26" t="s">
        <v>2693</v>
      </c>
      <c r="J1869" s="27">
        <v>25322000</v>
      </c>
      <c r="K1869" s="28" t="s">
        <v>3859</v>
      </c>
      <c r="L1869" s="27" t="s">
        <v>564</v>
      </c>
      <c r="M1869" s="27">
        <v>4604000</v>
      </c>
      <c r="N1869" s="29">
        <v>44769</v>
      </c>
      <c r="O1869" s="30" t="s">
        <v>444</v>
      </c>
      <c r="P1869" s="31" t="s">
        <v>445</v>
      </c>
      <c r="Q1869" s="31" t="s">
        <v>10024</v>
      </c>
      <c r="R1869" t="s">
        <v>8586</v>
      </c>
    </row>
    <row r="1870" spans="1:18" hidden="1" x14ac:dyDescent="0.25">
      <c r="A1870" s="82">
        <v>1869</v>
      </c>
      <c r="B1870" s="25">
        <v>1891</v>
      </c>
      <c r="C1870" s="26" t="s">
        <v>4655</v>
      </c>
      <c r="D1870" s="26" t="s">
        <v>443</v>
      </c>
      <c r="E1870" s="26" t="s">
        <v>2886</v>
      </c>
      <c r="F1870" s="26" t="s">
        <v>447</v>
      </c>
      <c r="G1870" s="26" t="s">
        <v>4656</v>
      </c>
      <c r="H1870" s="26">
        <v>1014299953</v>
      </c>
      <c r="I1870" s="26" t="s">
        <v>4657</v>
      </c>
      <c r="J1870" s="27">
        <v>20238000</v>
      </c>
      <c r="K1870" s="28" t="s">
        <v>2876</v>
      </c>
      <c r="L1870" s="27" t="s">
        <v>564</v>
      </c>
      <c r="M1870" s="27">
        <v>3373000</v>
      </c>
      <c r="N1870" s="29">
        <v>44764</v>
      </c>
      <c r="O1870" s="30" t="s">
        <v>444</v>
      </c>
      <c r="P1870" s="31" t="s">
        <v>445</v>
      </c>
      <c r="Q1870" s="31" t="s">
        <v>10025</v>
      </c>
      <c r="R1870" t="s">
        <v>8586</v>
      </c>
    </row>
    <row r="1871" spans="1:18" hidden="1" x14ac:dyDescent="0.25">
      <c r="A1871" s="82">
        <v>1870</v>
      </c>
      <c r="B1871" s="25">
        <v>1892</v>
      </c>
      <c r="C1871" s="26" t="s">
        <v>4658</v>
      </c>
      <c r="D1871" s="26" t="s">
        <v>443</v>
      </c>
      <c r="E1871" s="26" t="s">
        <v>2886</v>
      </c>
      <c r="F1871" s="26" t="s">
        <v>336</v>
      </c>
      <c r="G1871" s="26" t="s">
        <v>4659</v>
      </c>
      <c r="H1871" s="26">
        <v>52009037</v>
      </c>
      <c r="I1871" s="26" t="s">
        <v>4660</v>
      </c>
      <c r="J1871" s="27">
        <v>87111000</v>
      </c>
      <c r="K1871" s="28" t="s">
        <v>2878</v>
      </c>
      <c r="L1871" s="27" t="s">
        <v>564</v>
      </c>
      <c r="M1871" s="27">
        <v>17422200</v>
      </c>
      <c r="N1871" s="29">
        <v>44767</v>
      </c>
      <c r="O1871" s="30" t="s">
        <v>449</v>
      </c>
      <c r="P1871" s="31" t="s">
        <v>445</v>
      </c>
      <c r="Q1871" s="31" t="s">
        <v>10026</v>
      </c>
      <c r="R1871" t="s">
        <v>8586</v>
      </c>
    </row>
    <row r="1872" spans="1:18" hidden="1" x14ac:dyDescent="0.25">
      <c r="A1872" s="82">
        <v>1871</v>
      </c>
      <c r="B1872" s="25">
        <v>1893</v>
      </c>
      <c r="C1872" s="26" t="s">
        <v>4661</v>
      </c>
      <c r="D1872" s="26" t="s">
        <v>443</v>
      </c>
      <c r="E1872" s="26" t="s">
        <v>2886</v>
      </c>
      <c r="F1872" s="26" t="s">
        <v>336</v>
      </c>
      <c r="G1872" s="26" t="s">
        <v>4662</v>
      </c>
      <c r="H1872" s="26">
        <v>1015426158</v>
      </c>
      <c r="I1872" s="26" t="s">
        <v>2859</v>
      </c>
      <c r="J1872" s="27">
        <v>24665000</v>
      </c>
      <c r="K1872" s="28" t="s">
        <v>2878</v>
      </c>
      <c r="L1872" s="27" t="s">
        <v>564</v>
      </c>
      <c r="M1872" s="27">
        <v>4933000</v>
      </c>
      <c r="N1872" s="29">
        <v>44774</v>
      </c>
      <c r="O1872" s="30" t="s">
        <v>444</v>
      </c>
      <c r="P1872" s="31" t="s">
        <v>445</v>
      </c>
      <c r="Q1872" s="31" t="s">
        <v>10027</v>
      </c>
      <c r="R1872" t="s">
        <v>8586</v>
      </c>
    </row>
    <row r="1873" spans="1:18" hidden="1" x14ac:dyDescent="0.25">
      <c r="A1873" s="82">
        <v>1872</v>
      </c>
      <c r="B1873" s="25">
        <v>1894</v>
      </c>
      <c r="C1873" s="26" t="s">
        <v>4663</v>
      </c>
      <c r="D1873" s="26" t="s">
        <v>443</v>
      </c>
      <c r="E1873" s="26" t="s">
        <v>2886</v>
      </c>
      <c r="F1873" s="26" t="s">
        <v>447</v>
      </c>
      <c r="G1873" s="26" t="s">
        <v>4664</v>
      </c>
      <c r="H1873" s="26">
        <v>1010037815</v>
      </c>
      <c r="I1873" s="26" t="s">
        <v>3059</v>
      </c>
      <c r="J1873" s="27">
        <v>8925000</v>
      </c>
      <c r="K1873" s="28" t="s">
        <v>2874</v>
      </c>
      <c r="L1873" s="27" t="s">
        <v>564</v>
      </c>
      <c r="M1873" s="27" t="s">
        <v>3821</v>
      </c>
      <c r="N1873" s="29">
        <v>44769</v>
      </c>
      <c r="O1873" s="30" t="s">
        <v>444</v>
      </c>
      <c r="P1873" s="31" t="s">
        <v>445</v>
      </c>
      <c r="Q1873" s="31" t="s">
        <v>10028</v>
      </c>
      <c r="R1873" t="s">
        <v>8586</v>
      </c>
    </row>
    <row r="1874" spans="1:18" hidden="1" x14ac:dyDescent="0.25">
      <c r="A1874" s="82">
        <v>1873</v>
      </c>
      <c r="B1874" s="25">
        <v>1895</v>
      </c>
      <c r="C1874" s="26" t="s">
        <v>4665</v>
      </c>
      <c r="D1874" s="26" t="s">
        <v>443</v>
      </c>
      <c r="E1874" s="26" t="s">
        <v>2886</v>
      </c>
      <c r="F1874" s="26" t="s">
        <v>336</v>
      </c>
      <c r="G1874" s="26" t="s">
        <v>4666</v>
      </c>
      <c r="H1874" s="26">
        <v>1115069449</v>
      </c>
      <c r="I1874" s="26" t="s">
        <v>4667</v>
      </c>
      <c r="J1874" s="27">
        <v>62382000</v>
      </c>
      <c r="K1874" s="28" t="s">
        <v>2876</v>
      </c>
      <c r="L1874" s="27" t="s">
        <v>564</v>
      </c>
      <c r="M1874" s="27">
        <v>10397000</v>
      </c>
      <c r="N1874" s="29">
        <v>44768</v>
      </c>
      <c r="O1874" s="30" t="s">
        <v>444</v>
      </c>
      <c r="P1874" s="31" t="s">
        <v>492</v>
      </c>
      <c r="Q1874" s="31" t="s">
        <v>10029</v>
      </c>
      <c r="R1874" t="s">
        <v>8586</v>
      </c>
    </row>
    <row r="1875" spans="1:18" hidden="1" x14ac:dyDescent="0.25">
      <c r="A1875" s="82">
        <v>1874</v>
      </c>
      <c r="B1875" s="25">
        <v>1896</v>
      </c>
      <c r="C1875" s="26" t="s">
        <v>4668</v>
      </c>
      <c r="D1875" s="26" t="s">
        <v>443</v>
      </c>
      <c r="E1875" s="26" t="s">
        <v>2886</v>
      </c>
      <c r="F1875" s="26" t="s">
        <v>336</v>
      </c>
      <c r="G1875" s="26" t="s">
        <v>4669</v>
      </c>
      <c r="H1875" s="26">
        <v>53114647</v>
      </c>
      <c r="I1875" s="26" t="s">
        <v>4178</v>
      </c>
      <c r="J1875" s="27">
        <v>37740000</v>
      </c>
      <c r="K1875" s="28" t="s">
        <v>2876</v>
      </c>
      <c r="L1875" s="27" t="s">
        <v>564</v>
      </c>
      <c r="M1875" s="27">
        <v>6290000</v>
      </c>
      <c r="N1875" s="29">
        <v>44767</v>
      </c>
      <c r="O1875" s="30" t="s">
        <v>444</v>
      </c>
      <c r="P1875" s="31" t="s">
        <v>445</v>
      </c>
      <c r="Q1875" s="31" t="s">
        <v>10030</v>
      </c>
      <c r="R1875" t="s">
        <v>8586</v>
      </c>
    </row>
    <row r="1876" spans="1:18" hidden="1" x14ac:dyDescent="0.25">
      <c r="A1876" s="82">
        <v>1875</v>
      </c>
      <c r="B1876" s="25">
        <v>1897</v>
      </c>
      <c r="C1876" s="26" t="s">
        <v>4670</v>
      </c>
      <c r="D1876" s="26" t="s">
        <v>443</v>
      </c>
      <c r="E1876" s="26" t="s">
        <v>2886</v>
      </c>
      <c r="F1876" s="26" t="s">
        <v>336</v>
      </c>
      <c r="G1876" s="26" t="s">
        <v>4671</v>
      </c>
      <c r="H1876" s="26">
        <v>1012391928</v>
      </c>
      <c r="I1876" s="26" t="s">
        <v>4672</v>
      </c>
      <c r="J1876" s="27">
        <v>19255500</v>
      </c>
      <c r="K1876" s="28" t="s">
        <v>3859</v>
      </c>
      <c r="L1876" s="27" t="s">
        <v>564</v>
      </c>
      <c r="M1876" s="27">
        <v>3501000</v>
      </c>
      <c r="N1876" s="29">
        <v>44768</v>
      </c>
      <c r="O1876" s="30" t="s">
        <v>444</v>
      </c>
      <c r="P1876" s="31" t="s">
        <v>445</v>
      </c>
      <c r="Q1876" s="31" t="s">
        <v>10031</v>
      </c>
      <c r="R1876" t="s">
        <v>8586</v>
      </c>
    </row>
    <row r="1877" spans="1:18" hidden="1" x14ac:dyDescent="0.25">
      <c r="A1877" s="82">
        <v>1876</v>
      </c>
      <c r="B1877" s="25">
        <v>1898</v>
      </c>
      <c r="C1877" s="26" t="s">
        <v>4673</v>
      </c>
      <c r="D1877" s="26" t="s">
        <v>443</v>
      </c>
      <c r="E1877" s="26" t="s">
        <v>2886</v>
      </c>
      <c r="F1877" s="26" t="s">
        <v>447</v>
      </c>
      <c r="G1877" s="26" t="s">
        <v>4674</v>
      </c>
      <c r="H1877" s="26">
        <v>80186121</v>
      </c>
      <c r="I1877" s="26" t="s">
        <v>2768</v>
      </c>
      <c r="J1877" s="27">
        <v>11495000</v>
      </c>
      <c r="K1877" s="28" t="s">
        <v>3859</v>
      </c>
      <c r="L1877" s="27" t="s">
        <v>564</v>
      </c>
      <c r="M1877" s="27">
        <v>2090000</v>
      </c>
      <c r="N1877" s="29">
        <v>44768</v>
      </c>
      <c r="O1877" s="30" t="s">
        <v>444</v>
      </c>
      <c r="P1877" s="31" t="s">
        <v>445</v>
      </c>
      <c r="Q1877" s="31" t="s">
        <v>10032</v>
      </c>
      <c r="R1877" t="s">
        <v>8586</v>
      </c>
    </row>
    <row r="1878" spans="1:18" hidden="1" x14ac:dyDescent="0.25">
      <c r="A1878" s="82">
        <v>1877</v>
      </c>
      <c r="B1878" s="25">
        <v>1899</v>
      </c>
      <c r="C1878" s="26" t="s">
        <v>4675</v>
      </c>
      <c r="D1878" s="26" t="s">
        <v>443</v>
      </c>
      <c r="E1878" s="26" t="s">
        <v>2886</v>
      </c>
      <c r="F1878" s="26" t="s">
        <v>447</v>
      </c>
      <c r="G1878" s="26" t="s">
        <v>4676</v>
      </c>
      <c r="H1878" s="26">
        <v>1000162603</v>
      </c>
      <c r="I1878" s="26" t="s">
        <v>2768</v>
      </c>
      <c r="J1878" s="27">
        <v>11495000</v>
      </c>
      <c r="K1878" s="28" t="s">
        <v>3859</v>
      </c>
      <c r="L1878" s="27" t="s">
        <v>564</v>
      </c>
      <c r="M1878" s="27">
        <v>2090000</v>
      </c>
      <c r="N1878" s="29">
        <v>44768</v>
      </c>
      <c r="O1878" s="30" t="s">
        <v>444</v>
      </c>
      <c r="P1878" s="31" t="s">
        <v>445</v>
      </c>
      <c r="Q1878" s="31" t="s">
        <v>10032</v>
      </c>
      <c r="R1878" t="s">
        <v>8586</v>
      </c>
    </row>
    <row r="1879" spans="1:18" hidden="1" x14ac:dyDescent="0.25">
      <c r="A1879" s="82">
        <v>1878</v>
      </c>
      <c r="B1879" s="25">
        <v>1900</v>
      </c>
      <c r="C1879" s="26" t="s">
        <v>4677</v>
      </c>
      <c r="D1879" s="26" t="s">
        <v>443</v>
      </c>
      <c r="E1879" s="26" t="s">
        <v>2886</v>
      </c>
      <c r="F1879" s="26" t="s">
        <v>447</v>
      </c>
      <c r="G1879" s="26" t="s">
        <v>4678</v>
      </c>
      <c r="H1879" s="26">
        <v>1128468564</v>
      </c>
      <c r="I1879" s="26" t="s">
        <v>2768</v>
      </c>
      <c r="J1879" s="27">
        <v>12540000</v>
      </c>
      <c r="K1879" s="28" t="s">
        <v>2876</v>
      </c>
      <c r="L1879" s="27" t="s">
        <v>564</v>
      </c>
      <c r="M1879" s="27">
        <v>2090000</v>
      </c>
      <c r="N1879" s="29">
        <v>44769</v>
      </c>
      <c r="O1879" s="30" t="s">
        <v>444</v>
      </c>
      <c r="P1879" s="31" t="s">
        <v>445</v>
      </c>
      <c r="Q1879" s="31" t="s">
        <v>10033</v>
      </c>
      <c r="R1879" t="s">
        <v>8586</v>
      </c>
    </row>
    <row r="1880" spans="1:18" hidden="1" x14ac:dyDescent="0.25">
      <c r="A1880" s="82">
        <v>1879</v>
      </c>
      <c r="B1880" s="25">
        <v>1901</v>
      </c>
      <c r="C1880" s="26" t="s">
        <v>4679</v>
      </c>
      <c r="D1880" s="26" t="s">
        <v>443</v>
      </c>
      <c r="E1880" s="26" t="s">
        <v>2886</v>
      </c>
      <c r="F1880" s="26" t="s">
        <v>447</v>
      </c>
      <c r="G1880" s="26" t="s">
        <v>4680</v>
      </c>
      <c r="H1880" s="26">
        <v>1012416630</v>
      </c>
      <c r="I1880" s="26" t="s">
        <v>2768</v>
      </c>
      <c r="J1880" s="27">
        <v>12540000</v>
      </c>
      <c r="K1880" s="28" t="s">
        <v>2876</v>
      </c>
      <c r="L1880" s="27" t="s">
        <v>564</v>
      </c>
      <c r="M1880" s="27">
        <v>2090000</v>
      </c>
      <c r="N1880" s="29">
        <v>44768</v>
      </c>
      <c r="O1880" s="30" t="s">
        <v>444</v>
      </c>
      <c r="P1880" s="31" t="s">
        <v>445</v>
      </c>
      <c r="Q1880" s="31" t="s">
        <v>10033</v>
      </c>
      <c r="R1880" t="s">
        <v>8586</v>
      </c>
    </row>
    <row r="1881" spans="1:18" hidden="1" x14ac:dyDescent="0.25">
      <c r="A1881" s="82">
        <v>1880</v>
      </c>
      <c r="B1881" s="25">
        <v>1902</v>
      </c>
      <c r="C1881" s="26" t="s">
        <v>4681</v>
      </c>
      <c r="D1881" s="26" t="s">
        <v>443</v>
      </c>
      <c r="E1881" s="26" t="s">
        <v>2886</v>
      </c>
      <c r="F1881" s="26" t="s">
        <v>447</v>
      </c>
      <c r="G1881" s="26" t="s">
        <v>4682</v>
      </c>
      <c r="H1881" s="26">
        <v>1023890077</v>
      </c>
      <c r="I1881" s="26" t="s">
        <v>2768</v>
      </c>
      <c r="J1881" s="27">
        <v>12540000</v>
      </c>
      <c r="K1881" s="28" t="s">
        <v>2876</v>
      </c>
      <c r="L1881" s="27" t="s">
        <v>564</v>
      </c>
      <c r="M1881" s="27">
        <v>2090000</v>
      </c>
      <c r="N1881" s="29">
        <v>44770</v>
      </c>
      <c r="O1881" s="30" t="s">
        <v>444</v>
      </c>
      <c r="P1881" s="31" t="s">
        <v>445</v>
      </c>
      <c r="Q1881" s="31" t="s">
        <v>10033</v>
      </c>
      <c r="R1881" t="s">
        <v>8586</v>
      </c>
    </row>
    <row r="1882" spans="1:18" hidden="1" x14ac:dyDescent="0.25">
      <c r="A1882" s="82">
        <v>1881</v>
      </c>
      <c r="B1882" s="25">
        <v>1903</v>
      </c>
      <c r="C1882" s="26" t="s">
        <v>4683</v>
      </c>
      <c r="D1882" s="26" t="s">
        <v>443</v>
      </c>
      <c r="E1882" s="26" t="s">
        <v>2886</v>
      </c>
      <c r="F1882" s="26" t="s">
        <v>447</v>
      </c>
      <c r="G1882" s="26" t="s">
        <v>4684</v>
      </c>
      <c r="H1882" s="26">
        <v>80770111</v>
      </c>
      <c r="I1882" s="26" t="s">
        <v>2768</v>
      </c>
      <c r="J1882" s="27">
        <v>12540000</v>
      </c>
      <c r="K1882" s="28" t="s">
        <v>2876</v>
      </c>
      <c r="L1882" s="27" t="s">
        <v>564</v>
      </c>
      <c r="M1882" s="27">
        <v>2090000</v>
      </c>
      <c r="N1882" s="29">
        <v>44768</v>
      </c>
      <c r="O1882" s="30" t="s">
        <v>444</v>
      </c>
      <c r="P1882" s="31" t="s">
        <v>445</v>
      </c>
      <c r="Q1882" s="31" t="s">
        <v>10033</v>
      </c>
      <c r="R1882" t="s">
        <v>8586</v>
      </c>
    </row>
    <row r="1883" spans="1:18" hidden="1" x14ac:dyDescent="0.25">
      <c r="A1883" s="82">
        <v>1882</v>
      </c>
      <c r="B1883" s="25">
        <v>1904</v>
      </c>
      <c r="C1883" s="26" t="s">
        <v>4685</v>
      </c>
      <c r="D1883" s="26" t="s">
        <v>443</v>
      </c>
      <c r="E1883" s="26" t="s">
        <v>2886</v>
      </c>
      <c r="F1883" s="26" t="s">
        <v>336</v>
      </c>
      <c r="G1883" s="26" t="s">
        <v>89</v>
      </c>
      <c r="H1883" s="26">
        <v>38144746</v>
      </c>
      <c r="I1883" s="26" t="s">
        <v>4686</v>
      </c>
      <c r="J1883" s="27">
        <v>47232000</v>
      </c>
      <c r="K1883" s="28" t="s">
        <v>2876</v>
      </c>
      <c r="L1883" s="27" t="s">
        <v>564</v>
      </c>
      <c r="M1883" s="27">
        <v>7872000</v>
      </c>
      <c r="N1883" s="29">
        <v>44769</v>
      </c>
      <c r="O1883" s="30" t="s">
        <v>446</v>
      </c>
      <c r="P1883" s="31" t="s">
        <v>445</v>
      </c>
      <c r="Q1883" s="31" t="s">
        <v>10034</v>
      </c>
      <c r="R1883" t="s">
        <v>8586</v>
      </c>
    </row>
    <row r="1884" spans="1:18" hidden="1" x14ac:dyDescent="0.25">
      <c r="A1884" s="82">
        <v>1883</v>
      </c>
      <c r="B1884" s="25">
        <v>1905</v>
      </c>
      <c r="C1884" s="26" t="s">
        <v>4687</v>
      </c>
      <c r="D1884" s="26" t="s">
        <v>443</v>
      </c>
      <c r="E1884" s="26" t="s">
        <v>2886</v>
      </c>
      <c r="F1884" s="26" t="s">
        <v>447</v>
      </c>
      <c r="G1884" s="26" t="s">
        <v>4688</v>
      </c>
      <c r="H1884" s="26">
        <v>52458944</v>
      </c>
      <c r="I1884" s="26" t="s">
        <v>2768</v>
      </c>
      <c r="J1884" s="27">
        <v>12540000</v>
      </c>
      <c r="K1884" s="28" t="s">
        <v>2876</v>
      </c>
      <c r="L1884" s="27" t="s">
        <v>564</v>
      </c>
      <c r="M1884" s="27">
        <v>2090000</v>
      </c>
      <c r="N1884" s="29">
        <v>44775</v>
      </c>
      <c r="O1884" s="30" t="s">
        <v>444</v>
      </c>
      <c r="P1884" s="31" t="s">
        <v>445</v>
      </c>
      <c r="Q1884" s="31" t="s">
        <v>10035</v>
      </c>
      <c r="R1884" t="s">
        <v>8586</v>
      </c>
    </row>
    <row r="1885" spans="1:18" hidden="1" x14ac:dyDescent="0.25">
      <c r="A1885" s="82">
        <v>1884</v>
      </c>
      <c r="B1885" s="25">
        <v>1906</v>
      </c>
      <c r="C1885" s="26" t="s">
        <v>4689</v>
      </c>
      <c r="D1885" s="26" t="s">
        <v>443</v>
      </c>
      <c r="E1885" s="26" t="s">
        <v>2886</v>
      </c>
      <c r="F1885" s="26" t="s">
        <v>447</v>
      </c>
      <c r="G1885" s="26" t="s">
        <v>4690</v>
      </c>
      <c r="H1885" s="26">
        <v>53101441</v>
      </c>
      <c r="I1885" s="26" t="s">
        <v>4691</v>
      </c>
      <c r="J1885" s="27">
        <v>11025000</v>
      </c>
      <c r="K1885" s="28" t="s">
        <v>3981</v>
      </c>
      <c r="L1885" s="27" t="s">
        <v>564</v>
      </c>
      <c r="M1885" s="27">
        <v>2450000</v>
      </c>
      <c r="N1885" s="29">
        <v>44769</v>
      </c>
      <c r="O1885" s="30" t="s">
        <v>444</v>
      </c>
      <c r="P1885" s="31" t="s">
        <v>445</v>
      </c>
      <c r="Q1885" s="31" t="s">
        <v>10036</v>
      </c>
      <c r="R1885" t="s">
        <v>8586</v>
      </c>
    </row>
    <row r="1886" spans="1:18" hidden="1" x14ac:dyDescent="0.25">
      <c r="A1886" s="82">
        <v>1885</v>
      </c>
      <c r="B1886" s="25">
        <v>1907</v>
      </c>
      <c r="C1886" s="26" t="s">
        <v>4692</v>
      </c>
      <c r="D1886" s="26" t="s">
        <v>443</v>
      </c>
      <c r="E1886" s="26" t="s">
        <v>2886</v>
      </c>
      <c r="F1886" s="26" t="s">
        <v>447</v>
      </c>
      <c r="G1886" s="26" t="s">
        <v>4693</v>
      </c>
      <c r="H1886" s="26">
        <v>53045426</v>
      </c>
      <c r="I1886" s="26" t="s">
        <v>4691</v>
      </c>
      <c r="J1886" s="27">
        <v>11025000</v>
      </c>
      <c r="K1886" s="28" t="s">
        <v>3981</v>
      </c>
      <c r="L1886" s="27" t="s">
        <v>564</v>
      </c>
      <c r="M1886" s="27">
        <v>2450000</v>
      </c>
      <c r="N1886" s="29">
        <v>44769</v>
      </c>
      <c r="O1886" s="30" t="s">
        <v>444</v>
      </c>
      <c r="P1886" s="31" t="s">
        <v>445</v>
      </c>
      <c r="Q1886" s="31" t="s">
        <v>10037</v>
      </c>
      <c r="R1886" t="s">
        <v>8586</v>
      </c>
    </row>
    <row r="1887" spans="1:18" hidden="1" x14ac:dyDescent="0.25">
      <c r="A1887" s="82">
        <v>1886</v>
      </c>
      <c r="B1887" s="25">
        <v>1908</v>
      </c>
      <c r="C1887" s="26" t="s">
        <v>4694</v>
      </c>
      <c r="D1887" s="26" t="s">
        <v>443</v>
      </c>
      <c r="E1887" s="26" t="s">
        <v>2886</v>
      </c>
      <c r="F1887" s="26" t="s">
        <v>447</v>
      </c>
      <c r="G1887" s="26" t="s">
        <v>4695</v>
      </c>
      <c r="H1887" s="26">
        <v>19217413</v>
      </c>
      <c r="I1887" s="26" t="s">
        <v>4202</v>
      </c>
      <c r="J1887" s="27">
        <v>18540000</v>
      </c>
      <c r="K1887" s="28" t="s">
        <v>2876</v>
      </c>
      <c r="L1887" s="27" t="s">
        <v>564</v>
      </c>
      <c r="M1887" s="27">
        <v>3090000</v>
      </c>
      <c r="N1887" s="29">
        <v>44771</v>
      </c>
      <c r="O1887" s="30" t="s">
        <v>444</v>
      </c>
      <c r="P1887" s="31" t="s">
        <v>445</v>
      </c>
      <c r="Q1887" s="31" t="s">
        <v>10038</v>
      </c>
      <c r="R1887" t="s">
        <v>8586</v>
      </c>
    </row>
    <row r="1888" spans="1:18" hidden="1" x14ac:dyDescent="0.25">
      <c r="A1888" s="82">
        <v>1887</v>
      </c>
      <c r="B1888" s="25">
        <v>1909</v>
      </c>
      <c r="C1888" s="26" t="s">
        <v>4696</v>
      </c>
      <c r="D1888" s="26" t="s">
        <v>443</v>
      </c>
      <c r="E1888" s="26" t="s">
        <v>2886</v>
      </c>
      <c r="F1888" s="26" t="s">
        <v>447</v>
      </c>
      <c r="G1888" s="26" t="s">
        <v>4697</v>
      </c>
      <c r="H1888" s="26">
        <v>1012450234</v>
      </c>
      <c r="I1888" s="26" t="s">
        <v>2550</v>
      </c>
      <c r="J1888" s="27">
        <v>11495000</v>
      </c>
      <c r="K1888" s="28" t="s">
        <v>3859</v>
      </c>
      <c r="L1888" s="27" t="s">
        <v>564</v>
      </c>
      <c r="M1888" s="27">
        <v>2090000</v>
      </c>
      <c r="N1888" s="29">
        <v>44768</v>
      </c>
      <c r="O1888" s="30" t="s">
        <v>444</v>
      </c>
      <c r="P1888" s="31" t="s">
        <v>445</v>
      </c>
      <c r="Q1888" s="31" t="s">
        <v>10039</v>
      </c>
      <c r="R1888" t="s">
        <v>8586</v>
      </c>
    </row>
    <row r="1889" spans="1:18" hidden="1" x14ac:dyDescent="0.25">
      <c r="A1889" s="82">
        <v>1888</v>
      </c>
      <c r="B1889" s="25">
        <v>1910</v>
      </c>
      <c r="C1889" s="26" t="s">
        <v>4698</v>
      </c>
      <c r="D1889" s="26" t="s">
        <v>443</v>
      </c>
      <c r="E1889" s="26" t="s">
        <v>2886</v>
      </c>
      <c r="F1889" s="26" t="s">
        <v>447</v>
      </c>
      <c r="G1889" s="26" t="s">
        <v>4699</v>
      </c>
      <c r="H1889" s="26">
        <v>80764776</v>
      </c>
      <c r="I1889" s="26" t="s">
        <v>2922</v>
      </c>
      <c r="J1889" s="27">
        <v>14700000</v>
      </c>
      <c r="K1889" s="28" t="s">
        <v>2876</v>
      </c>
      <c r="L1889" s="27" t="s">
        <v>564</v>
      </c>
      <c r="M1889" s="27">
        <v>2450000</v>
      </c>
      <c r="N1889" s="29">
        <v>44774</v>
      </c>
      <c r="O1889" s="30" t="s">
        <v>444</v>
      </c>
      <c r="P1889" s="31" t="s">
        <v>445</v>
      </c>
      <c r="Q1889" s="31" t="s">
        <v>10040</v>
      </c>
      <c r="R1889" t="s">
        <v>8586</v>
      </c>
    </row>
    <row r="1890" spans="1:18" hidden="1" x14ac:dyDescent="0.25">
      <c r="A1890" s="82">
        <v>1889</v>
      </c>
      <c r="B1890" s="25">
        <v>1911</v>
      </c>
      <c r="C1890" s="26" t="s">
        <v>4700</v>
      </c>
      <c r="D1890" s="26" t="s">
        <v>443</v>
      </c>
      <c r="E1890" s="26" t="s">
        <v>2886</v>
      </c>
      <c r="F1890" s="26" t="s">
        <v>447</v>
      </c>
      <c r="G1890" s="26" t="s">
        <v>4701</v>
      </c>
      <c r="H1890" s="26">
        <v>80172364</v>
      </c>
      <c r="I1890" s="26" t="s">
        <v>2922</v>
      </c>
      <c r="J1890" s="27">
        <v>14700000</v>
      </c>
      <c r="K1890" s="28" t="s">
        <v>2876</v>
      </c>
      <c r="L1890" s="27" t="s">
        <v>564</v>
      </c>
      <c r="M1890" s="27">
        <v>2450000</v>
      </c>
      <c r="N1890" s="29">
        <v>44768</v>
      </c>
      <c r="O1890" s="30" t="s">
        <v>444</v>
      </c>
      <c r="P1890" s="31" t="s">
        <v>445</v>
      </c>
      <c r="Q1890" s="31" t="s">
        <v>10040</v>
      </c>
      <c r="R1890" t="s">
        <v>8586</v>
      </c>
    </row>
    <row r="1891" spans="1:18" hidden="1" x14ac:dyDescent="0.25">
      <c r="A1891" s="82">
        <v>1890</v>
      </c>
      <c r="B1891" s="25">
        <v>1912</v>
      </c>
      <c r="C1891" s="26" t="s">
        <v>4702</v>
      </c>
      <c r="D1891" s="26" t="s">
        <v>443</v>
      </c>
      <c r="E1891" s="26" t="s">
        <v>2886</v>
      </c>
      <c r="F1891" s="26" t="s">
        <v>447</v>
      </c>
      <c r="G1891" s="26" t="s">
        <v>4703</v>
      </c>
      <c r="H1891" s="26">
        <v>1026253540</v>
      </c>
      <c r="I1891" s="26" t="s">
        <v>2922</v>
      </c>
      <c r="J1891" s="27">
        <v>14700000</v>
      </c>
      <c r="K1891" s="28" t="s">
        <v>2876</v>
      </c>
      <c r="L1891" s="27" t="s">
        <v>564</v>
      </c>
      <c r="M1891" s="27">
        <v>2450000</v>
      </c>
      <c r="N1891" s="29">
        <v>44768</v>
      </c>
      <c r="O1891" s="30" t="s">
        <v>444</v>
      </c>
      <c r="P1891" s="31" t="s">
        <v>445</v>
      </c>
      <c r="Q1891" s="31" t="s">
        <v>10040</v>
      </c>
      <c r="R1891" t="s">
        <v>8586</v>
      </c>
    </row>
    <row r="1892" spans="1:18" hidden="1" x14ac:dyDescent="0.25">
      <c r="A1892" s="82">
        <v>1891</v>
      </c>
      <c r="B1892" s="25">
        <v>1913</v>
      </c>
      <c r="C1892" s="26" t="s">
        <v>4704</v>
      </c>
      <c r="D1892" s="26" t="s">
        <v>443</v>
      </c>
      <c r="E1892" s="26" t="s">
        <v>2886</v>
      </c>
      <c r="F1892" s="26" t="s">
        <v>447</v>
      </c>
      <c r="G1892" s="26" t="s">
        <v>4705</v>
      </c>
      <c r="H1892" s="26">
        <v>1014265213</v>
      </c>
      <c r="I1892" s="26" t="s">
        <v>2922</v>
      </c>
      <c r="J1892" s="27">
        <v>14700000</v>
      </c>
      <c r="K1892" s="28" t="s">
        <v>2876</v>
      </c>
      <c r="L1892" s="27" t="s">
        <v>564</v>
      </c>
      <c r="M1892" s="27">
        <v>2450000</v>
      </c>
      <c r="N1892" s="29">
        <v>44768</v>
      </c>
      <c r="O1892" s="30" t="s">
        <v>444</v>
      </c>
      <c r="P1892" s="31" t="s">
        <v>543</v>
      </c>
      <c r="Q1892" s="31" t="s">
        <v>10040</v>
      </c>
      <c r="R1892" t="s">
        <v>8586</v>
      </c>
    </row>
    <row r="1893" spans="1:18" hidden="1" x14ac:dyDescent="0.25">
      <c r="A1893" s="82">
        <v>1892</v>
      </c>
      <c r="B1893" s="25">
        <v>1915</v>
      </c>
      <c r="C1893" s="26" t="s">
        <v>4706</v>
      </c>
      <c r="D1893" s="26" t="s">
        <v>443</v>
      </c>
      <c r="E1893" s="26" t="s">
        <v>2886</v>
      </c>
      <c r="F1893" s="26" t="s">
        <v>447</v>
      </c>
      <c r="G1893" s="26" t="s">
        <v>4707</v>
      </c>
      <c r="H1893" s="26">
        <v>1024545108</v>
      </c>
      <c r="I1893" s="26" t="s">
        <v>2966</v>
      </c>
      <c r="J1893" s="27">
        <v>14700000</v>
      </c>
      <c r="K1893" s="28" t="s">
        <v>2876</v>
      </c>
      <c r="L1893" s="27" t="s">
        <v>564</v>
      </c>
      <c r="M1893" s="27">
        <v>2450000</v>
      </c>
      <c r="N1893" s="29">
        <v>44774</v>
      </c>
      <c r="O1893" s="30" t="s">
        <v>444</v>
      </c>
      <c r="P1893" s="31" t="s">
        <v>445</v>
      </c>
      <c r="Q1893" s="31" t="s">
        <v>10041</v>
      </c>
      <c r="R1893" t="s">
        <v>8586</v>
      </c>
    </row>
    <row r="1894" spans="1:18" hidden="1" x14ac:dyDescent="0.25">
      <c r="A1894" s="82">
        <v>1893</v>
      </c>
      <c r="B1894" s="25">
        <v>1916</v>
      </c>
      <c r="C1894" s="26" t="s">
        <v>4708</v>
      </c>
      <c r="D1894" s="26" t="s">
        <v>506</v>
      </c>
      <c r="E1894" s="26" t="s">
        <v>2886</v>
      </c>
      <c r="F1894" s="26" t="s">
        <v>2886</v>
      </c>
      <c r="G1894" s="26" t="s">
        <v>4709</v>
      </c>
      <c r="H1894" s="26">
        <v>900465021</v>
      </c>
      <c r="I1894" s="26" t="s">
        <v>4710</v>
      </c>
      <c r="J1894" s="27">
        <v>1398323000</v>
      </c>
      <c r="K1894" s="28" t="s">
        <v>2871</v>
      </c>
      <c r="L1894" s="27" t="s">
        <v>565</v>
      </c>
      <c r="M1894" s="27" t="s">
        <v>2889</v>
      </c>
      <c r="N1894" s="29">
        <v>44769</v>
      </c>
      <c r="O1894" s="30" t="s">
        <v>454</v>
      </c>
      <c r="P1894" s="31" t="s">
        <v>445</v>
      </c>
      <c r="Q1894" s="31" t="s">
        <v>10042</v>
      </c>
      <c r="R1894" t="s">
        <v>8586</v>
      </c>
    </row>
    <row r="1895" spans="1:18" hidden="1" x14ac:dyDescent="0.25">
      <c r="A1895" s="82">
        <v>1894</v>
      </c>
      <c r="B1895" s="25">
        <v>1917</v>
      </c>
      <c r="C1895" s="26" t="s">
        <v>4711</v>
      </c>
      <c r="D1895" s="26" t="s">
        <v>443</v>
      </c>
      <c r="E1895" s="26" t="s">
        <v>2886</v>
      </c>
      <c r="F1895" s="26" t="s">
        <v>336</v>
      </c>
      <c r="G1895" s="26" t="s">
        <v>4712</v>
      </c>
      <c r="H1895" s="26">
        <v>29832418</v>
      </c>
      <c r="I1895" s="26" t="s">
        <v>4713</v>
      </c>
      <c r="J1895" s="27">
        <v>24665000</v>
      </c>
      <c r="K1895" s="28" t="s">
        <v>2878</v>
      </c>
      <c r="L1895" s="27" t="s">
        <v>564</v>
      </c>
      <c r="M1895" s="27">
        <v>4933000</v>
      </c>
      <c r="N1895" s="29">
        <v>44769</v>
      </c>
      <c r="O1895" s="30" t="s">
        <v>444</v>
      </c>
      <c r="P1895" s="31" t="s">
        <v>445</v>
      </c>
      <c r="Q1895" s="31" t="s">
        <v>10043</v>
      </c>
      <c r="R1895" t="s">
        <v>8586</v>
      </c>
    </row>
    <row r="1896" spans="1:18" hidden="1" x14ac:dyDescent="0.25">
      <c r="A1896" s="82">
        <v>1895</v>
      </c>
      <c r="B1896" s="25">
        <v>1918</v>
      </c>
      <c r="C1896" s="26" t="s">
        <v>4714</v>
      </c>
      <c r="D1896" s="26" t="s">
        <v>443</v>
      </c>
      <c r="E1896" s="26" t="s">
        <v>2886</v>
      </c>
      <c r="F1896" s="26" t="s">
        <v>336</v>
      </c>
      <c r="G1896" s="26" t="s">
        <v>4715</v>
      </c>
      <c r="H1896" s="26">
        <v>1101682473</v>
      </c>
      <c r="I1896" s="26" t="s">
        <v>4716</v>
      </c>
      <c r="J1896" s="27">
        <v>27131500</v>
      </c>
      <c r="K1896" s="28" t="s">
        <v>3859</v>
      </c>
      <c r="L1896" s="27" t="s">
        <v>564</v>
      </c>
      <c r="M1896" s="27">
        <v>4933000</v>
      </c>
      <c r="N1896" s="29">
        <v>44769</v>
      </c>
      <c r="O1896" s="30" t="s">
        <v>444</v>
      </c>
      <c r="P1896" s="31" t="s">
        <v>445</v>
      </c>
      <c r="Q1896" s="31" t="s">
        <v>10044</v>
      </c>
      <c r="R1896" t="s">
        <v>8586</v>
      </c>
    </row>
    <row r="1897" spans="1:18" hidden="1" x14ac:dyDescent="0.25">
      <c r="A1897" s="82">
        <v>1896</v>
      </c>
      <c r="B1897" s="25">
        <v>1919</v>
      </c>
      <c r="C1897" s="26" t="s">
        <v>4717</v>
      </c>
      <c r="D1897" s="26" t="s">
        <v>443</v>
      </c>
      <c r="E1897" s="26" t="s">
        <v>2886</v>
      </c>
      <c r="F1897" s="26" t="s">
        <v>336</v>
      </c>
      <c r="G1897" s="26" t="s">
        <v>4718</v>
      </c>
      <c r="H1897" s="26">
        <v>39179008</v>
      </c>
      <c r="I1897" s="26" t="s">
        <v>4178</v>
      </c>
      <c r="J1897" s="27">
        <v>37740000</v>
      </c>
      <c r="K1897" s="28" t="s">
        <v>2876</v>
      </c>
      <c r="L1897" s="27" t="s">
        <v>564</v>
      </c>
      <c r="M1897" s="27">
        <v>6290000</v>
      </c>
      <c r="N1897" s="29">
        <v>44769</v>
      </c>
      <c r="O1897" s="30" t="s">
        <v>444</v>
      </c>
      <c r="P1897" s="31" t="s">
        <v>445</v>
      </c>
      <c r="Q1897" s="31" t="s">
        <v>10045</v>
      </c>
      <c r="R1897" t="s">
        <v>8586</v>
      </c>
    </row>
    <row r="1898" spans="1:18" hidden="1" x14ac:dyDescent="0.25">
      <c r="A1898" s="82">
        <v>1897</v>
      </c>
      <c r="B1898" s="25">
        <v>1920</v>
      </c>
      <c r="C1898" s="26" t="s">
        <v>4719</v>
      </c>
      <c r="D1898" s="26" t="s">
        <v>443</v>
      </c>
      <c r="E1898" s="26" t="s">
        <v>2886</v>
      </c>
      <c r="F1898" s="26" t="s">
        <v>336</v>
      </c>
      <c r="G1898" s="26" t="s">
        <v>4720</v>
      </c>
      <c r="H1898" s="26">
        <v>79976266</v>
      </c>
      <c r="I1898" s="26" t="s">
        <v>4721</v>
      </c>
      <c r="J1898" s="27">
        <v>29598000</v>
      </c>
      <c r="K1898" s="28" t="s">
        <v>2876</v>
      </c>
      <c r="L1898" s="27" t="s">
        <v>564</v>
      </c>
      <c r="M1898" s="27">
        <v>4933000</v>
      </c>
      <c r="N1898" s="29">
        <v>44771</v>
      </c>
      <c r="O1898" s="30" t="s">
        <v>444</v>
      </c>
      <c r="P1898" s="31" t="s">
        <v>445</v>
      </c>
      <c r="Q1898" s="31" t="s">
        <v>10046</v>
      </c>
      <c r="R1898" t="s">
        <v>8586</v>
      </c>
    </row>
    <row r="1899" spans="1:18" hidden="1" x14ac:dyDescent="0.25">
      <c r="A1899" s="82">
        <v>1898</v>
      </c>
      <c r="B1899" s="25">
        <v>1921</v>
      </c>
      <c r="C1899" s="26" t="s">
        <v>4722</v>
      </c>
      <c r="D1899" s="26" t="s">
        <v>443</v>
      </c>
      <c r="E1899" s="26" t="s">
        <v>2886</v>
      </c>
      <c r="F1899" s="26" t="s">
        <v>447</v>
      </c>
      <c r="G1899" s="26" t="s">
        <v>4723</v>
      </c>
      <c r="H1899" s="26">
        <v>1018411503</v>
      </c>
      <c r="I1899" s="26" t="s">
        <v>2550</v>
      </c>
      <c r="J1899" s="27">
        <v>10450000</v>
      </c>
      <c r="K1899" s="28" t="s">
        <v>2878</v>
      </c>
      <c r="L1899" s="27" t="s">
        <v>564</v>
      </c>
      <c r="M1899" s="27">
        <v>4933000</v>
      </c>
      <c r="N1899" s="29">
        <v>44771</v>
      </c>
      <c r="O1899" s="30" t="s">
        <v>444</v>
      </c>
      <c r="P1899" s="31" t="s">
        <v>445</v>
      </c>
      <c r="Q1899" s="31" t="s">
        <v>10047</v>
      </c>
      <c r="R1899" t="s">
        <v>8586</v>
      </c>
    </row>
    <row r="1900" spans="1:18" hidden="1" x14ac:dyDescent="0.25">
      <c r="A1900" s="82">
        <v>1899</v>
      </c>
      <c r="B1900" s="25">
        <v>1922</v>
      </c>
      <c r="C1900" s="26" t="s">
        <v>4724</v>
      </c>
      <c r="D1900" s="26" t="s">
        <v>443</v>
      </c>
      <c r="E1900" s="26" t="s">
        <v>2886</v>
      </c>
      <c r="F1900" s="26" t="s">
        <v>447</v>
      </c>
      <c r="G1900" s="26" t="s">
        <v>4725</v>
      </c>
      <c r="H1900" s="26">
        <v>37729617</v>
      </c>
      <c r="I1900" s="26" t="s">
        <v>4726</v>
      </c>
      <c r="J1900" s="27">
        <v>20238000</v>
      </c>
      <c r="K1900" s="28" t="s">
        <v>2876</v>
      </c>
      <c r="L1900" s="27" t="s">
        <v>564</v>
      </c>
      <c r="M1900" s="27">
        <v>3373000</v>
      </c>
      <c r="N1900" s="29">
        <v>44771</v>
      </c>
      <c r="O1900" s="30" t="s">
        <v>444</v>
      </c>
      <c r="P1900" s="31" t="s">
        <v>445</v>
      </c>
      <c r="Q1900" s="31" t="s">
        <v>10048</v>
      </c>
      <c r="R1900" t="s">
        <v>8586</v>
      </c>
    </row>
    <row r="1901" spans="1:18" hidden="1" x14ac:dyDescent="0.25">
      <c r="A1901" s="82">
        <v>1900</v>
      </c>
      <c r="B1901" s="25">
        <v>1923</v>
      </c>
      <c r="C1901" s="26" t="s">
        <v>4727</v>
      </c>
      <c r="D1901" s="26" t="s">
        <v>443</v>
      </c>
      <c r="E1901" s="26" t="s">
        <v>2886</v>
      </c>
      <c r="F1901" s="26" t="s">
        <v>336</v>
      </c>
      <c r="G1901" s="26" t="s">
        <v>4728</v>
      </c>
      <c r="H1901" s="26">
        <v>79041212</v>
      </c>
      <c r="I1901" s="26" t="s">
        <v>4729</v>
      </c>
      <c r="J1901" s="27">
        <v>39464000</v>
      </c>
      <c r="K1901" s="28" t="s">
        <v>2874</v>
      </c>
      <c r="L1901" s="27" t="s">
        <v>564</v>
      </c>
      <c r="M1901" s="27">
        <v>4933000</v>
      </c>
      <c r="N1901" s="29">
        <v>44770</v>
      </c>
      <c r="O1901" s="30" t="s">
        <v>444</v>
      </c>
      <c r="P1901" s="31" t="s">
        <v>445</v>
      </c>
      <c r="Q1901" s="31" t="s">
        <v>10049</v>
      </c>
      <c r="R1901" t="s">
        <v>8586</v>
      </c>
    </row>
    <row r="1902" spans="1:18" hidden="1" x14ac:dyDescent="0.25">
      <c r="A1902" s="82">
        <v>1901</v>
      </c>
      <c r="B1902" s="25">
        <v>1924</v>
      </c>
      <c r="C1902" s="26" t="s">
        <v>4730</v>
      </c>
      <c r="D1902" s="26" t="s">
        <v>443</v>
      </c>
      <c r="E1902" s="26" t="s">
        <v>2886</v>
      </c>
      <c r="F1902" s="26" t="s">
        <v>447</v>
      </c>
      <c r="G1902" s="26" t="s">
        <v>4731</v>
      </c>
      <c r="H1902" s="26">
        <v>1023980392</v>
      </c>
      <c r="I1902" s="26" t="s">
        <v>4202</v>
      </c>
      <c r="J1902" s="27">
        <v>10815000</v>
      </c>
      <c r="K1902" s="28" t="s">
        <v>4238</v>
      </c>
      <c r="L1902" s="27" t="s">
        <v>564</v>
      </c>
      <c r="M1902" s="27">
        <v>3090000</v>
      </c>
      <c r="N1902" s="29">
        <v>44782</v>
      </c>
      <c r="O1902" s="30" t="s">
        <v>444</v>
      </c>
      <c r="P1902" s="31" t="s">
        <v>445</v>
      </c>
      <c r="Q1902" s="31" t="s">
        <v>10050</v>
      </c>
      <c r="R1902" t="s">
        <v>8586</v>
      </c>
    </row>
    <row r="1903" spans="1:18" hidden="1" x14ac:dyDescent="0.25">
      <c r="A1903" s="82">
        <v>1902</v>
      </c>
      <c r="B1903" s="25">
        <v>1925</v>
      </c>
      <c r="C1903" s="26" t="s">
        <v>4732</v>
      </c>
      <c r="D1903" s="26" t="s">
        <v>443</v>
      </c>
      <c r="E1903" s="26" t="s">
        <v>2886</v>
      </c>
      <c r="F1903" s="26" t="s">
        <v>336</v>
      </c>
      <c r="G1903" s="26" t="s">
        <v>4733</v>
      </c>
      <c r="H1903" s="26">
        <v>1010177386</v>
      </c>
      <c r="I1903" s="26" t="s">
        <v>4734</v>
      </c>
      <c r="J1903" s="27">
        <v>39060000</v>
      </c>
      <c r="K1903" s="28" t="s">
        <v>2880</v>
      </c>
      <c r="L1903" s="27" t="s">
        <v>564</v>
      </c>
      <c r="M1903" s="27">
        <v>5580000</v>
      </c>
      <c r="N1903" s="29">
        <v>44769</v>
      </c>
      <c r="O1903" s="30" t="s">
        <v>446</v>
      </c>
      <c r="P1903" s="31" t="s">
        <v>445</v>
      </c>
      <c r="Q1903" s="31" t="s">
        <v>10051</v>
      </c>
      <c r="R1903" t="s">
        <v>8586</v>
      </c>
    </row>
    <row r="1904" spans="1:18" hidden="1" x14ac:dyDescent="0.25">
      <c r="A1904" s="82">
        <v>1903</v>
      </c>
      <c r="B1904" s="25">
        <v>1926</v>
      </c>
      <c r="C1904" s="26" t="s">
        <v>4735</v>
      </c>
      <c r="D1904" s="26" t="s">
        <v>443</v>
      </c>
      <c r="E1904" s="26" t="s">
        <v>2886</v>
      </c>
      <c r="F1904" s="26" t="s">
        <v>447</v>
      </c>
      <c r="G1904" s="26" t="s">
        <v>4736</v>
      </c>
      <c r="H1904" s="26">
        <v>1010191672</v>
      </c>
      <c r="I1904" s="26" t="s">
        <v>4416</v>
      </c>
      <c r="J1904" s="27">
        <v>23020000</v>
      </c>
      <c r="K1904" s="28" t="s">
        <v>2878</v>
      </c>
      <c r="L1904" s="27" t="s">
        <v>564</v>
      </c>
      <c r="M1904" s="27">
        <v>4604000</v>
      </c>
      <c r="N1904" s="29">
        <v>44774</v>
      </c>
      <c r="O1904" s="30" t="s">
        <v>444</v>
      </c>
      <c r="P1904" s="31" t="s">
        <v>445</v>
      </c>
      <c r="Q1904" s="31" t="s">
        <v>10052</v>
      </c>
      <c r="R1904" t="s">
        <v>8586</v>
      </c>
    </row>
    <row r="1905" spans="1:18" hidden="1" x14ac:dyDescent="0.25">
      <c r="A1905" s="82">
        <v>1904</v>
      </c>
      <c r="B1905" s="25">
        <v>1927</v>
      </c>
      <c r="C1905" s="26" t="s">
        <v>4737</v>
      </c>
      <c r="D1905" s="26" t="s">
        <v>443</v>
      </c>
      <c r="E1905" s="26" t="s">
        <v>2886</v>
      </c>
      <c r="F1905" s="26" t="s">
        <v>447</v>
      </c>
      <c r="G1905" s="26" t="s">
        <v>4738</v>
      </c>
      <c r="H1905" s="26">
        <v>1023947240</v>
      </c>
      <c r="I1905" s="26" t="s">
        <v>4416</v>
      </c>
      <c r="J1905" s="27">
        <v>14895000</v>
      </c>
      <c r="K1905" s="28" t="s">
        <v>2875</v>
      </c>
      <c r="L1905" s="27" t="s">
        <v>564</v>
      </c>
      <c r="M1905" s="27">
        <v>1655000</v>
      </c>
      <c r="N1905" s="29">
        <v>44775</v>
      </c>
      <c r="O1905" s="30" t="s">
        <v>444</v>
      </c>
      <c r="P1905" s="31" t="s">
        <v>445</v>
      </c>
      <c r="Q1905" s="31" t="s">
        <v>10052</v>
      </c>
      <c r="R1905" t="s">
        <v>8586</v>
      </c>
    </row>
    <row r="1906" spans="1:18" hidden="1" x14ac:dyDescent="0.25">
      <c r="A1906" s="82">
        <v>1905</v>
      </c>
      <c r="B1906" s="25">
        <v>1928</v>
      </c>
      <c r="C1906" s="26" t="s">
        <v>4739</v>
      </c>
      <c r="D1906" s="26" t="s">
        <v>2885</v>
      </c>
      <c r="E1906" s="26" t="s">
        <v>2886</v>
      </c>
      <c r="F1906" s="26" t="s">
        <v>2886</v>
      </c>
      <c r="G1906" s="26" t="s">
        <v>4740</v>
      </c>
      <c r="H1906" s="26">
        <v>41545749</v>
      </c>
      <c r="I1906" s="26" t="s">
        <v>4741</v>
      </c>
      <c r="J1906" s="27">
        <v>13380000</v>
      </c>
      <c r="K1906" s="28" t="s">
        <v>2872</v>
      </c>
      <c r="L1906" s="27" t="s">
        <v>564</v>
      </c>
      <c r="M1906" s="27" t="s">
        <v>2889</v>
      </c>
      <c r="N1906" s="29">
        <v>44769</v>
      </c>
      <c r="O1906" s="30" t="s">
        <v>446</v>
      </c>
      <c r="P1906" s="31" t="s">
        <v>445</v>
      </c>
      <c r="Q1906" s="31" t="s">
        <v>10053</v>
      </c>
      <c r="R1906" t="s">
        <v>8586</v>
      </c>
    </row>
    <row r="1907" spans="1:18" hidden="1" x14ac:dyDescent="0.25">
      <c r="A1907" s="82">
        <v>1906</v>
      </c>
      <c r="B1907" s="25">
        <v>1929</v>
      </c>
      <c r="C1907" s="26" t="s">
        <v>4742</v>
      </c>
      <c r="D1907" s="26" t="s">
        <v>443</v>
      </c>
      <c r="E1907" s="26" t="s">
        <v>2886</v>
      </c>
      <c r="F1907" s="26" t="s">
        <v>447</v>
      </c>
      <c r="G1907" s="26" t="s">
        <v>4743</v>
      </c>
      <c r="H1907" s="26">
        <v>80259261</v>
      </c>
      <c r="I1907" s="26" t="s">
        <v>2768</v>
      </c>
      <c r="J1907" s="27">
        <v>11495000</v>
      </c>
      <c r="K1907" s="28" t="s">
        <v>3859</v>
      </c>
      <c r="L1907" s="27" t="s">
        <v>564</v>
      </c>
      <c r="M1907" s="27">
        <v>2090000</v>
      </c>
      <c r="N1907" s="29">
        <v>44770</v>
      </c>
      <c r="O1907" s="30" t="s">
        <v>444</v>
      </c>
      <c r="P1907" s="31" t="s">
        <v>445</v>
      </c>
      <c r="Q1907" s="31" t="s">
        <v>10054</v>
      </c>
      <c r="R1907" t="s">
        <v>8586</v>
      </c>
    </row>
    <row r="1908" spans="1:18" hidden="1" x14ac:dyDescent="0.25">
      <c r="A1908" s="82">
        <v>1907</v>
      </c>
      <c r="B1908" s="25">
        <v>1930</v>
      </c>
      <c r="C1908" s="26" t="s">
        <v>4744</v>
      </c>
      <c r="D1908" s="26" t="s">
        <v>443</v>
      </c>
      <c r="E1908" s="26" t="s">
        <v>2886</v>
      </c>
      <c r="F1908" s="26" t="s">
        <v>447</v>
      </c>
      <c r="G1908" s="26" t="s">
        <v>4745</v>
      </c>
      <c r="H1908" s="26">
        <v>1073682356</v>
      </c>
      <c r="I1908" s="26" t="s">
        <v>2550</v>
      </c>
      <c r="J1908" s="27">
        <v>12540000</v>
      </c>
      <c r="K1908" s="28" t="s">
        <v>4467</v>
      </c>
      <c r="L1908" s="27" t="s">
        <v>564</v>
      </c>
      <c r="M1908" s="27">
        <v>2090000</v>
      </c>
      <c r="N1908" s="29">
        <v>44783</v>
      </c>
      <c r="O1908" s="30" t="s">
        <v>444</v>
      </c>
      <c r="P1908" s="31" t="s">
        <v>445</v>
      </c>
      <c r="Q1908" s="31" t="s">
        <v>10055</v>
      </c>
      <c r="R1908" t="s">
        <v>8586</v>
      </c>
    </row>
    <row r="1909" spans="1:18" hidden="1" x14ac:dyDescent="0.25">
      <c r="A1909" s="82">
        <v>1908</v>
      </c>
      <c r="B1909" s="25">
        <v>1931</v>
      </c>
      <c r="C1909" s="26" t="s">
        <v>4746</v>
      </c>
      <c r="D1909" s="26" t="s">
        <v>443</v>
      </c>
      <c r="E1909" s="26" t="s">
        <v>2886</v>
      </c>
      <c r="F1909" s="26" t="s">
        <v>336</v>
      </c>
      <c r="G1909" s="26" t="s">
        <v>4747</v>
      </c>
      <c r="H1909" s="26">
        <v>52268802</v>
      </c>
      <c r="I1909" s="26" t="s">
        <v>4748</v>
      </c>
      <c r="J1909" s="27">
        <v>42012000</v>
      </c>
      <c r="K1909" s="28" t="s">
        <v>2876</v>
      </c>
      <c r="L1909" s="27" t="s">
        <v>564</v>
      </c>
      <c r="M1909" s="27">
        <v>7002000</v>
      </c>
      <c r="N1909" s="29">
        <v>44784</v>
      </c>
      <c r="O1909" s="30" t="s">
        <v>449</v>
      </c>
      <c r="P1909" s="31" t="s">
        <v>445</v>
      </c>
      <c r="Q1909" s="31" t="s">
        <v>10056</v>
      </c>
      <c r="R1909" t="s">
        <v>8586</v>
      </c>
    </row>
    <row r="1910" spans="1:18" hidden="1" x14ac:dyDescent="0.25">
      <c r="A1910" s="82">
        <v>1909</v>
      </c>
      <c r="B1910" s="25">
        <v>1932</v>
      </c>
      <c r="C1910" s="26" t="s">
        <v>4749</v>
      </c>
      <c r="D1910" s="26" t="s">
        <v>443</v>
      </c>
      <c r="E1910" s="26" t="s">
        <v>2886</v>
      </c>
      <c r="F1910" s="26" t="s">
        <v>447</v>
      </c>
      <c r="G1910" s="26" t="s">
        <v>4750</v>
      </c>
      <c r="H1910" s="26">
        <v>1026292565</v>
      </c>
      <c r="I1910" s="26" t="s">
        <v>3699</v>
      </c>
      <c r="J1910" s="27">
        <v>14700000</v>
      </c>
      <c r="K1910" s="28" t="s">
        <v>2876</v>
      </c>
      <c r="L1910" s="27" t="s">
        <v>564</v>
      </c>
      <c r="M1910" s="27">
        <v>2450000</v>
      </c>
      <c r="N1910" s="29">
        <v>44771</v>
      </c>
      <c r="O1910" s="30" t="s">
        <v>449</v>
      </c>
      <c r="P1910" s="31" t="s">
        <v>445</v>
      </c>
      <c r="Q1910" s="31" t="s">
        <v>10057</v>
      </c>
      <c r="R1910" t="s">
        <v>8586</v>
      </c>
    </row>
    <row r="1911" spans="1:18" hidden="1" x14ac:dyDescent="0.25">
      <c r="A1911" s="82">
        <v>1910</v>
      </c>
      <c r="B1911" s="25">
        <v>1933</v>
      </c>
      <c r="C1911" s="26" t="s">
        <v>4751</v>
      </c>
      <c r="D1911" s="26" t="s">
        <v>443</v>
      </c>
      <c r="E1911" s="26" t="s">
        <v>2886</v>
      </c>
      <c r="F1911" s="26" t="s">
        <v>336</v>
      </c>
      <c r="G1911" s="26" t="s">
        <v>4752</v>
      </c>
      <c r="H1911" s="26">
        <v>3002240</v>
      </c>
      <c r="I1911" s="26" t="s">
        <v>2718</v>
      </c>
      <c r="J1911" s="27">
        <v>29598000</v>
      </c>
      <c r="K1911" s="28" t="s">
        <v>2876</v>
      </c>
      <c r="L1911" s="27" t="s">
        <v>564</v>
      </c>
      <c r="M1911" s="27">
        <v>4933000</v>
      </c>
      <c r="N1911" s="29">
        <v>44775</v>
      </c>
      <c r="O1911" s="30" t="s">
        <v>449</v>
      </c>
      <c r="P1911" s="31" t="s">
        <v>445</v>
      </c>
      <c r="Q1911" s="31" t="s">
        <v>10058</v>
      </c>
      <c r="R1911" t="s">
        <v>8586</v>
      </c>
    </row>
    <row r="1912" spans="1:18" hidden="1" x14ac:dyDescent="0.25">
      <c r="A1912" s="82">
        <v>1911</v>
      </c>
      <c r="B1912" s="25">
        <v>1934</v>
      </c>
      <c r="C1912" s="26" t="s">
        <v>4753</v>
      </c>
      <c r="D1912" s="26" t="s">
        <v>443</v>
      </c>
      <c r="E1912" s="26" t="s">
        <v>2886</v>
      </c>
      <c r="F1912" s="26" t="s">
        <v>447</v>
      </c>
      <c r="G1912" s="26" t="s">
        <v>4754</v>
      </c>
      <c r="H1912" s="26">
        <v>1013099139</v>
      </c>
      <c r="I1912" s="26" t="s">
        <v>4755</v>
      </c>
      <c r="J1912" s="27">
        <v>9930000</v>
      </c>
      <c r="K1912" s="28" t="s">
        <v>2876</v>
      </c>
      <c r="L1912" s="27" t="s">
        <v>564</v>
      </c>
      <c r="M1912" s="27">
        <v>1655000</v>
      </c>
      <c r="N1912" s="29">
        <v>44776</v>
      </c>
      <c r="O1912" s="30" t="s">
        <v>444</v>
      </c>
      <c r="P1912" s="31" t="s">
        <v>543</v>
      </c>
      <c r="Q1912" s="31" t="s">
        <v>10059</v>
      </c>
      <c r="R1912" t="s">
        <v>8586</v>
      </c>
    </row>
    <row r="1913" spans="1:18" hidden="1" x14ac:dyDescent="0.25">
      <c r="A1913" s="82">
        <v>1912</v>
      </c>
      <c r="B1913" s="25">
        <v>1935</v>
      </c>
      <c r="C1913" s="26" t="s">
        <v>4756</v>
      </c>
      <c r="D1913" s="26" t="s">
        <v>443</v>
      </c>
      <c r="E1913" s="26" t="s">
        <v>2886</v>
      </c>
      <c r="F1913" s="26" t="s">
        <v>447</v>
      </c>
      <c r="G1913" s="26" t="s">
        <v>4757</v>
      </c>
      <c r="H1913" s="26">
        <v>14225105</v>
      </c>
      <c r="I1913" s="26" t="s">
        <v>2854</v>
      </c>
      <c r="J1913" s="27">
        <v>14700000</v>
      </c>
      <c r="K1913" s="28" t="s">
        <v>2876</v>
      </c>
      <c r="L1913" s="27" t="s">
        <v>564</v>
      </c>
      <c r="M1913" s="27">
        <v>2450000</v>
      </c>
      <c r="N1913" s="29">
        <v>44774</v>
      </c>
      <c r="O1913" s="30" t="s">
        <v>444</v>
      </c>
      <c r="P1913" s="31" t="s">
        <v>445</v>
      </c>
      <c r="Q1913" s="31" t="s">
        <v>10060</v>
      </c>
      <c r="R1913" t="s">
        <v>8586</v>
      </c>
    </row>
    <row r="1914" spans="1:18" hidden="1" x14ac:dyDescent="0.25">
      <c r="A1914" s="82">
        <v>1913</v>
      </c>
      <c r="B1914" s="25">
        <v>1936</v>
      </c>
      <c r="C1914" s="26" t="s">
        <v>4758</v>
      </c>
      <c r="D1914" s="26" t="s">
        <v>443</v>
      </c>
      <c r="E1914" s="26" t="s">
        <v>2886</v>
      </c>
      <c r="F1914" s="26" t="s">
        <v>336</v>
      </c>
      <c r="G1914" s="26" t="s">
        <v>4759</v>
      </c>
      <c r="H1914" s="26">
        <v>1018432582</v>
      </c>
      <c r="I1914" s="26" t="s">
        <v>3790</v>
      </c>
      <c r="J1914" s="27">
        <v>29598000</v>
      </c>
      <c r="K1914" s="28" t="s">
        <v>2876</v>
      </c>
      <c r="L1914" s="27" t="s">
        <v>564</v>
      </c>
      <c r="M1914" s="27">
        <v>4933000</v>
      </c>
      <c r="N1914" s="29">
        <v>44768</v>
      </c>
      <c r="O1914" s="30" t="s">
        <v>444</v>
      </c>
      <c r="P1914" s="31" t="s">
        <v>445</v>
      </c>
      <c r="Q1914" s="31" t="s">
        <v>10061</v>
      </c>
      <c r="R1914" t="s">
        <v>8586</v>
      </c>
    </row>
    <row r="1915" spans="1:18" hidden="1" x14ac:dyDescent="0.25">
      <c r="A1915" s="82">
        <v>1914</v>
      </c>
      <c r="B1915" s="25">
        <v>1937</v>
      </c>
      <c r="C1915" s="26" t="s">
        <v>4760</v>
      </c>
      <c r="D1915" s="26" t="s">
        <v>443</v>
      </c>
      <c r="E1915" s="26" t="s">
        <v>2886</v>
      </c>
      <c r="F1915" s="26" t="s">
        <v>447</v>
      </c>
      <c r="G1915" s="26" t="s">
        <v>4761</v>
      </c>
      <c r="H1915" s="26">
        <v>1033717551</v>
      </c>
      <c r="I1915" s="26" t="s">
        <v>2692</v>
      </c>
      <c r="J1915" s="27">
        <v>12995000</v>
      </c>
      <c r="K1915" s="28" t="s">
        <v>2878</v>
      </c>
      <c r="L1915" s="27" t="s">
        <v>564</v>
      </c>
      <c r="M1915" s="27">
        <v>2599000</v>
      </c>
      <c r="N1915" s="29">
        <v>44774</v>
      </c>
      <c r="O1915" s="30" t="s">
        <v>444</v>
      </c>
      <c r="P1915" s="31" t="s">
        <v>445</v>
      </c>
      <c r="Q1915" s="31" t="s">
        <v>10062</v>
      </c>
      <c r="R1915" t="s">
        <v>8586</v>
      </c>
    </row>
    <row r="1916" spans="1:18" hidden="1" x14ac:dyDescent="0.25">
      <c r="A1916" s="82">
        <v>1915</v>
      </c>
      <c r="B1916" s="25">
        <v>1938</v>
      </c>
      <c r="C1916" s="26" t="s">
        <v>4762</v>
      </c>
      <c r="D1916" s="26" t="s">
        <v>443</v>
      </c>
      <c r="E1916" s="26" t="s">
        <v>2886</v>
      </c>
      <c r="F1916" s="26" t="s">
        <v>336</v>
      </c>
      <c r="G1916" s="26" t="s">
        <v>4763</v>
      </c>
      <c r="H1916" s="26">
        <v>52727125</v>
      </c>
      <c r="I1916" s="26" t="s">
        <v>4764</v>
      </c>
      <c r="J1916" s="27">
        <v>25464000</v>
      </c>
      <c r="K1916" s="28" t="s">
        <v>2876</v>
      </c>
      <c r="L1916" s="27" t="s">
        <v>564</v>
      </c>
      <c r="M1916" s="27">
        <v>4244000</v>
      </c>
      <c r="N1916" s="29">
        <v>44774</v>
      </c>
      <c r="O1916" s="30" t="s">
        <v>444</v>
      </c>
      <c r="P1916" s="31" t="s">
        <v>445</v>
      </c>
      <c r="Q1916" s="31" t="s">
        <v>10063</v>
      </c>
      <c r="R1916" t="s">
        <v>8586</v>
      </c>
    </row>
    <row r="1917" spans="1:18" hidden="1" x14ac:dyDescent="0.25">
      <c r="A1917" s="82">
        <v>1916</v>
      </c>
      <c r="B1917" s="25">
        <v>1939</v>
      </c>
      <c r="C1917" s="26" t="s">
        <v>4765</v>
      </c>
      <c r="D1917" s="26" t="s">
        <v>443</v>
      </c>
      <c r="E1917" s="26" t="s">
        <v>2886</v>
      </c>
      <c r="F1917" s="26" t="s">
        <v>447</v>
      </c>
      <c r="G1917" s="26" t="s">
        <v>4766</v>
      </c>
      <c r="H1917" s="26">
        <v>45533413</v>
      </c>
      <c r="I1917" s="26" t="s">
        <v>3864</v>
      </c>
      <c r="J1917" s="27">
        <v>12812000</v>
      </c>
      <c r="K1917" s="28" t="s">
        <v>2881</v>
      </c>
      <c r="L1917" s="27" t="s">
        <v>564</v>
      </c>
      <c r="M1917" s="27">
        <v>3203000</v>
      </c>
      <c r="N1917" s="29">
        <v>44776</v>
      </c>
      <c r="O1917" s="30" t="s">
        <v>444</v>
      </c>
      <c r="P1917" s="31" t="s">
        <v>445</v>
      </c>
      <c r="Q1917" s="31" t="s">
        <v>10064</v>
      </c>
      <c r="R1917" t="s">
        <v>8586</v>
      </c>
    </row>
    <row r="1918" spans="1:18" hidden="1" x14ac:dyDescent="0.25">
      <c r="A1918" s="82">
        <v>1917</v>
      </c>
      <c r="B1918" s="25">
        <v>1940</v>
      </c>
      <c r="C1918" s="26" t="s">
        <v>4767</v>
      </c>
      <c r="D1918" s="26" t="s">
        <v>443</v>
      </c>
      <c r="E1918" s="26" t="s">
        <v>2886</v>
      </c>
      <c r="F1918" s="26" t="s">
        <v>336</v>
      </c>
      <c r="G1918" s="26" t="s">
        <v>4768</v>
      </c>
      <c r="H1918" s="26">
        <v>1014219867</v>
      </c>
      <c r="I1918" s="26" t="s">
        <v>2829</v>
      </c>
      <c r="J1918" s="27">
        <v>21220000</v>
      </c>
      <c r="K1918" s="28" t="s">
        <v>2878</v>
      </c>
      <c r="L1918" s="27" t="s">
        <v>564</v>
      </c>
      <c r="M1918" s="27">
        <v>4244000</v>
      </c>
      <c r="N1918" s="29">
        <v>44783</v>
      </c>
      <c r="O1918" s="30" t="s">
        <v>444</v>
      </c>
      <c r="P1918" s="31" t="s">
        <v>445</v>
      </c>
      <c r="Q1918" s="31" t="s">
        <v>10065</v>
      </c>
      <c r="R1918" t="s">
        <v>8586</v>
      </c>
    </row>
    <row r="1919" spans="1:18" hidden="1" x14ac:dyDescent="0.25">
      <c r="A1919" s="82">
        <v>1918</v>
      </c>
      <c r="B1919" s="25">
        <v>1941</v>
      </c>
      <c r="C1919" s="26" t="s">
        <v>4769</v>
      </c>
      <c r="D1919" s="26" t="s">
        <v>443</v>
      </c>
      <c r="E1919" s="26" t="s">
        <v>2886</v>
      </c>
      <c r="F1919" s="26" t="s">
        <v>336</v>
      </c>
      <c r="G1919" s="26" t="s">
        <v>4770</v>
      </c>
      <c r="H1919" s="26">
        <v>1030638319</v>
      </c>
      <c r="I1919" s="26" t="s">
        <v>4771</v>
      </c>
      <c r="J1919" s="27">
        <v>19255500</v>
      </c>
      <c r="K1919" s="28" t="s">
        <v>3859</v>
      </c>
      <c r="L1919" s="27" t="s">
        <v>564</v>
      </c>
      <c r="M1919" s="27">
        <v>3501000</v>
      </c>
      <c r="N1919" s="29">
        <v>44770</v>
      </c>
      <c r="O1919" s="30" t="s">
        <v>444</v>
      </c>
      <c r="P1919" s="31" t="s">
        <v>445</v>
      </c>
      <c r="Q1919" s="31" t="s">
        <v>10066</v>
      </c>
      <c r="R1919" t="s">
        <v>8586</v>
      </c>
    </row>
    <row r="1920" spans="1:18" hidden="1" x14ac:dyDescent="0.25">
      <c r="A1920" s="82">
        <v>1919</v>
      </c>
      <c r="B1920" s="25">
        <v>1942</v>
      </c>
      <c r="C1920" s="26" t="s">
        <v>4772</v>
      </c>
      <c r="D1920" s="26" t="s">
        <v>443</v>
      </c>
      <c r="E1920" s="26" t="s">
        <v>2886</v>
      </c>
      <c r="F1920" s="26" t="s">
        <v>336</v>
      </c>
      <c r="G1920" s="26" t="s">
        <v>2330</v>
      </c>
      <c r="H1920" s="26">
        <v>80804617</v>
      </c>
      <c r="I1920" s="26" t="s">
        <v>4773</v>
      </c>
      <c r="J1920" s="27">
        <v>29598000</v>
      </c>
      <c r="K1920" s="28" t="s">
        <v>2876</v>
      </c>
      <c r="L1920" s="27" t="s">
        <v>564</v>
      </c>
      <c r="M1920" s="27">
        <v>4933000</v>
      </c>
      <c r="N1920" s="29">
        <v>44768</v>
      </c>
      <c r="O1920" s="30" t="s">
        <v>449</v>
      </c>
      <c r="P1920" s="31" t="s">
        <v>445</v>
      </c>
      <c r="Q1920" s="31" t="s">
        <v>10067</v>
      </c>
      <c r="R1920" t="s">
        <v>8586</v>
      </c>
    </row>
    <row r="1921" spans="1:18" hidden="1" x14ac:dyDescent="0.25">
      <c r="A1921" s="82">
        <v>1920</v>
      </c>
      <c r="B1921" s="25">
        <v>1943</v>
      </c>
      <c r="C1921" s="26" t="s">
        <v>4774</v>
      </c>
      <c r="D1921" s="26" t="s">
        <v>443</v>
      </c>
      <c r="E1921" s="26" t="s">
        <v>2886</v>
      </c>
      <c r="F1921" s="26" t="s">
        <v>336</v>
      </c>
      <c r="G1921" s="26" t="s">
        <v>203</v>
      </c>
      <c r="H1921" s="26">
        <v>80117639</v>
      </c>
      <c r="I1921" s="26" t="s">
        <v>4456</v>
      </c>
      <c r="J1921" s="27">
        <v>44052000</v>
      </c>
      <c r="K1921" s="28" t="s">
        <v>2876</v>
      </c>
      <c r="L1921" s="27" t="s">
        <v>564</v>
      </c>
      <c r="M1921" s="27">
        <v>7342000</v>
      </c>
      <c r="N1921" s="29">
        <v>44769</v>
      </c>
      <c r="O1921" s="30" t="s">
        <v>449</v>
      </c>
      <c r="P1921" s="31" t="s">
        <v>445</v>
      </c>
      <c r="Q1921" s="31" t="s">
        <v>10068</v>
      </c>
      <c r="R1921" t="s">
        <v>8586</v>
      </c>
    </row>
    <row r="1922" spans="1:18" hidden="1" x14ac:dyDescent="0.25">
      <c r="A1922" s="82">
        <v>1921</v>
      </c>
      <c r="B1922" s="25">
        <v>1944</v>
      </c>
      <c r="C1922" s="26" t="s">
        <v>4775</v>
      </c>
      <c r="D1922" s="26" t="s">
        <v>443</v>
      </c>
      <c r="E1922" s="26" t="s">
        <v>2886</v>
      </c>
      <c r="F1922" s="26" t="s">
        <v>447</v>
      </c>
      <c r="G1922" s="26" t="s">
        <v>4776</v>
      </c>
      <c r="H1922" s="26">
        <v>1095837676</v>
      </c>
      <c r="I1922" s="26" t="s">
        <v>3059</v>
      </c>
      <c r="J1922" s="27">
        <v>6475000</v>
      </c>
      <c r="K1922" s="28" t="s">
        <v>2876</v>
      </c>
      <c r="L1922" s="27" t="s">
        <v>564</v>
      </c>
      <c r="M1922" s="27" t="s">
        <v>3821</v>
      </c>
      <c r="N1922" s="29">
        <v>44770</v>
      </c>
      <c r="O1922" s="30" t="s">
        <v>444</v>
      </c>
      <c r="P1922" s="31" t="s">
        <v>445</v>
      </c>
      <c r="Q1922" s="31" t="s">
        <v>10069</v>
      </c>
      <c r="R1922" t="s">
        <v>8586</v>
      </c>
    </row>
    <row r="1923" spans="1:18" hidden="1" x14ac:dyDescent="0.25">
      <c r="A1923" s="82">
        <v>1922</v>
      </c>
      <c r="B1923" s="25">
        <v>1945</v>
      </c>
      <c r="C1923" s="26" t="s">
        <v>4777</v>
      </c>
      <c r="D1923" s="26" t="s">
        <v>443</v>
      </c>
      <c r="E1923" s="26" t="s">
        <v>2886</v>
      </c>
      <c r="F1923" s="26" t="s">
        <v>447</v>
      </c>
      <c r="G1923" s="26" t="s">
        <v>4778</v>
      </c>
      <c r="H1923" s="26">
        <v>1030559162</v>
      </c>
      <c r="I1923" s="26" t="s">
        <v>4027</v>
      </c>
      <c r="J1923" s="27">
        <v>11025000</v>
      </c>
      <c r="K1923" s="28" t="s">
        <v>3981</v>
      </c>
      <c r="L1923" s="27" t="s">
        <v>564</v>
      </c>
      <c r="M1923" s="27">
        <v>2450000</v>
      </c>
      <c r="N1923" s="29">
        <v>44776</v>
      </c>
      <c r="O1923" s="30" t="s">
        <v>444</v>
      </c>
      <c r="P1923" s="31" t="s">
        <v>445</v>
      </c>
      <c r="Q1923" s="31" t="s">
        <v>10070</v>
      </c>
      <c r="R1923" t="s">
        <v>8586</v>
      </c>
    </row>
    <row r="1924" spans="1:18" hidden="1" x14ac:dyDescent="0.25">
      <c r="A1924" s="82">
        <v>1923</v>
      </c>
      <c r="B1924" s="25">
        <v>1946</v>
      </c>
      <c r="C1924" s="26" t="s">
        <v>4779</v>
      </c>
      <c r="D1924" s="26" t="s">
        <v>443</v>
      </c>
      <c r="E1924" s="26" t="s">
        <v>2886</v>
      </c>
      <c r="F1924" s="26" t="s">
        <v>447</v>
      </c>
      <c r="G1924" s="26" t="s">
        <v>4780</v>
      </c>
      <c r="H1924" s="26">
        <v>1026298443</v>
      </c>
      <c r="I1924" s="26" t="s">
        <v>2691</v>
      </c>
      <c r="J1924" s="27">
        <v>15594000</v>
      </c>
      <c r="K1924" s="28" t="s">
        <v>2876</v>
      </c>
      <c r="L1924" s="27" t="s">
        <v>564</v>
      </c>
      <c r="M1924" s="27">
        <v>2599000</v>
      </c>
      <c r="N1924" s="29">
        <v>44774</v>
      </c>
      <c r="O1924" s="30" t="s">
        <v>444</v>
      </c>
      <c r="P1924" s="31" t="s">
        <v>445</v>
      </c>
      <c r="Q1924" s="31" t="s">
        <v>10071</v>
      </c>
      <c r="R1924" t="s">
        <v>8586</v>
      </c>
    </row>
    <row r="1925" spans="1:18" hidden="1" x14ac:dyDescent="0.25">
      <c r="A1925" s="82">
        <v>1924</v>
      </c>
      <c r="B1925" s="25">
        <v>1947</v>
      </c>
      <c r="C1925" s="26" t="s">
        <v>4781</v>
      </c>
      <c r="D1925" s="26" t="s">
        <v>443</v>
      </c>
      <c r="E1925" s="26" t="s">
        <v>2886</v>
      </c>
      <c r="F1925" s="26" t="s">
        <v>447</v>
      </c>
      <c r="G1925" s="26" t="s">
        <v>4782</v>
      </c>
      <c r="H1925" s="26">
        <v>1030646668</v>
      </c>
      <c r="I1925" s="26" t="s">
        <v>2550</v>
      </c>
      <c r="J1925" s="27">
        <v>12540000</v>
      </c>
      <c r="K1925" s="28" t="s">
        <v>4467</v>
      </c>
      <c r="L1925" s="27" t="s">
        <v>564</v>
      </c>
      <c r="M1925" s="27">
        <v>2090000</v>
      </c>
      <c r="N1925" s="29">
        <v>44770</v>
      </c>
      <c r="O1925" s="30" t="s">
        <v>444</v>
      </c>
      <c r="P1925" s="31" t="s">
        <v>445</v>
      </c>
      <c r="Q1925" s="31" t="s">
        <v>10072</v>
      </c>
      <c r="R1925" t="s">
        <v>8586</v>
      </c>
    </row>
    <row r="1926" spans="1:18" hidden="1" x14ac:dyDescent="0.25">
      <c r="A1926" s="82">
        <v>1925</v>
      </c>
      <c r="B1926" s="25">
        <v>1948</v>
      </c>
      <c r="C1926" s="26" t="s">
        <v>4783</v>
      </c>
      <c r="D1926" s="26" t="s">
        <v>443</v>
      </c>
      <c r="E1926" s="26" t="s">
        <v>2886</v>
      </c>
      <c r="F1926" s="26" t="s">
        <v>336</v>
      </c>
      <c r="G1926" s="26" t="s">
        <v>4784</v>
      </c>
      <c r="H1926" s="26">
        <v>1026259663</v>
      </c>
      <c r="I1926" s="26" t="s">
        <v>2940</v>
      </c>
      <c r="J1926" s="27">
        <v>19200000</v>
      </c>
      <c r="K1926" s="28" t="s">
        <v>2878</v>
      </c>
      <c r="L1926" s="27" t="s">
        <v>564</v>
      </c>
      <c r="M1926" s="27">
        <v>3840000</v>
      </c>
      <c r="N1926" s="29">
        <v>44771</v>
      </c>
      <c r="O1926" s="30" t="s">
        <v>444</v>
      </c>
      <c r="P1926" s="31" t="s">
        <v>445</v>
      </c>
      <c r="Q1926" s="31" t="s">
        <v>10073</v>
      </c>
      <c r="R1926" t="s">
        <v>8586</v>
      </c>
    </row>
    <row r="1927" spans="1:18" hidden="1" x14ac:dyDescent="0.25">
      <c r="A1927" s="82">
        <v>1926</v>
      </c>
      <c r="B1927" s="25">
        <v>1949</v>
      </c>
      <c r="C1927" s="26" t="s">
        <v>4785</v>
      </c>
      <c r="D1927" s="26" t="s">
        <v>443</v>
      </c>
      <c r="E1927" s="26" t="s">
        <v>2886</v>
      </c>
      <c r="F1927" s="26" t="s">
        <v>336</v>
      </c>
      <c r="G1927" s="26" t="s">
        <v>4786</v>
      </c>
      <c r="H1927" s="26">
        <v>1069583671</v>
      </c>
      <c r="I1927" s="26" t="s">
        <v>2940</v>
      </c>
      <c r="J1927" s="27">
        <v>19200000</v>
      </c>
      <c r="K1927" s="28" t="s">
        <v>2878</v>
      </c>
      <c r="L1927" s="27" t="s">
        <v>564</v>
      </c>
      <c r="M1927" s="27">
        <v>3840000</v>
      </c>
      <c r="N1927" s="29">
        <v>44771</v>
      </c>
      <c r="O1927" s="30" t="s">
        <v>444</v>
      </c>
      <c r="P1927" s="31" t="s">
        <v>445</v>
      </c>
      <c r="Q1927" s="31" t="s">
        <v>10073</v>
      </c>
      <c r="R1927" t="s">
        <v>8586</v>
      </c>
    </row>
    <row r="1928" spans="1:18" hidden="1" x14ac:dyDescent="0.25">
      <c r="A1928" s="82">
        <v>1927</v>
      </c>
      <c r="B1928" s="25">
        <v>1950</v>
      </c>
      <c r="C1928" s="26" t="s">
        <v>4787</v>
      </c>
      <c r="D1928" s="26" t="s">
        <v>443</v>
      </c>
      <c r="E1928" s="26" t="s">
        <v>2886</v>
      </c>
      <c r="F1928" s="26" t="s">
        <v>336</v>
      </c>
      <c r="G1928" s="26" t="s">
        <v>4788</v>
      </c>
      <c r="H1928" s="26">
        <v>79045374</v>
      </c>
      <c r="I1928" s="26" t="s">
        <v>2799</v>
      </c>
      <c r="J1928" s="27">
        <v>33480000</v>
      </c>
      <c r="K1928" s="28" t="s">
        <v>2876</v>
      </c>
      <c r="L1928" s="27" t="s">
        <v>564</v>
      </c>
      <c r="M1928" s="27">
        <v>5580000</v>
      </c>
      <c r="N1928" s="29">
        <v>44775</v>
      </c>
      <c r="O1928" s="30" t="s">
        <v>449</v>
      </c>
      <c r="P1928" s="31" t="s">
        <v>445</v>
      </c>
      <c r="Q1928" s="31" t="s">
        <v>10074</v>
      </c>
      <c r="R1928" t="s">
        <v>8586</v>
      </c>
    </row>
    <row r="1929" spans="1:18" hidden="1" x14ac:dyDescent="0.25">
      <c r="A1929" s="82">
        <v>1928</v>
      </c>
      <c r="B1929" s="25">
        <v>1951</v>
      </c>
      <c r="C1929" s="26" t="s">
        <v>4789</v>
      </c>
      <c r="D1929" s="26" t="s">
        <v>443</v>
      </c>
      <c r="E1929" s="26" t="s">
        <v>2886</v>
      </c>
      <c r="F1929" s="26" t="s">
        <v>447</v>
      </c>
      <c r="G1929" s="26" t="s">
        <v>4790</v>
      </c>
      <c r="H1929" s="26">
        <v>1026306575</v>
      </c>
      <c r="I1929" s="26" t="s">
        <v>3699</v>
      </c>
      <c r="J1929" s="27">
        <v>14700000</v>
      </c>
      <c r="K1929" s="28" t="s">
        <v>2876</v>
      </c>
      <c r="L1929" s="27" t="s">
        <v>564</v>
      </c>
      <c r="M1929" s="27">
        <v>2450000</v>
      </c>
      <c r="N1929" s="29">
        <v>44783</v>
      </c>
      <c r="O1929" s="30" t="s">
        <v>449</v>
      </c>
      <c r="P1929" s="31" t="s">
        <v>445</v>
      </c>
      <c r="Q1929" s="31" t="s">
        <v>10075</v>
      </c>
      <c r="R1929" t="s">
        <v>8586</v>
      </c>
    </row>
    <row r="1930" spans="1:18" hidden="1" x14ac:dyDescent="0.25">
      <c r="A1930" s="82">
        <v>1929</v>
      </c>
      <c r="B1930" s="25">
        <v>1952</v>
      </c>
      <c r="C1930" s="26" t="s">
        <v>4791</v>
      </c>
      <c r="D1930" s="26" t="s">
        <v>443</v>
      </c>
      <c r="E1930" s="26" t="s">
        <v>2886</v>
      </c>
      <c r="F1930" s="26" t="s">
        <v>447</v>
      </c>
      <c r="G1930" s="26" t="s">
        <v>4792</v>
      </c>
      <c r="H1930" s="26">
        <v>53089589</v>
      </c>
      <c r="I1930" s="26" t="s">
        <v>3699</v>
      </c>
      <c r="J1930" s="27">
        <v>14700000</v>
      </c>
      <c r="K1930" s="28" t="s">
        <v>2876</v>
      </c>
      <c r="L1930" s="27" t="s">
        <v>564</v>
      </c>
      <c r="M1930" s="27">
        <v>2450000</v>
      </c>
      <c r="N1930" s="29">
        <v>44783</v>
      </c>
      <c r="O1930" s="30" t="s">
        <v>449</v>
      </c>
      <c r="P1930" s="31" t="s">
        <v>445</v>
      </c>
      <c r="Q1930" s="31" t="s">
        <v>10076</v>
      </c>
      <c r="R1930" t="s">
        <v>8586</v>
      </c>
    </row>
    <row r="1931" spans="1:18" hidden="1" x14ac:dyDescent="0.25">
      <c r="A1931" s="82">
        <v>1930</v>
      </c>
      <c r="B1931" s="25">
        <v>1953</v>
      </c>
      <c r="C1931" s="26" t="s">
        <v>4793</v>
      </c>
      <c r="D1931" s="26" t="s">
        <v>443</v>
      </c>
      <c r="E1931" s="26" t="s">
        <v>2886</v>
      </c>
      <c r="F1931" s="26" t="s">
        <v>447</v>
      </c>
      <c r="G1931" s="26" t="s">
        <v>3513</v>
      </c>
      <c r="H1931" s="26">
        <v>1129499875</v>
      </c>
      <c r="I1931" s="26" t="s">
        <v>3699</v>
      </c>
      <c r="J1931" s="27">
        <v>14700000</v>
      </c>
      <c r="K1931" s="28" t="s">
        <v>2876</v>
      </c>
      <c r="L1931" s="27" t="s">
        <v>564</v>
      </c>
      <c r="M1931" s="27">
        <v>2450000</v>
      </c>
      <c r="N1931" s="29">
        <v>44782</v>
      </c>
      <c r="O1931" s="30" t="s">
        <v>449</v>
      </c>
      <c r="P1931" s="31" t="s">
        <v>445</v>
      </c>
      <c r="Q1931" s="31" t="s">
        <v>10077</v>
      </c>
      <c r="R1931" t="s">
        <v>8586</v>
      </c>
    </row>
    <row r="1932" spans="1:18" hidden="1" x14ac:dyDescent="0.25">
      <c r="A1932" s="82">
        <v>1931</v>
      </c>
      <c r="B1932" s="25">
        <v>1954</v>
      </c>
      <c r="C1932" s="26" t="s">
        <v>4794</v>
      </c>
      <c r="D1932" s="26" t="s">
        <v>443</v>
      </c>
      <c r="E1932" s="26" t="s">
        <v>2886</v>
      </c>
      <c r="F1932" s="26" t="s">
        <v>447</v>
      </c>
      <c r="G1932" s="26" t="s">
        <v>4795</v>
      </c>
      <c r="H1932" s="26">
        <v>1030695244</v>
      </c>
      <c r="I1932" s="26" t="s">
        <v>4796</v>
      </c>
      <c r="J1932" s="27">
        <v>5792500</v>
      </c>
      <c r="K1932" s="28" t="s">
        <v>4238</v>
      </c>
      <c r="L1932" s="27" t="s">
        <v>564</v>
      </c>
      <c r="M1932" s="27">
        <v>1655000</v>
      </c>
      <c r="N1932" s="29">
        <v>44792</v>
      </c>
      <c r="O1932" s="30" t="s">
        <v>444</v>
      </c>
      <c r="P1932" s="31" t="s">
        <v>445</v>
      </c>
      <c r="Q1932" s="31" t="s">
        <v>10078</v>
      </c>
      <c r="R1932" t="s">
        <v>8586</v>
      </c>
    </row>
    <row r="1933" spans="1:18" hidden="1" x14ac:dyDescent="0.25">
      <c r="A1933" s="82">
        <v>1932</v>
      </c>
      <c r="B1933" s="25">
        <v>1955</v>
      </c>
      <c r="C1933" s="26" t="s">
        <v>4797</v>
      </c>
      <c r="D1933" s="26" t="s">
        <v>443</v>
      </c>
      <c r="E1933" s="26" t="s">
        <v>2886</v>
      </c>
      <c r="F1933" s="26" t="s">
        <v>447</v>
      </c>
      <c r="G1933" s="26" t="s">
        <v>4798</v>
      </c>
      <c r="H1933" s="26">
        <v>52433517</v>
      </c>
      <c r="I1933" s="26" t="s">
        <v>2550</v>
      </c>
      <c r="J1933" s="27">
        <v>11495000</v>
      </c>
      <c r="K1933" s="28" t="s">
        <v>3859</v>
      </c>
      <c r="L1933" s="27" t="s">
        <v>564</v>
      </c>
      <c r="M1933" s="27">
        <v>2090000</v>
      </c>
      <c r="N1933" s="29">
        <v>44774</v>
      </c>
      <c r="O1933" s="30" t="s">
        <v>444</v>
      </c>
      <c r="P1933" s="31" t="s">
        <v>445</v>
      </c>
      <c r="Q1933" s="31" t="s">
        <v>10079</v>
      </c>
      <c r="R1933" t="s">
        <v>8586</v>
      </c>
    </row>
    <row r="1934" spans="1:18" hidden="1" x14ac:dyDescent="0.25">
      <c r="A1934" s="82">
        <v>1933</v>
      </c>
      <c r="B1934" s="25">
        <v>1956</v>
      </c>
      <c r="C1934" s="26" t="s">
        <v>4799</v>
      </c>
      <c r="D1934" s="26" t="s">
        <v>443</v>
      </c>
      <c r="E1934" s="26" t="s">
        <v>2886</v>
      </c>
      <c r="F1934" s="26" t="s">
        <v>336</v>
      </c>
      <c r="G1934" s="26" t="s">
        <v>4800</v>
      </c>
      <c r="H1934" s="26">
        <v>1070328092</v>
      </c>
      <c r="I1934" s="26" t="s">
        <v>2865</v>
      </c>
      <c r="J1934" s="27">
        <v>25322000</v>
      </c>
      <c r="K1934" s="28" t="s">
        <v>3859</v>
      </c>
      <c r="L1934" s="27" t="s">
        <v>564</v>
      </c>
      <c r="M1934" s="27">
        <v>4604000</v>
      </c>
      <c r="N1934" s="29">
        <v>44776</v>
      </c>
      <c r="O1934" s="30" t="s">
        <v>444</v>
      </c>
      <c r="P1934" s="31" t="s">
        <v>445</v>
      </c>
      <c r="Q1934" s="31" t="s">
        <v>10080</v>
      </c>
      <c r="R1934" t="s">
        <v>8586</v>
      </c>
    </row>
    <row r="1935" spans="1:18" hidden="1" x14ac:dyDescent="0.25">
      <c r="A1935" s="82">
        <v>1934</v>
      </c>
      <c r="B1935" s="25">
        <v>1957</v>
      </c>
      <c r="C1935" s="26" t="s">
        <v>4801</v>
      </c>
      <c r="D1935" s="26" t="s">
        <v>443</v>
      </c>
      <c r="E1935" s="26" t="s">
        <v>2886</v>
      </c>
      <c r="F1935" s="26" t="s">
        <v>447</v>
      </c>
      <c r="G1935" s="26" t="s">
        <v>4802</v>
      </c>
      <c r="H1935" s="26">
        <v>80144082</v>
      </c>
      <c r="I1935" s="26" t="s">
        <v>2550</v>
      </c>
      <c r="J1935" s="27">
        <v>10450000</v>
      </c>
      <c r="K1935" s="28" t="s">
        <v>2878</v>
      </c>
      <c r="L1935" s="27" t="s">
        <v>564</v>
      </c>
      <c r="M1935" s="27">
        <v>2090000</v>
      </c>
      <c r="N1935" s="29">
        <v>44783</v>
      </c>
      <c r="O1935" s="30" t="s">
        <v>444</v>
      </c>
      <c r="P1935" s="31" t="s">
        <v>445</v>
      </c>
      <c r="Q1935" s="31" t="s">
        <v>10081</v>
      </c>
      <c r="R1935" t="s">
        <v>8586</v>
      </c>
    </row>
    <row r="1936" spans="1:18" hidden="1" x14ac:dyDescent="0.25">
      <c r="A1936" s="82">
        <v>1935</v>
      </c>
      <c r="B1936" s="25">
        <v>1958</v>
      </c>
      <c r="C1936" s="26" t="s">
        <v>4803</v>
      </c>
      <c r="D1936" s="26" t="s">
        <v>443</v>
      </c>
      <c r="E1936" s="26" t="s">
        <v>2886</v>
      </c>
      <c r="F1936" s="26" t="s">
        <v>447</v>
      </c>
      <c r="G1936" s="26" t="s">
        <v>387</v>
      </c>
      <c r="H1936" s="26">
        <v>1022943948</v>
      </c>
      <c r="I1936" s="26" t="s">
        <v>4202</v>
      </c>
      <c r="J1936" s="27">
        <v>16995000</v>
      </c>
      <c r="K1936" s="28" t="s">
        <v>3859</v>
      </c>
      <c r="L1936" s="27" t="s">
        <v>564</v>
      </c>
      <c r="M1936" s="27">
        <v>3090000</v>
      </c>
      <c r="N1936" s="29">
        <v>44816</v>
      </c>
      <c r="O1936" s="30" t="s">
        <v>444</v>
      </c>
      <c r="P1936" s="31" t="s">
        <v>445</v>
      </c>
      <c r="Q1936" s="31" t="s">
        <v>10082</v>
      </c>
      <c r="R1936" t="s">
        <v>8586</v>
      </c>
    </row>
    <row r="1937" spans="1:18" hidden="1" x14ac:dyDescent="0.25">
      <c r="A1937" s="82">
        <v>1936</v>
      </c>
      <c r="B1937" s="25">
        <v>1959</v>
      </c>
      <c r="C1937" s="26" t="s">
        <v>4804</v>
      </c>
      <c r="D1937" s="26" t="s">
        <v>443</v>
      </c>
      <c r="E1937" s="26" t="s">
        <v>2886</v>
      </c>
      <c r="F1937" s="26" t="s">
        <v>447</v>
      </c>
      <c r="G1937" s="26" t="s">
        <v>4805</v>
      </c>
      <c r="H1937" s="26">
        <v>20370364</v>
      </c>
      <c r="I1937" s="26" t="s">
        <v>4806</v>
      </c>
      <c r="J1937" s="27">
        <v>14700000</v>
      </c>
      <c r="K1937" s="28" t="s">
        <v>2876</v>
      </c>
      <c r="L1937" s="27" t="s">
        <v>564</v>
      </c>
      <c r="M1937" s="27">
        <v>2450000</v>
      </c>
      <c r="N1937" s="29">
        <v>44774</v>
      </c>
      <c r="O1937" s="30" t="s">
        <v>444</v>
      </c>
      <c r="P1937" s="31" t="s">
        <v>445</v>
      </c>
      <c r="Q1937" s="31" t="s">
        <v>10083</v>
      </c>
      <c r="R1937" t="s">
        <v>8586</v>
      </c>
    </row>
    <row r="1938" spans="1:18" hidden="1" x14ac:dyDescent="0.25">
      <c r="A1938" s="82">
        <v>1937</v>
      </c>
      <c r="B1938" s="25">
        <v>1960</v>
      </c>
      <c r="C1938" s="26" t="s">
        <v>4807</v>
      </c>
      <c r="D1938" s="26" t="s">
        <v>443</v>
      </c>
      <c r="E1938" s="26" t="s">
        <v>2886</v>
      </c>
      <c r="F1938" s="26" t="s">
        <v>447</v>
      </c>
      <c r="G1938" s="26" t="s">
        <v>4808</v>
      </c>
      <c r="H1938" s="26">
        <v>1032487680</v>
      </c>
      <c r="I1938" s="26" t="s">
        <v>4561</v>
      </c>
      <c r="J1938" s="27">
        <v>14895000</v>
      </c>
      <c r="K1938" s="28" t="s">
        <v>2875</v>
      </c>
      <c r="L1938" s="27" t="s">
        <v>564</v>
      </c>
      <c r="M1938" s="27">
        <v>1655000</v>
      </c>
      <c r="N1938" s="29">
        <v>44774</v>
      </c>
      <c r="O1938" s="30" t="s">
        <v>444</v>
      </c>
      <c r="P1938" s="31" t="s">
        <v>543</v>
      </c>
      <c r="Q1938" s="31" t="s">
        <v>10084</v>
      </c>
      <c r="R1938" t="s">
        <v>8586</v>
      </c>
    </row>
    <row r="1939" spans="1:18" hidden="1" x14ac:dyDescent="0.25">
      <c r="A1939" s="82">
        <v>1938</v>
      </c>
      <c r="B1939" s="25">
        <v>1961</v>
      </c>
      <c r="C1939" s="26" t="s">
        <v>4809</v>
      </c>
      <c r="D1939" s="26" t="s">
        <v>443</v>
      </c>
      <c r="E1939" s="26" t="s">
        <v>2886</v>
      </c>
      <c r="F1939" s="26" t="s">
        <v>447</v>
      </c>
      <c r="G1939" s="26" t="s">
        <v>4810</v>
      </c>
      <c r="H1939" s="26">
        <v>1233898497</v>
      </c>
      <c r="I1939" s="26" t="s">
        <v>2550</v>
      </c>
      <c r="J1939" s="27">
        <v>12540000</v>
      </c>
      <c r="K1939" s="28" t="s">
        <v>4467</v>
      </c>
      <c r="L1939" s="27" t="s">
        <v>564</v>
      </c>
      <c r="M1939" s="27">
        <v>2090000</v>
      </c>
      <c r="N1939" s="29">
        <v>44771</v>
      </c>
      <c r="O1939" s="30" t="s">
        <v>444</v>
      </c>
      <c r="P1939" s="31" t="s">
        <v>445</v>
      </c>
      <c r="Q1939" s="31" t="s">
        <v>10085</v>
      </c>
      <c r="R1939" t="s">
        <v>8586</v>
      </c>
    </row>
    <row r="1940" spans="1:18" hidden="1" x14ac:dyDescent="0.25">
      <c r="A1940" s="82">
        <v>1939</v>
      </c>
      <c r="B1940" s="25">
        <v>1962</v>
      </c>
      <c r="C1940" s="26" t="s">
        <v>4811</v>
      </c>
      <c r="D1940" s="26" t="s">
        <v>443</v>
      </c>
      <c r="E1940" s="26" t="s">
        <v>2886</v>
      </c>
      <c r="F1940" s="26" t="s">
        <v>336</v>
      </c>
      <c r="G1940" s="26" t="s">
        <v>4812</v>
      </c>
      <c r="H1940" s="26">
        <v>80192058</v>
      </c>
      <c r="I1940" s="26" t="s">
        <v>2815</v>
      </c>
      <c r="J1940" s="27">
        <v>29598000</v>
      </c>
      <c r="K1940" s="28" t="s">
        <v>2876</v>
      </c>
      <c r="L1940" s="27" t="s">
        <v>564</v>
      </c>
      <c r="M1940" s="27">
        <v>4933000</v>
      </c>
      <c r="N1940" s="29">
        <v>44771</v>
      </c>
      <c r="O1940" s="30" t="s">
        <v>444</v>
      </c>
      <c r="P1940" s="31" t="s">
        <v>445</v>
      </c>
      <c r="Q1940" s="31" t="s">
        <v>10086</v>
      </c>
      <c r="R1940" t="s">
        <v>8586</v>
      </c>
    </row>
    <row r="1941" spans="1:18" hidden="1" x14ac:dyDescent="0.25">
      <c r="A1941" s="82">
        <v>1940</v>
      </c>
      <c r="B1941" s="25">
        <v>1963</v>
      </c>
      <c r="C1941" s="26" t="s">
        <v>4813</v>
      </c>
      <c r="D1941" s="26" t="s">
        <v>443</v>
      </c>
      <c r="E1941" s="26" t="s">
        <v>2886</v>
      </c>
      <c r="F1941" s="26" t="s">
        <v>336</v>
      </c>
      <c r="G1941" s="26" t="s">
        <v>4814</v>
      </c>
      <c r="H1941" s="26">
        <v>1030583758</v>
      </c>
      <c r="I1941" s="26" t="s">
        <v>4815</v>
      </c>
      <c r="J1941" s="27">
        <v>42012000</v>
      </c>
      <c r="K1941" s="28" t="s">
        <v>2876</v>
      </c>
      <c r="L1941" s="27" t="s">
        <v>564</v>
      </c>
      <c r="M1941" s="27">
        <v>7002000</v>
      </c>
      <c r="N1941" s="29">
        <v>44770</v>
      </c>
      <c r="O1941" s="30" t="s">
        <v>449</v>
      </c>
      <c r="P1941" s="31" t="s">
        <v>445</v>
      </c>
      <c r="Q1941" s="31" t="s">
        <v>10087</v>
      </c>
      <c r="R1941" t="s">
        <v>8586</v>
      </c>
    </row>
    <row r="1942" spans="1:18" hidden="1" x14ac:dyDescent="0.25">
      <c r="A1942" s="82">
        <v>1941</v>
      </c>
      <c r="B1942" s="25">
        <v>1964</v>
      </c>
      <c r="C1942" s="26" t="s">
        <v>4816</v>
      </c>
      <c r="D1942" s="26" t="s">
        <v>2891</v>
      </c>
      <c r="E1942" s="26" t="s">
        <v>2892</v>
      </c>
      <c r="F1942" s="26" t="s">
        <v>2892</v>
      </c>
      <c r="G1942" s="26" t="s">
        <v>4817</v>
      </c>
      <c r="H1942" s="26">
        <v>830084684</v>
      </c>
      <c r="I1942" s="26" t="s">
        <v>4818</v>
      </c>
      <c r="J1942" s="27">
        <v>453437600</v>
      </c>
      <c r="K1942" s="28" t="s">
        <v>2880</v>
      </c>
      <c r="L1942" s="27" t="s">
        <v>564</v>
      </c>
      <c r="M1942" s="27" t="s">
        <v>2889</v>
      </c>
      <c r="N1942" s="29">
        <v>44774</v>
      </c>
      <c r="O1942" s="30" t="s">
        <v>454</v>
      </c>
      <c r="P1942" s="31" t="s">
        <v>445</v>
      </c>
      <c r="Q1942" s="31" t="s">
        <v>10088</v>
      </c>
      <c r="R1942" t="s">
        <v>8586</v>
      </c>
    </row>
    <row r="1943" spans="1:18" hidden="1" x14ac:dyDescent="0.25">
      <c r="A1943" s="82">
        <v>1942</v>
      </c>
      <c r="B1943" s="25">
        <v>1965</v>
      </c>
      <c r="C1943" s="26" t="s">
        <v>4819</v>
      </c>
      <c r="D1943" s="26" t="s">
        <v>443</v>
      </c>
      <c r="E1943" s="26" t="s">
        <v>2886</v>
      </c>
      <c r="F1943" s="26" t="s">
        <v>447</v>
      </c>
      <c r="G1943" s="26" t="s">
        <v>4820</v>
      </c>
      <c r="H1943" s="26">
        <v>1073151543</v>
      </c>
      <c r="I1943" s="26" t="s">
        <v>2797</v>
      </c>
      <c r="J1943" s="27">
        <v>8401500</v>
      </c>
      <c r="K1943" s="28" t="s">
        <v>3981</v>
      </c>
      <c r="L1943" s="27" t="s">
        <v>564</v>
      </c>
      <c r="M1943" s="27">
        <v>1867000</v>
      </c>
      <c r="N1943" s="29">
        <v>44775</v>
      </c>
      <c r="O1943" s="30" t="s">
        <v>444</v>
      </c>
      <c r="P1943" s="31" t="s">
        <v>445</v>
      </c>
      <c r="Q1943" s="31" t="s">
        <v>10089</v>
      </c>
      <c r="R1943" t="s">
        <v>8586</v>
      </c>
    </row>
    <row r="1944" spans="1:18" hidden="1" x14ac:dyDescent="0.25">
      <c r="A1944" s="82">
        <v>1943</v>
      </c>
      <c r="B1944" s="25">
        <v>1966</v>
      </c>
      <c r="C1944" s="26" t="s">
        <v>4821</v>
      </c>
      <c r="D1944" s="26" t="s">
        <v>443</v>
      </c>
      <c r="E1944" s="26" t="s">
        <v>2886</v>
      </c>
      <c r="F1944" s="26" t="s">
        <v>447</v>
      </c>
      <c r="G1944" s="26" t="s">
        <v>4822</v>
      </c>
      <c r="H1944" s="26">
        <v>1023950023</v>
      </c>
      <c r="I1944" s="26" t="s">
        <v>2550</v>
      </c>
      <c r="J1944" s="27">
        <v>12540000</v>
      </c>
      <c r="K1944" s="28" t="s">
        <v>2876</v>
      </c>
      <c r="L1944" s="27" t="s">
        <v>564</v>
      </c>
      <c r="M1944" s="27">
        <v>2090000</v>
      </c>
      <c r="N1944" s="29">
        <v>44774</v>
      </c>
      <c r="O1944" s="30" t="s">
        <v>444</v>
      </c>
      <c r="P1944" s="31" t="s">
        <v>445</v>
      </c>
      <c r="Q1944" s="31" t="s">
        <v>10090</v>
      </c>
      <c r="R1944" t="s">
        <v>8586</v>
      </c>
    </row>
    <row r="1945" spans="1:18" hidden="1" x14ac:dyDescent="0.25">
      <c r="A1945" s="82">
        <v>1944</v>
      </c>
      <c r="B1945" s="25">
        <v>1967</v>
      </c>
      <c r="C1945" s="26" t="s">
        <v>4823</v>
      </c>
      <c r="D1945" s="26" t="s">
        <v>443</v>
      </c>
      <c r="E1945" s="26" t="s">
        <v>2886</v>
      </c>
      <c r="F1945" s="26" t="s">
        <v>447</v>
      </c>
      <c r="G1945" s="26" t="s">
        <v>4824</v>
      </c>
      <c r="H1945" s="26">
        <v>80041261</v>
      </c>
      <c r="I1945" s="26" t="s">
        <v>4825</v>
      </c>
      <c r="J1945" s="27">
        <v>20238000</v>
      </c>
      <c r="K1945" s="28" t="s">
        <v>2876</v>
      </c>
      <c r="L1945" s="27" t="s">
        <v>564</v>
      </c>
      <c r="M1945" s="27">
        <v>3373000</v>
      </c>
      <c r="N1945" s="29">
        <v>44776</v>
      </c>
      <c r="O1945" s="30" t="s">
        <v>444</v>
      </c>
      <c r="P1945" s="31" t="s">
        <v>445</v>
      </c>
      <c r="Q1945" s="31" t="s">
        <v>10091</v>
      </c>
      <c r="R1945" t="s">
        <v>8586</v>
      </c>
    </row>
    <row r="1946" spans="1:18" hidden="1" x14ac:dyDescent="0.25">
      <c r="A1946" s="82">
        <v>1945</v>
      </c>
      <c r="B1946" s="25">
        <v>1968</v>
      </c>
      <c r="C1946" s="26" t="s">
        <v>4826</v>
      </c>
      <c r="D1946" s="26" t="s">
        <v>443</v>
      </c>
      <c r="E1946" s="26" t="s">
        <v>2886</v>
      </c>
      <c r="F1946" s="26" t="s">
        <v>447</v>
      </c>
      <c r="G1946" s="26" t="s">
        <v>4827</v>
      </c>
      <c r="H1946" s="26">
        <v>80153064</v>
      </c>
      <c r="I1946" s="26" t="s">
        <v>4828</v>
      </c>
      <c r="J1946" s="27">
        <v>13905000</v>
      </c>
      <c r="K1946" s="28" t="s">
        <v>3981</v>
      </c>
      <c r="L1946" s="27" t="s">
        <v>564</v>
      </c>
      <c r="M1946" s="27">
        <v>3090000</v>
      </c>
      <c r="N1946" s="29">
        <v>44774</v>
      </c>
      <c r="O1946" s="30" t="s">
        <v>444</v>
      </c>
      <c r="P1946" s="31" t="s">
        <v>445</v>
      </c>
      <c r="Q1946" s="31" t="s">
        <v>10092</v>
      </c>
      <c r="R1946" t="s">
        <v>8586</v>
      </c>
    </row>
    <row r="1947" spans="1:18" hidden="1" x14ac:dyDescent="0.25">
      <c r="A1947" s="82">
        <v>1946</v>
      </c>
      <c r="B1947" s="25">
        <v>1969</v>
      </c>
      <c r="C1947" s="26" t="s">
        <v>4829</v>
      </c>
      <c r="D1947" s="26" t="s">
        <v>443</v>
      </c>
      <c r="E1947" s="26" t="s">
        <v>2886</v>
      </c>
      <c r="F1947" s="26" t="s">
        <v>447</v>
      </c>
      <c r="G1947" s="26" t="s">
        <v>4830</v>
      </c>
      <c r="H1947" s="26">
        <v>51708145</v>
      </c>
      <c r="I1947" s="26" t="s">
        <v>2913</v>
      </c>
      <c r="J1947" s="27">
        <v>12250000</v>
      </c>
      <c r="K1947" s="28" t="s">
        <v>2878</v>
      </c>
      <c r="L1947" s="27" t="s">
        <v>564</v>
      </c>
      <c r="M1947" s="27">
        <v>2450000</v>
      </c>
      <c r="N1947" s="29">
        <v>44774</v>
      </c>
      <c r="O1947" s="30" t="s">
        <v>444</v>
      </c>
      <c r="P1947" s="31" t="s">
        <v>445</v>
      </c>
      <c r="Q1947" s="31" t="s">
        <v>10093</v>
      </c>
      <c r="R1947" t="s">
        <v>8586</v>
      </c>
    </row>
    <row r="1948" spans="1:18" hidden="1" x14ac:dyDescent="0.25">
      <c r="A1948" s="82">
        <v>1947</v>
      </c>
      <c r="B1948" s="25">
        <v>1970</v>
      </c>
      <c r="C1948" s="26" t="s">
        <v>4831</v>
      </c>
      <c r="D1948" s="26" t="s">
        <v>443</v>
      </c>
      <c r="E1948" s="26" t="s">
        <v>2886</v>
      </c>
      <c r="F1948" s="26" t="s">
        <v>447</v>
      </c>
      <c r="G1948" s="26" t="s">
        <v>4832</v>
      </c>
      <c r="H1948" s="26">
        <v>53117339</v>
      </c>
      <c r="I1948" s="26" t="s">
        <v>2913</v>
      </c>
      <c r="J1948" s="27">
        <v>12250000</v>
      </c>
      <c r="K1948" s="28" t="s">
        <v>2878</v>
      </c>
      <c r="L1948" s="27" t="s">
        <v>564</v>
      </c>
      <c r="M1948" s="27">
        <v>2450000</v>
      </c>
      <c r="N1948" s="29">
        <v>44774</v>
      </c>
      <c r="O1948" s="30" t="s">
        <v>444</v>
      </c>
      <c r="P1948" s="31" t="s">
        <v>445</v>
      </c>
      <c r="Q1948" s="31" t="s">
        <v>10093</v>
      </c>
      <c r="R1948" t="s">
        <v>8586</v>
      </c>
    </row>
    <row r="1949" spans="1:18" hidden="1" x14ac:dyDescent="0.25">
      <c r="A1949" s="82">
        <v>1948</v>
      </c>
      <c r="B1949" s="25">
        <v>1971</v>
      </c>
      <c r="C1949" s="26" t="s">
        <v>4833</v>
      </c>
      <c r="D1949" s="26" t="s">
        <v>443</v>
      </c>
      <c r="E1949" s="26" t="s">
        <v>2886</v>
      </c>
      <c r="F1949" s="26" t="s">
        <v>447</v>
      </c>
      <c r="G1949" s="26" t="s">
        <v>4834</v>
      </c>
      <c r="H1949" s="26">
        <v>1022331066</v>
      </c>
      <c r="I1949" s="26" t="s">
        <v>2913</v>
      </c>
      <c r="J1949" s="27">
        <v>12250000</v>
      </c>
      <c r="K1949" s="28" t="s">
        <v>2878</v>
      </c>
      <c r="L1949" s="27" t="s">
        <v>564</v>
      </c>
      <c r="M1949" s="27">
        <v>2450000</v>
      </c>
      <c r="N1949" s="29">
        <v>44774</v>
      </c>
      <c r="O1949" s="30" t="s">
        <v>444</v>
      </c>
      <c r="P1949" s="31" t="s">
        <v>445</v>
      </c>
      <c r="Q1949" s="31" t="s">
        <v>10093</v>
      </c>
      <c r="R1949" t="s">
        <v>8586</v>
      </c>
    </row>
    <row r="1950" spans="1:18" hidden="1" x14ac:dyDescent="0.25">
      <c r="A1950" s="82">
        <v>1949</v>
      </c>
      <c r="B1950" s="25">
        <v>1972</v>
      </c>
      <c r="C1950" s="26" t="s">
        <v>4835</v>
      </c>
      <c r="D1950" s="26" t="s">
        <v>443</v>
      </c>
      <c r="E1950" s="26" t="s">
        <v>2886</v>
      </c>
      <c r="F1950" s="26" t="s">
        <v>447</v>
      </c>
      <c r="G1950" s="26" t="s">
        <v>4836</v>
      </c>
      <c r="H1950" s="26">
        <v>79811707</v>
      </c>
      <c r="I1950" s="26" t="s">
        <v>2913</v>
      </c>
      <c r="J1950" s="27">
        <v>12250000</v>
      </c>
      <c r="K1950" s="28" t="s">
        <v>2878</v>
      </c>
      <c r="L1950" s="27" t="s">
        <v>564</v>
      </c>
      <c r="M1950" s="27">
        <v>2450000</v>
      </c>
      <c r="N1950" s="29">
        <v>44776</v>
      </c>
      <c r="O1950" s="30" t="s">
        <v>444</v>
      </c>
      <c r="P1950" s="31" t="s">
        <v>445</v>
      </c>
      <c r="Q1950" s="31" t="s">
        <v>10093</v>
      </c>
      <c r="R1950" t="s">
        <v>8586</v>
      </c>
    </row>
    <row r="1951" spans="1:18" hidden="1" x14ac:dyDescent="0.25">
      <c r="A1951" s="82">
        <v>1950</v>
      </c>
      <c r="B1951" s="25">
        <v>1973</v>
      </c>
      <c r="C1951" s="26" t="s">
        <v>4837</v>
      </c>
      <c r="D1951" s="26" t="s">
        <v>443</v>
      </c>
      <c r="E1951" s="26" t="s">
        <v>2886</v>
      </c>
      <c r="F1951" s="26" t="s">
        <v>447</v>
      </c>
      <c r="G1951" s="26" t="s">
        <v>2427</v>
      </c>
      <c r="H1951" s="26">
        <v>1073505241</v>
      </c>
      <c r="I1951" s="26" t="s">
        <v>2913</v>
      </c>
      <c r="J1951" s="27">
        <v>12250000</v>
      </c>
      <c r="K1951" s="28" t="s">
        <v>2878</v>
      </c>
      <c r="L1951" s="27" t="s">
        <v>564</v>
      </c>
      <c r="M1951" s="27">
        <v>2450000</v>
      </c>
      <c r="N1951" s="29">
        <v>44774</v>
      </c>
      <c r="O1951" s="30" t="s">
        <v>444</v>
      </c>
      <c r="P1951" s="31" t="s">
        <v>445</v>
      </c>
      <c r="Q1951" s="31" t="s">
        <v>10093</v>
      </c>
      <c r="R1951" t="s">
        <v>8586</v>
      </c>
    </row>
    <row r="1952" spans="1:18" hidden="1" x14ac:dyDescent="0.25">
      <c r="A1952" s="82">
        <v>1951</v>
      </c>
      <c r="B1952" s="25">
        <v>1974</v>
      </c>
      <c r="C1952" s="26" t="s">
        <v>4838</v>
      </c>
      <c r="D1952" s="26" t="s">
        <v>443</v>
      </c>
      <c r="E1952" s="26" t="s">
        <v>2886</v>
      </c>
      <c r="F1952" s="26" t="s">
        <v>447</v>
      </c>
      <c r="G1952" s="26" t="s">
        <v>4839</v>
      </c>
      <c r="H1952" s="26">
        <v>1023946673</v>
      </c>
      <c r="I1952" s="26" t="s">
        <v>4202</v>
      </c>
      <c r="J1952" s="27">
        <v>16995000</v>
      </c>
      <c r="K1952" s="28" t="s">
        <v>3859</v>
      </c>
      <c r="L1952" s="27" t="s">
        <v>564</v>
      </c>
      <c r="M1952" s="27">
        <v>3090000</v>
      </c>
      <c r="N1952" s="29">
        <v>44778</v>
      </c>
      <c r="O1952" s="30" t="s">
        <v>444</v>
      </c>
      <c r="P1952" s="31" t="s">
        <v>445</v>
      </c>
      <c r="Q1952" s="31" t="s">
        <v>10094</v>
      </c>
      <c r="R1952" t="s">
        <v>8586</v>
      </c>
    </row>
    <row r="1953" spans="1:18" hidden="1" x14ac:dyDescent="0.25">
      <c r="A1953" s="82">
        <v>1952</v>
      </c>
      <c r="B1953" s="25">
        <v>1975</v>
      </c>
      <c r="C1953" s="26" t="s">
        <v>4840</v>
      </c>
      <c r="D1953" s="26" t="s">
        <v>443</v>
      </c>
      <c r="E1953" s="26" t="s">
        <v>2886</v>
      </c>
      <c r="F1953" s="26" t="s">
        <v>447</v>
      </c>
      <c r="G1953" s="26" t="s">
        <v>4841</v>
      </c>
      <c r="H1953" s="26">
        <v>80053345</v>
      </c>
      <c r="I1953" s="26" t="s">
        <v>4202</v>
      </c>
      <c r="J1953" s="27">
        <v>16995000</v>
      </c>
      <c r="K1953" s="28" t="s">
        <v>3859</v>
      </c>
      <c r="L1953" s="27" t="s">
        <v>564</v>
      </c>
      <c r="M1953" s="27">
        <v>3090000</v>
      </c>
      <c r="N1953" s="29">
        <v>44806</v>
      </c>
      <c r="O1953" s="30" t="s">
        <v>444</v>
      </c>
      <c r="P1953" s="31" t="s">
        <v>445</v>
      </c>
      <c r="Q1953" s="31" t="s">
        <v>10094</v>
      </c>
      <c r="R1953" t="s">
        <v>8586</v>
      </c>
    </row>
    <row r="1954" spans="1:18" hidden="1" x14ac:dyDescent="0.25">
      <c r="A1954" s="82">
        <v>1953</v>
      </c>
      <c r="B1954" s="25">
        <v>1976</v>
      </c>
      <c r="C1954" s="26" t="s">
        <v>4842</v>
      </c>
      <c r="D1954" s="26" t="s">
        <v>443</v>
      </c>
      <c r="E1954" s="26" t="s">
        <v>2886</v>
      </c>
      <c r="F1954" s="26" t="s">
        <v>336</v>
      </c>
      <c r="G1954" s="26" t="s">
        <v>4843</v>
      </c>
      <c r="H1954" s="26">
        <v>79906030</v>
      </c>
      <c r="I1954" s="26" t="s">
        <v>4844</v>
      </c>
      <c r="J1954" s="27">
        <v>32064500</v>
      </c>
      <c r="K1954" s="28" t="s">
        <v>3977</v>
      </c>
      <c r="L1954" s="27" t="s">
        <v>564</v>
      </c>
      <c r="M1954" s="27">
        <v>4933000</v>
      </c>
      <c r="N1954" s="29">
        <v>44771</v>
      </c>
      <c r="O1954" s="30" t="s">
        <v>444</v>
      </c>
      <c r="P1954" s="31" t="s">
        <v>445</v>
      </c>
      <c r="Q1954" s="31" t="s">
        <v>10095</v>
      </c>
      <c r="R1954" t="s">
        <v>8586</v>
      </c>
    </row>
    <row r="1955" spans="1:18" hidden="1" x14ac:dyDescent="0.25">
      <c r="A1955" s="82">
        <v>1954</v>
      </c>
      <c r="B1955" s="25">
        <v>1977</v>
      </c>
      <c r="C1955" s="26" t="s">
        <v>4845</v>
      </c>
      <c r="D1955" s="26" t="s">
        <v>443</v>
      </c>
      <c r="E1955" s="26" t="s">
        <v>2886</v>
      </c>
      <c r="F1955" s="26" t="s">
        <v>447</v>
      </c>
      <c r="G1955" s="26" t="s">
        <v>4846</v>
      </c>
      <c r="H1955" s="26">
        <v>80243462</v>
      </c>
      <c r="I1955" s="26" t="s">
        <v>4202</v>
      </c>
      <c r="J1955" s="27">
        <v>13905000</v>
      </c>
      <c r="K1955" s="28" t="s">
        <v>3981</v>
      </c>
      <c r="L1955" s="27" t="s">
        <v>564</v>
      </c>
      <c r="M1955" s="27">
        <v>3090000</v>
      </c>
      <c r="N1955" s="29">
        <v>44785</v>
      </c>
      <c r="O1955" s="30" t="s">
        <v>444</v>
      </c>
      <c r="P1955" s="31" t="s">
        <v>445</v>
      </c>
      <c r="Q1955" s="31" t="s">
        <v>10096</v>
      </c>
      <c r="R1955" t="s">
        <v>8586</v>
      </c>
    </row>
    <row r="1956" spans="1:18" hidden="1" x14ac:dyDescent="0.25">
      <c r="A1956" s="82">
        <v>1955</v>
      </c>
      <c r="B1956" s="25">
        <v>1978</v>
      </c>
      <c r="C1956" s="26" t="s">
        <v>4847</v>
      </c>
      <c r="D1956" s="26" t="s">
        <v>443</v>
      </c>
      <c r="E1956" s="26" t="s">
        <v>2886</v>
      </c>
      <c r="F1956" s="26" t="s">
        <v>336</v>
      </c>
      <c r="G1956" s="26" t="s">
        <v>4848</v>
      </c>
      <c r="H1956" s="26">
        <v>1014241651</v>
      </c>
      <c r="I1956" s="26" t="s">
        <v>4849</v>
      </c>
      <c r="J1956" s="27">
        <v>22198500</v>
      </c>
      <c r="K1956" s="28" t="s">
        <v>3981</v>
      </c>
      <c r="L1956" s="27" t="s">
        <v>564</v>
      </c>
      <c r="M1956" s="27">
        <v>4933000</v>
      </c>
      <c r="N1956" s="29">
        <v>44783</v>
      </c>
      <c r="O1956" s="30" t="s">
        <v>444</v>
      </c>
      <c r="P1956" s="31" t="s">
        <v>445</v>
      </c>
      <c r="Q1956" s="31" t="s">
        <v>10097</v>
      </c>
      <c r="R1956" t="s">
        <v>8586</v>
      </c>
    </row>
    <row r="1957" spans="1:18" hidden="1" x14ac:dyDescent="0.25">
      <c r="A1957" s="82">
        <v>1956</v>
      </c>
      <c r="B1957" s="25">
        <v>1979</v>
      </c>
      <c r="C1957" s="26" t="s">
        <v>4850</v>
      </c>
      <c r="D1957" s="26" t="s">
        <v>443</v>
      </c>
      <c r="E1957" s="26" t="s">
        <v>2886</v>
      </c>
      <c r="F1957" s="26" t="s">
        <v>447</v>
      </c>
      <c r="G1957" s="26" t="s">
        <v>4851</v>
      </c>
      <c r="H1957" s="26">
        <v>1016090521</v>
      </c>
      <c r="I1957" s="26" t="s">
        <v>2550</v>
      </c>
      <c r="J1957" s="27">
        <v>12540000</v>
      </c>
      <c r="K1957" s="28" t="s">
        <v>2876</v>
      </c>
      <c r="L1957" s="27" t="s">
        <v>564</v>
      </c>
      <c r="M1957" s="27">
        <v>2090000</v>
      </c>
      <c r="N1957" s="29">
        <v>44777</v>
      </c>
      <c r="O1957" s="30" t="s">
        <v>444</v>
      </c>
      <c r="P1957" s="31" t="s">
        <v>445</v>
      </c>
      <c r="Q1957" s="31" t="s">
        <v>10098</v>
      </c>
      <c r="R1957" t="s">
        <v>8586</v>
      </c>
    </row>
    <row r="1958" spans="1:18" hidden="1" x14ac:dyDescent="0.25">
      <c r="A1958" s="82">
        <v>1957</v>
      </c>
      <c r="B1958" s="25">
        <v>1980</v>
      </c>
      <c r="C1958" s="26" t="s">
        <v>4852</v>
      </c>
      <c r="D1958" s="26" t="s">
        <v>443</v>
      </c>
      <c r="E1958" s="26" t="s">
        <v>2886</v>
      </c>
      <c r="F1958" s="26" t="s">
        <v>336</v>
      </c>
      <c r="G1958" s="26" t="s">
        <v>2429</v>
      </c>
      <c r="H1958" s="26">
        <v>1073159892</v>
      </c>
      <c r="I1958" s="26" t="s">
        <v>4853</v>
      </c>
      <c r="J1958" s="27">
        <v>37740000</v>
      </c>
      <c r="K1958" s="28" t="s">
        <v>2876</v>
      </c>
      <c r="L1958" s="27" t="s">
        <v>564</v>
      </c>
      <c r="M1958" s="27">
        <v>6290000</v>
      </c>
      <c r="N1958" s="29">
        <v>44777</v>
      </c>
      <c r="O1958" s="30" t="s">
        <v>446</v>
      </c>
      <c r="P1958" s="31" t="s">
        <v>445</v>
      </c>
      <c r="Q1958" s="31" t="s">
        <v>10099</v>
      </c>
      <c r="R1958" t="s">
        <v>8586</v>
      </c>
    </row>
    <row r="1959" spans="1:18" hidden="1" x14ac:dyDescent="0.25">
      <c r="A1959" s="82">
        <v>1958</v>
      </c>
      <c r="B1959" s="25">
        <v>1981</v>
      </c>
      <c r="C1959" s="26" t="s">
        <v>4854</v>
      </c>
      <c r="D1959" s="26" t="s">
        <v>443</v>
      </c>
      <c r="E1959" s="26" t="s">
        <v>2886</v>
      </c>
      <c r="F1959" s="26" t="s">
        <v>336</v>
      </c>
      <c r="G1959" s="26" t="s">
        <v>4855</v>
      </c>
      <c r="H1959" s="26">
        <v>52267019</v>
      </c>
      <c r="I1959" s="26" t="s">
        <v>4856</v>
      </c>
      <c r="J1959" s="27">
        <v>24665000</v>
      </c>
      <c r="K1959" s="28" t="s">
        <v>2878</v>
      </c>
      <c r="L1959" s="27" t="s">
        <v>564</v>
      </c>
      <c r="M1959" s="27">
        <v>4933000</v>
      </c>
      <c r="N1959" s="29">
        <v>44771</v>
      </c>
      <c r="O1959" s="30" t="s">
        <v>444</v>
      </c>
      <c r="P1959" s="31" t="s">
        <v>445</v>
      </c>
      <c r="Q1959" s="31" t="s">
        <v>10100</v>
      </c>
      <c r="R1959" t="s">
        <v>8586</v>
      </c>
    </row>
    <row r="1960" spans="1:18" hidden="1" x14ac:dyDescent="0.25">
      <c r="A1960" s="82">
        <v>1959</v>
      </c>
      <c r="B1960" s="25">
        <v>1982</v>
      </c>
      <c r="C1960" s="26" t="s">
        <v>4857</v>
      </c>
      <c r="D1960" s="26" t="s">
        <v>443</v>
      </c>
      <c r="E1960" s="26" t="s">
        <v>2886</v>
      </c>
      <c r="F1960" s="26" t="s">
        <v>447</v>
      </c>
      <c r="G1960" s="26" t="s">
        <v>4858</v>
      </c>
      <c r="H1960" s="26">
        <v>1014253725</v>
      </c>
      <c r="I1960" s="26" t="s">
        <v>2922</v>
      </c>
      <c r="J1960" s="27">
        <v>12250000</v>
      </c>
      <c r="K1960" s="28" t="s">
        <v>2878</v>
      </c>
      <c r="L1960" s="27" t="s">
        <v>564</v>
      </c>
      <c r="M1960" s="27">
        <v>2450000</v>
      </c>
      <c r="N1960" s="29">
        <v>44771</v>
      </c>
      <c r="O1960" s="30" t="s">
        <v>444</v>
      </c>
      <c r="P1960" s="31" t="s">
        <v>445</v>
      </c>
      <c r="Q1960" s="31" t="s">
        <v>10101</v>
      </c>
      <c r="R1960" t="s">
        <v>8586</v>
      </c>
    </row>
    <row r="1961" spans="1:18" hidden="1" x14ac:dyDescent="0.25">
      <c r="A1961" s="82">
        <v>1960</v>
      </c>
      <c r="B1961" s="25">
        <v>1983</v>
      </c>
      <c r="C1961" s="26" t="s">
        <v>4859</v>
      </c>
      <c r="D1961" s="26" t="s">
        <v>443</v>
      </c>
      <c r="E1961" s="26" t="s">
        <v>2886</v>
      </c>
      <c r="F1961" s="26" t="s">
        <v>447</v>
      </c>
      <c r="G1961" s="26" t="s">
        <v>4860</v>
      </c>
      <c r="H1961" s="26">
        <v>52464581</v>
      </c>
      <c r="I1961" s="26" t="s">
        <v>2922</v>
      </c>
      <c r="J1961" s="27">
        <v>12250000</v>
      </c>
      <c r="K1961" s="28" t="s">
        <v>2878</v>
      </c>
      <c r="L1961" s="27" t="s">
        <v>564</v>
      </c>
      <c r="M1961" s="27">
        <v>2450000</v>
      </c>
      <c r="N1961" s="29">
        <v>44774</v>
      </c>
      <c r="O1961" s="30" t="s">
        <v>444</v>
      </c>
      <c r="P1961" s="31" t="s">
        <v>445</v>
      </c>
      <c r="Q1961" s="31" t="s">
        <v>10101</v>
      </c>
      <c r="R1961" t="s">
        <v>8586</v>
      </c>
    </row>
    <row r="1962" spans="1:18" hidden="1" x14ac:dyDescent="0.25">
      <c r="A1962" s="82">
        <v>1961</v>
      </c>
      <c r="B1962" s="25">
        <v>1984</v>
      </c>
      <c r="C1962" s="26" t="s">
        <v>4861</v>
      </c>
      <c r="D1962" s="26" t="s">
        <v>443</v>
      </c>
      <c r="E1962" s="26" t="s">
        <v>2886</v>
      </c>
      <c r="F1962" s="26" t="s">
        <v>447</v>
      </c>
      <c r="G1962" s="26" t="s">
        <v>4862</v>
      </c>
      <c r="H1962" s="26">
        <v>80810249</v>
      </c>
      <c r="I1962" s="26" t="s">
        <v>2922</v>
      </c>
      <c r="J1962" s="27">
        <v>12250000</v>
      </c>
      <c r="K1962" s="28" t="s">
        <v>2878</v>
      </c>
      <c r="L1962" s="27" t="s">
        <v>564</v>
      </c>
      <c r="M1962" s="27">
        <v>2450000</v>
      </c>
      <c r="N1962" s="29">
        <v>44775</v>
      </c>
      <c r="O1962" s="30" t="s">
        <v>444</v>
      </c>
      <c r="P1962" s="31" t="s">
        <v>445</v>
      </c>
      <c r="Q1962" s="31" t="s">
        <v>10101</v>
      </c>
      <c r="R1962" t="s">
        <v>8586</v>
      </c>
    </row>
    <row r="1963" spans="1:18" hidden="1" x14ac:dyDescent="0.25">
      <c r="A1963" s="82">
        <v>1962</v>
      </c>
      <c r="B1963" s="25">
        <v>1985</v>
      </c>
      <c r="C1963" s="26" t="s">
        <v>4863</v>
      </c>
      <c r="D1963" s="26" t="s">
        <v>443</v>
      </c>
      <c r="E1963" s="26" t="s">
        <v>2886</v>
      </c>
      <c r="F1963" s="26" t="s">
        <v>447</v>
      </c>
      <c r="G1963" s="26" t="s">
        <v>4864</v>
      </c>
      <c r="H1963" s="26">
        <v>1125232068</v>
      </c>
      <c r="I1963" s="26" t="s">
        <v>2922</v>
      </c>
      <c r="J1963" s="27">
        <v>12250000</v>
      </c>
      <c r="K1963" s="28" t="s">
        <v>2878</v>
      </c>
      <c r="L1963" s="27" t="s">
        <v>564</v>
      </c>
      <c r="M1963" s="27">
        <v>2450000</v>
      </c>
      <c r="N1963" s="29">
        <v>44774</v>
      </c>
      <c r="O1963" s="30" t="s">
        <v>444</v>
      </c>
      <c r="P1963" s="31" t="s">
        <v>445</v>
      </c>
      <c r="Q1963" s="31" t="s">
        <v>10101</v>
      </c>
      <c r="R1963" t="s">
        <v>8586</v>
      </c>
    </row>
    <row r="1964" spans="1:18" hidden="1" x14ac:dyDescent="0.25">
      <c r="A1964" s="82">
        <v>1963</v>
      </c>
      <c r="B1964" s="25">
        <v>1986</v>
      </c>
      <c r="C1964" s="26" t="s">
        <v>4865</v>
      </c>
      <c r="D1964" s="26" t="s">
        <v>443</v>
      </c>
      <c r="E1964" s="26" t="s">
        <v>2886</v>
      </c>
      <c r="F1964" s="26" t="s">
        <v>447</v>
      </c>
      <c r="G1964" s="26" t="s">
        <v>4866</v>
      </c>
      <c r="H1964" s="26">
        <v>1022937788</v>
      </c>
      <c r="I1964" s="26" t="s">
        <v>2922</v>
      </c>
      <c r="J1964" s="27">
        <v>12250000</v>
      </c>
      <c r="K1964" s="28" t="s">
        <v>2878</v>
      </c>
      <c r="L1964" s="27" t="s">
        <v>564</v>
      </c>
      <c r="M1964" s="27">
        <v>2450000</v>
      </c>
      <c r="N1964" s="29">
        <v>44774</v>
      </c>
      <c r="O1964" s="30" t="s">
        <v>444</v>
      </c>
      <c r="P1964" s="31" t="s">
        <v>445</v>
      </c>
      <c r="Q1964" s="31" t="s">
        <v>10101</v>
      </c>
      <c r="R1964" t="s">
        <v>8586</v>
      </c>
    </row>
    <row r="1965" spans="1:18" hidden="1" x14ac:dyDescent="0.25">
      <c r="A1965" s="82">
        <v>1964</v>
      </c>
      <c r="B1965" s="25">
        <v>1987</v>
      </c>
      <c r="C1965" s="26" t="s">
        <v>4867</v>
      </c>
      <c r="D1965" s="26" t="s">
        <v>443</v>
      </c>
      <c r="E1965" s="26" t="s">
        <v>2886</v>
      </c>
      <c r="F1965" s="26" t="s">
        <v>447</v>
      </c>
      <c r="G1965" s="26" t="s">
        <v>4868</v>
      </c>
      <c r="H1965" s="26">
        <v>79892608</v>
      </c>
      <c r="I1965" s="26" t="s">
        <v>2922</v>
      </c>
      <c r="J1965" s="27">
        <v>12250000</v>
      </c>
      <c r="K1965" s="28" t="s">
        <v>2878</v>
      </c>
      <c r="L1965" s="27" t="s">
        <v>564</v>
      </c>
      <c r="M1965" s="27">
        <v>2450000</v>
      </c>
      <c r="N1965" s="29">
        <v>44774</v>
      </c>
      <c r="O1965" s="30" t="s">
        <v>444</v>
      </c>
      <c r="P1965" s="31" t="s">
        <v>445</v>
      </c>
      <c r="Q1965" s="31" t="s">
        <v>10101</v>
      </c>
      <c r="R1965" t="s">
        <v>8586</v>
      </c>
    </row>
    <row r="1966" spans="1:18" hidden="1" x14ac:dyDescent="0.25">
      <c r="A1966" s="82">
        <v>1965</v>
      </c>
      <c r="B1966" s="25">
        <v>1988</v>
      </c>
      <c r="C1966" s="26" t="s">
        <v>4869</v>
      </c>
      <c r="D1966" s="26" t="s">
        <v>443</v>
      </c>
      <c r="E1966" s="26" t="s">
        <v>2886</v>
      </c>
      <c r="F1966" s="26" t="s">
        <v>447</v>
      </c>
      <c r="G1966" s="26" t="s">
        <v>4870</v>
      </c>
      <c r="H1966" s="26">
        <v>79361891</v>
      </c>
      <c r="I1966" s="26" t="s">
        <v>2922</v>
      </c>
      <c r="J1966" s="27">
        <v>12250000</v>
      </c>
      <c r="K1966" s="28" t="s">
        <v>2878</v>
      </c>
      <c r="L1966" s="27" t="s">
        <v>564</v>
      </c>
      <c r="M1966" s="27">
        <v>2450000</v>
      </c>
      <c r="N1966" s="29">
        <v>44774</v>
      </c>
      <c r="O1966" s="30" t="s">
        <v>444</v>
      </c>
      <c r="P1966" s="31" t="s">
        <v>445</v>
      </c>
      <c r="Q1966" s="31" t="s">
        <v>10101</v>
      </c>
      <c r="R1966" t="s">
        <v>8586</v>
      </c>
    </row>
    <row r="1967" spans="1:18" hidden="1" x14ac:dyDescent="0.25">
      <c r="A1967" s="82">
        <v>1966</v>
      </c>
      <c r="B1967" s="25">
        <v>1989</v>
      </c>
      <c r="C1967" s="26" t="s">
        <v>4871</v>
      </c>
      <c r="D1967" s="26" t="s">
        <v>443</v>
      </c>
      <c r="E1967" s="26" t="s">
        <v>2886</v>
      </c>
      <c r="F1967" s="26" t="s">
        <v>447</v>
      </c>
      <c r="G1967" s="26" t="s">
        <v>4872</v>
      </c>
      <c r="H1967" s="26">
        <v>1026284859</v>
      </c>
      <c r="I1967" s="26" t="s">
        <v>4873</v>
      </c>
      <c r="J1967" s="27">
        <v>20238000</v>
      </c>
      <c r="K1967" s="28" t="s">
        <v>2876</v>
      </c>
      <c r="L1967" s="27" t="s">
        <v>564</v>
      </c>
      <c r="M1967" s="27">
        <v>3373000</v>
      </c>
      <c r="N1967" s="29">
        <v>44776</v>
      </c>
      <c r="O1967" s="30" t="s">
        <v>449</v>
      </c>
      <c r="P1967" s="31" t="s">
        <v>445</v>
      </c>
      <c r="Q1967" s="31" t="s">
        <v>10102</v>
      </c>
      <c r="R1967" t="s">
        <v>8586</v>
      </c>
    </row>
    <row r="1968" spans="1:18" hidden="1" x14ac:dyDescent="0.25">
      <c r="A1968" s="82">
        <v>1967</v>
      </c>
      <c r="B1968" s="25">
        <v>1990</v>
      </c>
      <c r="C1968" s="26" t="s">
        <v>4874</v>
      </c>
      <c r="D1968" s="26" t="s">
        <v>443</v>
      </c>
      <c r="E1968" s="26" t="s">
        <v>2886</v>
      </c>
      <c r="F1968" s="26" t="s">
        <v>447</v>
      </c>
      <c r="G1968" s="26" t="s">
        <v>4875</v>
      </c>
      <c r="H1968" s="26">
        <v>291744</v>
      </c>
      <c r="I1968" s="26" t="s">
        <v>4106</v>
      </c>
      <c r="J1968" s="27">
        <v>21577500</v>
      </c>
      <c r="K1968" s="28" t="s">
        <v>3981</v>
      </c>
      <c r="L1968" s="27" t="s">
        <v>564</v>
      </c>
      <c r="M1968" s="27">
        <v>4795000</v>
      </c>
      <c r="N1968" s="29">
        <v>44777</v>
      </c>
      <c r="O1968" s="30" t="s">
        <v>444</v>
      </c>
      <c r="P1968" s="31" t="s">
        <v>445</v>
      </c>
      <c r="Q1968" s="31" t="s">
        <v>10103</v>
      </c>
      <c r="R1968" t="s">
        <v>8586</v>
      </c>
    </row>
    <row r="1969" spans="1:18" hidden="1" x14ac:dyDescent="0.25">
      <c r="A1969" s="82">
        <v>1968</v>
      </c>
      <c r="B1969" s="25">
        <v>1991</v>
      </c>
      <c r="C1969" s="26" t="s">
        <v>4876</v>
      </c>
      <c r="D1969" s="26" t="s">
        <v>443</v>
      </c>
      <c r="E1969" s="26" t="s">
        <v>2886</v>
      </c>
      <c r="F1969" s="26" t="s">
        <v>447</v>
      </c>
      <c r="G1969" s="26" t="s">
        <v>4877</v>
      </c>
      <c r="H1969" s="26">
        <v>1012350117</v>
      </c>
      <c r="I1969" s="26" t="s">
        <v>4202</v>
      </c>
      <c r="J1969" s="27">
        <v>12360000</v>
      </c>
      <c r="K1969" s="28" t="s">
        <v>2881</v>
      </c>
      <c r="L1969" s="27" t="s">
        <v>564</v>
      </c>
      <c r="M1969" s="27">
        <v>3090000</v>
      </c>
      <c r="N1969" s="29">
        <v>44803</v>
      </c>
      <c r="O1969" s="30" t="s">
        <v>444</v>
      </c>
      <c r="P1969" s="31" t="s">
        <v>445</v>
      </c>
      <c r="Q1969" s="31" t="s">
        <v>10104</v>
      </c>
      <c r="R1969" t="s">
        <v>8586</v>
      </c>
    </row>
    <row r="1970" spans="1:18" hidden="1" x14ac:dyDescent="0.25">
      <c r="A1970" s="82">
        <v>1969</v>
      </c>
      <c r="B1970" s="25">
        <v>1992</v>
      </c>
      <c r="C1970" s="26" t="s">
        <v>4878</v>
      </c>
      <c r="D1970" s="26" t="s">
        <v>443</v>
      </c>
      <c r="E1970" s="26" t="s">
        <v>2886</v>
      </c>
      <c r="F1970" s="26" t="s">
        <v>336</v>
      </c>
      <c r="G1970" s="26" t="s">
        <v>4879</v>
      </c>
      <c r="H1970" s="26">
        <v>1019034760</v>
      </c>
      <c r="I1970" s="26" t="s">
        <v>2916</v>
      </c>
      <c r="J1970" s="27">
        <v>23040000</v>
      </c>
      <c r="K1970" s="28" t="s">
        <v>2876</v>
      </c>
      <c r="L1970" s="27" t="s">
        <v>564</v>
      </c>
      <c r="M1970" s="27">
        <v>3840000</v>
      </c>
      <c r="N1970" s="29">
        <v>44771</v>
      </c>
      <c r="O1970" s="30" t="s">
        <v>444</v>
      </c>
      <c r="P1970" s="31" t="s">
        <v>445</v>
      </c>
      <c r="Q1970" s="31" t="s">
        <v>10105</v>
      </c>
      <c r="R1970" t="s">
        <v>8586</v>
      </c>
    </row>
    <row r="1971" spans="1:18" hidden="1" x14ac:dyDescent="0.25">
      <c r="A1971" s="82">
        <v>1970</v>
      </c>
      <c r="B1971" s="25">
        <v>1993</v>
      </c>
      <c r="C1971" s="26" t="s">
        <v>4880</v>
      </c>
      <c r="D1971" s="26" t="s">
        <v>443</v>
      </c>
      <c r="E1971" s="26" t="s">
        <v>2886</v>
      </c>
      <c r="F1971" s="26" t="s">
        <v>447</v>
      </c>
      <c r="G1971" s="26" t="s">
        <v>4881</v>
      </c>
      <c r="H1971" s="26">
        <v>51899272</v>
      </c>
      <c r="I1971" s="26" t="s">
        <v>2922</v>
      </c>
      <c r="J1971" s="27">
        <v>12250000</v>
      </c>
      <c r="K1971" s="28" t="s">
        <v>2878</v>
      </c>
      <c r="L1971" s="27" t="s">
        <v>564</v>
      </c>
      <c r="M1971" s="27">
        <v>2450000</v>
      </c>
      <c r="N1971" s="29">
        <v>44775</v>
      </c>
      <c r="O1971" s="30" t="s">
        <v>444</v>
      </c>
      <c r="P1971" s="31" t="s">
        <v>445</v>
      </c>
      <c r="Q1971" s="31" t="s">
        <v>10106</v>
      </c>
      <c r="R1971" t="s">
        <v>8586</v>
      </c>
    </row>
    <row r="1972" spans="1:18" hidden="1" x14ac:dyDescent="0.25">
      <c r="A1972" s="82">
        <v>1971</v>
      </c>
      <c r="B1972" s="25">
        <v>1994</v>
      </c>
      <c r="C1972" s="26" t="s">
        <v>4882</v>
      </c>
      <c r="D1972" s="26" t="s">
        <v>443</v>
      </c>
      <c r="E1972" s="26" t="s">
        <v>2886</v>
      </c>
      <c r="F1972" s="26" t="s">
        <v>447</v>
      </c>
      <c r="G1972" s="26" t="s">
        <v>4883</v>
      </c>
      <c r="H1972" s="26">
        <v>80732643</v>
      </c>
      <c r="I1972" s="26" t="s">
        <v>2922</v>
      </c>
      <c r="J1972" s="27">
        <v>12250000</v>
      </c>
      <c r="K1972" s="28" t="s">
        <v>2878</v>
      </c>
      <c r="L1972" s="27" t="s">
        <v>564</v>
      </c>
      <c r="M1972" s="27">
        <v>2450000</v>
      </c>
      <c r="N1972" s="29">
        <v>44775</v>
      </c>
      <c r="O1972" s="30" t="s">
        <v>444</v>
      </c>
      <c r="P1972" s="31" t="s">
        <v>445</v>
      </c>
      <c r="Q1972" s="31" t="s">
        <v>10106</v>
      </c>
      <c r="R1972" t="s">
        <v>8586</v>
      </c>
    </row>
    <row r="1973" spans="1:18" hidden="1" x14ac:dyDescent="0.25">
      <c r="A1973" s="82">
        <v>1972</v>
      </c>
      <c r="B1973" s="25">
        <v>1995</v>
      </c>
      <c r="C1973" s="26" t="s">
        <v>4884</v>
      </c>
      <c r="D1973" s="26" t="s">
        <v>443</v>
      </c>
      <c r="E1973" s="26" t="s">
        <v>2886</v>
      </c>
      <c r="F1973" s="26" t="s">
        <v>447</v>
      </c>
      <c r="G1973" s="26" t="s">
        <v>4885</v>
      </c>
      <c r="H1973" s="26">
        <v>1136886441</v>
      </c>
      <c r="I1973" s="26" t="s">
        <v>2922</v>
      </c>
      <c r="J1973" s="27">
        <v>12250000</v>
      </c>
      <c r="K1973" s="28" t="s">
        <v>2878</v>
      </c>
      <c r="L1973" s="27" t="s">
        <v>564</v>
      </c>
      <c r="M1973" s="27">
        <v>2450000</v>
      </c>
      <c r="N1973" s="29">
        <v>44775</v>
      </c>
      <c r="O1973" s="30" t="s">
        <v>444</v>
      </c>
      <c r="P1973" s="31" t="s">
        <v>445</v>
      </c>
      <c r="Q1973" s="31" t="s">
        <v>10106</v>
      </c>
      <c r="R1973" t="s">
        <v>8586</v>
      </c>
    </row>
    <row r="1974" spans="1:18" hidden="1" x14ac:dyDescent="0.25">
      <c r="A1974" s="82">
        <v>1973</v>
      </c>
      <c r="B1974" s="25">
        <v>1996</v>
      </c>
      <c r="C1974" s="26" t="s">
        <v>4886</v>
      </c>
      <c r="D1974" s="26" t="s">
        <v>443</v>
      </c>
      <c r="E1974" s="26" t="s">
        <v>2886</v>
      </c>
      <c r="F1974" s="26" t="s">
        <v>447</v>
      </c>
      <c r="G1974" s="26" t="s">
        <v>4887</v>
      </c>
      <c r="H1974" s="26">
        <v>3837678</v>
      </c>
      <c r="I1974" s="26" t="s">
        <v>2922</v>
      </c>
      <c r="J1974" s="27">
        <v>12250000</v>
      </c>
      <c r="K1974" s="28" t="s">
        <v>2878</v>
      </c>
      <c r="L1974" s="27" t="s">
        <v>564</v>
      </c>
      <c r="M1974" s="27">
        <v>2450000</v>
      </c>
      <c r="N1974" s="29">
        <v>44775</v>
      </c>
      <c r="O1974" s="30" t="s">
        <v>444</v>
      </c>
      <c r="P1974" s="31" t="s">
        <v>445</v>
      </c>
      <c r="Q1974" s="31" t="s">
        <v>10106</v>
      </c>
      <c r="R1974" t="s">
        <v>8586</v>
      </c>
    </row>
    <row r="1975" spans="1:18" hidden="1" x14ac:dyDescent="0.25">
      <c r="A1975" s="82">
        <v>1974</v>
      </c>
      <c r="B1975" s="25">
        <v>1997</v>
      </c>
      <c r="C1975" s="26" t="s">
        <v>4888</v>
      </c>
      <c r="D1975" s="26" t="s">
        <v>443</v>
      </c>
      <c r="E1975" s="26" t="s">
        <v>2886</v>
      </c>
      <c r="F1975" s="26" t="s">
        <v>447</v>
      </c>
      <c r="G1975" s="26" t="s">
        <v>4889</v>
      </c>
      <c r="H1975" s="26">
        <v>52824842</v>
      </c>
      <c r="I1975" s="26" t="s">
        <v>2922</v>
      </c>
      <c r="J1975" s="27">
        <v>12250000</v>
      </c>
      <c r="K1975" s="28" t="s">
        <v>2878</v>
      </c>
      <c r="L1975" s="27" t="s">
        <v>564</v>
      </c>
      <c r="M1975" s="27">
        <v>2450000</v>
      </c>
      <c r="N1975" s="29">
        <v>44775</v>
      </c>
      <c r="O1975" s="30" t="s">
        <v>444</v>
      </c>
      <c r="P1975" s="31" t="s">
        <v>445</v>
      </c>
      <c r="Q1975" s="31" t="s">
        <v>10106</v>
      </c>
      <c r="R1975" t="s">
        <v>8586</v>
      </c>
    </row>
    <row r="1976" spans="1:18" hidden="1" x14ac:dyDescent="0.25">
      <c r="A1976" s="82">
        <v>1975</v>
      </c>
      <c r="B1976" s="25">
        <v>1998</v>
      </c>
      <c r="C1976" s="26" t="s">
        <v>4890</v>
      </c>
      <c r="D1976" s="26" t="s">
        <v>443</v>
      </c>
      <c r="E1976" s="26" t="s">
        <v>2886</v>
      </c>
      <c r="F1976" s="26" t="s">
        <v>447</v>
      </c>
      <c r="G1976" s="26" t="s">
        <v>4891</v>
      </c>
      <c r="H1976" s="26">
        <v>1022367447</v>
      </c>
      <c r="I1976" s="26" t="s">
        <v>2922</v>
      </c>
      <c r="J1976" s="27">
        <v>12250000</v>
      </c>
      <c r="K1976" s="28" t="s">
        <v>2878</v>
      </c>
      <c r="L1976" s="27" t="s">
        <v>564</v>
      </c>
      <c r="M1976" s="27">
        <v>2450000</v>
      </c>
      <c r="N1976" s="29">
        <v>44775</v>
      </c>
      <c r="O1976" s="30" t="s">
        <v>444</v>
      </c>
      <c r="P1976" s="31" t="s">
        <v>445</v>
      </c>
      <c r="Q1976" s="31" t="s">
        <v>10106</v>
      </c>
      <c r="R1976" t="s">
        <v>8586</v>
      </c>
    </row>
    <row r="1977" spans="1:18" hidden="1" x14ac:dyDescent="0.25">
      <c r="A1977" s="82">
        <v>1976</v>
      </c>
      <c r="B1977" s="25">
        <v>1999</v>
      </c>
      <c r="C1977" s="26" t="s">
        <v>4892</v>
      </c>
      <c r="D1977" s="26" t="s">
        <v>443</v>
      </c>
      <c r="E1977" s="26" t="s">
        <v>2886</v>
      </c>
      <c r="F1977" s="26" t="s">
        <v>447</v>
      </c>
      <c r="G1977" s="26" t="s">
        <v>4893</v>
      </c>
      <c r="H1977" s="26">
        <v>80802444</v>
      </c>
      <c r="I1977" s="26" t="s">
        <v>2922</v>
      </c>
      <c r="J1977" s="27">
        <v>12250000</v>
      </c>
      <c r="K1977" s="28" t="s">
        <v>2878</v>
      </c>
      <c r="L1977" s="27" t="s">
        <v>564</v>
      </c>
      <c r="M1977" s="27">
        <v>2450000</v>
      </c>
      <c r="N1977" s="29">
        <v>44775</v>
      </c>
      <c r="O1977" s="30" t="s">
        <v>444</v>
      </c>
      <c r="P1977" s="31" t="s">
        <v>445</v>
      </c>
      <c r="Q1977" s="31" t="s">
        <v>10106</v>
      </c>
      <c r="R1977" t="s">
        <v>8586</v>
      </c>
    </row>
    <row r="1978" spans="1:18" hidden="1" x14ac:dyDescent="0.25">
      <c r="A1978" s="82">
        <v>1977</v>
      </c>
      <c r="B1978" s="25">
        <v>2000</v>
      </c>
      <c r="C1978" s="26" t="s">
        <v>4894</v>
      </c>
      <c r="D1978" s="26" t="s">
        <v>443</v>
      </c>
      <c r="E1978" s="26" t="s">
        <v>2886</v>
      </c>
      <c r="F1978" s="26" t="s">
        <v>447</v>
      </c>
      <c r="G1978" s="26" t="s">
        <v>4895</v>
      </c>
      <c r="H1978" s="26">
        <v>79524256</v>
      </c>
      <c r="I1978" s="26" t="s">
        <v>2913</v>
      </c>
      <c r="J1978" s="27">
        <v>12250000</v>
      </c>
      <c r="K1978" s="28" t="s">
        <v>2878</v>
      </c>
      <c r="L1978" s="27" t="s">
        <v>564</v>
      </c>
      <c r="M1978" s="27">
        <v>2450000</v>
      </c>
      <c r="N1978" s="29">
        <v>44776</v>
      </c>
      <c r="O1978" s="30" t="s">
        <v>444</v>
      </c>
      <c r="P1978" s="31" t="s">
        <v>445</v>
      </c>
      <c r="Q1978" s="31" t="s">
        <v>10107</v>
      </c>
      <c r="R1978" t="s">
        <v>8586</v>
      </c>
    </row>
    <row r="1979" spans="1:18" hidden="1" x14ac:dyDescent="0.25">
      <c r="A1979" s="82">
        <v>1978</v>
      </c>
      <c r="B1979" s="25">
        <v>2001</v>
      </c>
      <c r="C1979" s="26" t="s">
        <v>4896</v>
      </c>
      <c r="D1979" s="26" t="s">
        <v>443</v>
      </c>
      <c r="E1979" s="26" t="s">
        <v>2886</v>
      </c>
      <c r="F1979" s="26" t="s">
        <v>447</v>
      </c>
      <c r="G1979" s="26" t="s">
        <v>4897</v>
      </c>
      <c r="H1979" s="26">
        <v>1024485082</v>
      </c>
      <c r="I1979" s="26" t="s">
        <v>2913</v>
      </c>
      <c r="J1979" s="27">
        <v>12250000</v>
      </c>
      <c r="K1979" s="28" t="s">
        <v>2878</v>
      </c>
      <c r="L1979" s="27" t="s">
        <v>564</v>
      </c>
      <c r="M1979" s="27">
        <v>2450000</v>
      </c>
      <c r="N1979" s="29">
        <v>44777</v>
      </c>
      <c r="O1979" s="30" t="s">
        <v>444</v>
      </c>
      <c r="P1979" s="31" t="s">
        <v>445</v>
      </c>
      <c r="Q1979" s="31" t="s">
        <v>10107</v>
      </c>
      <c r="R1979" t="s">
        <v>8586</v>
      </c>
    </row>
    <row r="1980" spans="1:18" hidden="1" x14ac:dyDescent="0.25">
      <c r="A1980" s="82">
        <v>1979</v>
      </c>
      <c r="B1980" s="25">
        <v>2002</v>
      </c>
      <c r="C1980" s="26" t="s">
        <v>4898</v>
      </c>
      <c r="D1980" s="26" t="s">
        <v>443</v>
      </c>
      <c r="E1980" s="26" t="s">
        <v>2886</v>
      </c>
      <c r="F1980" s="26" t="s">
        <v>447</v>
      </c>
      <c r="G1980" s="26" t="s">
        <v>4899</v>
      </c>
      <c r="H1980" s="26">
        <v>1012342679</v>
      </c>
      <c r="I1980" s="26" t="s">
        <v>2913</v>
      </c>
      <c r="J1980" s="27">
        <v>12250000</v>
      </c>
      <c r="K1980" s="28" t="s">
        <v>2878</v>
      </c>
      <c r="L1980" s="27" t="s">
        <v>564</v>
      </c>
      <c r="M1980" s="27">
        <v>2450000</v>
      </c>
      <c r="N1980" s="29">
        <v>44777</v>
      </c>
      <c r="O1980" s="30" t="s">
        <v>444</v>
      </c>
      <c r="P1980" s="31" t="s">
        <v>445</v>
      </c>
      <c r="Q1980" s="31" t="s">
        <v>10107</v>
      </c>
      <c r="R1980" t="s">
        <v>8586</v>
      </c>
    </row>
    <row r="1981" spans="1:18" hidden="1" x14ac:dyDescent="0.25">
      <c r="A1981" s="82">
        <v>1980</v>
      </c>
      <c r="B1981" s="25">
        <v>2003</v>
      </c>
      <c r="C1981" s="26" t="s">
        <v>4900</v>
      </c>
      <c r="D1981" s="26" t="s">
        <v>443</v>
      </c>
      <c r="E1981" s="26" t="s">
        <v>2886</v>
      </c>
      <c r="F1981" s="26" t="s">
        <v>447</v>
      </c>
      <c r="G1981" s="26" t="s">
        <v>4901</v>
      </c>
      <c r="H1981" s="26">
        <v>1012373507</v>
      </c>
      <c r="I1981" s="26" t="s">
        <v>2913</v>
      </c>
      <c r="J1981" s="27">
        <v>12250000</v>
      </c>
      <c r="K1981" s="28" t="s">
        <v>2878</v>
      </c>
      <c r="L1981" s="27" t="s">
        <v>564</v>
      </c>
      <c r="M1981" s="27">
        <v>2450000</v>
      </c>
      <c r="N1981" s="29">
        <v>44776</v>
      </c>
      <c r="O1981" s="30" t="s">
        <v>444</v>
      </c>
      <c r="P1981" s="31" t="s">
        <v>445</v>
      </c>
      <c r="Q1981" s="31" t="s">
        <v>10107</v>
      </c>
      <c r="R1981" t="s">
        <v>8586</v>
      </c>
    </row>
    <row r="1982" spans="1:18" hidden="1" x14ac:dyDescent="0.25">
      <c r="A1982" s="82">
        <v>1981</v>
      </c>
      <c r="B1982" s="25">
        <v>2004</v>
      </c>
      <c r="C1982" s="26" t="s">
        <v>4902</v>
      </c>
      <c r="D1982" s="26" t="s">
        <v>443</v>
      </c>
      <c r="E1982" s="26" t="s">
        <v>2886</v>
      </c>
      <c r="F1982" s="26" t="s">
        <v>447</v>
      </c>
      <c r="G1982" s="26" t="s">
        <v>4903</v>
      </c>
      <c r="H1982" s="26">
        <v>1019015322</v>
      </c>
      <c r="I1982" s="26" t="s">
        <v>2913</v>
      </c>
      <c r="J1982" s="27">
        <v>12250000</v>
      </c>
      <c r="K1982" s="28" t="s">
        <v>2878</v>
      </c>
      <c r="L1982" s="27" t="s">
        <v>564</v>
      </c>
      <c r="M1982" s="27">
        <v>2450000</v>
      </c>
      <c r="N1982" s="29">
        <v>44783</v>
      </c>
      <c r="O1982" s="30" t="s">
        <v>444</v>
      </c>
      <c r="P1982" s="31" t="s">
        <v>445</v>
      </c>
      <c r="Q1982" s="31" t="s">
        <v>10107</v>
      </c>
      <c r="R1982" t="s">
        <v>8586</v>
      </c>
    </row>
    <row r="1983" spans="1:18" hidden="1" x14ac:dyDescent="0.25">
      <c r="A1983" s="82">
        <v>1982</v>
      </c>
      <c r="B1983" s="25">
        <v>2005</v>
      </c>
      <c r="C1983" s="26" t="s">
        <v>4904</v>
      </c>
      <c r="D1983" s="26" t="s">
        <v>443</v>
      </c>
      <c r="E1983" s="26" t="s">
        <v>2886</v>
      </c>
      <c r="F1983" s="26" t="s">
        <v>447</v>
      </c>
      <c r="G1983" s="26" t="s">
        <v>4905</v>
      </c>
      <c r="H1983" s="26">
        <v>1014242588</v>
      </c>
      <c r="I1983" s="26" t="s">
        <v>2913</v>
      </c>
      <c r="J1983" s="27">
        <v>12250000</v>
      </c>
      <c r="K1983" s="28" t="s">
        <v>2878</v>
      </c>
      <c r="L1983" s="27" t="s">
        <v>564</v>
      </c>
      <c r="M1983" s="27">
        <v>2450000</v>
      </c>
      <c r="N1983" s="29">
        <v>44777</v>
      </c>
      <c r="O1983" s="30" t="s">
        <v>444</v>
      </c>
      <c r="P1983" s="31" t="s">
        <v>445</v>
      </c>
      <c r="Q1983" s="31" t="s">
        <v>10107</v>
      </c>
      <c r="R1983" t="s">
        <v>8586</v>
      </c>
    </row>
    <row r="1984" spans="1:18" hidden="1" x14ac:dyDescent="0.25">
      <c r="A1984" s="82">
        <v>1983</v>
      </c>
      <c r="B1984" s="25">
        <v>2006</v>
      </c>
      <c r="C1984" s="26" t="s">
        <v>4906</v>
      </c>
      <c r="D1984" s="26" t="s">
        <v>443</v>
      </c>
      <c r="E1984" s="26" t="s">
        <v>2886</v>
      </c>
      <c r="F1984" s="26" t="s">
        <v>447</v>
      </c>
      <c r="G1984" s="26" t="s">
        <v>4907</v>
      </c>
      <c r="H1984" s="26">
        <v>1045711994</v>
      </c>
      <c r="I1984" s="26" t="s">
        <v>2913</v>
      </c>
      <c r="J1984" s="27">
        <v>12250000</v>
      </c>
      <c r="K1984" s="28" t="s">
        <v>2878</v>
      </c>
      <c r="L1984" s="27" t="s">
        <v>564</v>
      </c>
      <c r="M1984" s="27">
        <v>2450000</v>
      </c>
      <c r="N1984" s="29">
        <v>44776</v>
      </c>
      <c r="O1984" s="30" t="s">
        <v>444</v>
      </c>
      <c r="P1984" s="31" t="s">
        <v>445</v>
      </c>
      <c r="Q1984" s="31" t="s">
        <v>10107</v>
      </c>
      <c r="R1984" t="s">
        <v>8586</v>
      </c>
    </row>
    <row r="1985" spans="1:18" hidden="1" x14ac:dyDescent="0.25">
      <c r="A1985" s="82">
        <v>1984</v>
      </c>
      <c r="B1985" s="25">
        <v>2007</v>
      </c>
      <c r="C1985" s="26" t="s">
        <v>4908</v>
      </c>
      <c r="D1985" s="26" t="s">
        <v>443</v>
      </c>
      <c r="E1985" s="26" t="s">
        <v>2886</v>
      </c>
      <c r="F1985" s="26" t="s">
        <v>447</v>
      </c>
      <c r="G1985" s="26" t="s">
        <v>4909</v>
      </c>
      <c r="H1985" s="26">
        <v>1012435120</v>
      </c>
      <c r="I1985" s="26" t="s">
        <v>2913</v>
      </c>
      <c r="J1985" s="27">
        <v>12250000</v>
      </c>
      <c r="K1985" s="28" t="s">
        <v>2878</v>
      </c>
      <c r="L1985" s="27" t="s">
        <v>564</v>
      </c>
      <c r="M1985" s="27">
        <v>2450000</v>
      </c>
      <c r="N1985" s="29">
        <v>44776</v>
      </c>
      <c r="O1985" s="30" t="s">
        <v>444</v>
      </c>
      <c r="P1985" s="31" t="s">
        <v>445</v>
      </c>
      <c r="Q1985" s="31" t="s">
        <v>10107</v>
      </c>
      <c r="R1985" t="s">
        <v>8586</v>
      </c>
    </row>
    <row r="1986" spans="1:18" hidden="1" x14ac:dyDescent="0.25">
      <c r="A1986" s="82">
        <v>1985</v>
      </c>
      <c r="B1986" s="25">
        <v>2008</v>
      </c>
      <c r="C1986" s="26" t="s">
        <v>4910</v>
      </c>
      <c r="D1986" s="26" t="s">
        <v>2885</v>
      </c>
      <c r="E1986" s="26" t="s">
        <v>3814</v>
      </c>
      <c r="F1986" s="26" t="s">
        <v>3814</v>
      </c>
      <c r="G1986" s="26" t="s">
        <v>4911</v>
      </c>
      <c r="H1986" s="26">
        <v>860505205</v>
      </c>
      <c r="I1986" s="26" t="s">
        <v>4912</v>
      </c>
      <c r="J1986" s="27">
        <v>45655000</v>
      </c>
      <c r="K1986" s="28" t="s">
        <v>2874</v>
      </c>
      <c r="L1986" s="27" t="s">
        <v>565</v>
      </c>
      <c r="M1986" s="27" t="s">
        <v>2889</v>
      </c>
      <c r="N1986" s="29">
        <v>44774</v>
      </c>
      <c r="O1986" s="30" t="s">
        <v>446</v>
      </c>
      <c r="P1986" s="31" t="s">
        <v>445</v>
      </c>
      <c r="Q1986" s="31" t="s">
        <v>10108</v>
      </c>
      <c r="R1986" t="s">
        <v>8586</v>
      </c>
    </row>
    <row r="1987" spans="1:18" hidden="1" x14ac:dyDescent="0.25">
      <c r="A1987" s="82">
        <v>1986</v>
      </c>
      <c r="B1987" s="25">
        <v>2009</v>
      </c>
      <c r="C1987" s="26" t="s">
        <v>4913</v>
      </c>
      <c r="D1987" s="26" t="s">
        <v>443</v>
      </c>
      <c r="E1987" s="26" t="s">
        <v>2886</v>
      </c>
      <c r="F1987" s="26" t="s">
        <v>447</v>
      </c>
      <c r="G1987" s="26" t="s">
        <v>4914</v>
      </c>
      <c r="H1987" s="26">
        <v>1070019646</v>
      </c>
      <c r="I1987" s="26" t="s">
        <v>2768</v>
      </c>
      <c r="J1987" s="27">
        <v>11495000</v>
      </c>
      <c r="K1987" s="28" t="s">
        <v>3859</v>
      </c>
      <c r="L1987" s="27" t="s">
        <v>564</v>
      </c>
      <c r="M1987" s="27">
        <v>2090000</v>
      </c>
      <c r="N1987" s="29">
        <v>44777</v>
      </c>
      <c r="O1987" s="30" t="s">
        <v>444</v>
      </c>
      <c r="P1987" s="31" t="s">
        <v>445</v>
      </c>
      <c r="Q1987" s="31" t="s">
        <v>10109</v>
      </c>
      <c r="R1987" t="s">
        <v>8586</v>
      </c>
    </row>
    <row r="1988" spans="1:18" hidden="1" x14ac:dyDescent="0.25">
      <c r="A1988" s="82">
        <v>1987</v>
      </c>
      <c r="B1988" s="25">
        <v>2010</v>
      </c>
      <c r="C1988" s="26" t="s">
        <v>4915</v>
      </c>
      <c r="D1988" s="26" t="s">
        <v>443</v>
      </c>
      <c r="E1988" s="26" t="s">
        <v>2886</v>
      </c>
      <c r="F1988" s="26" t="s">
        <v>447</v>
      </c>
      <c r="G1988" s="26" t="s">
        <v>4916</v>
      </c>
      <c r="H1988" s="26">
        <v>79801557</v>
      </c>
      <c r="I1988" s="26" t="s">
        <v>4917</v>
      </c>
      <c r="J1988" s="27">
        <v>21577500</v>
      </c>
      <c r="K1988" s="28" t="s">
        <v>3981</v>
      </c>
      <c r="L1988" s="27" t="s">
        <v>564</v>
      </c>
      <c r="M1988" s="27">
        <v>4795000</v>
      </c>
      <c r="N1988" s="29">
        <v>44777</v>
      </c>
      <c r="O1988" s="30" t="s">
        <v>444</v>
      </c>
      <c r="P1988" s="31" t="s">
        <v>445</v>
      </c>
      <c r="Q1988" s="31" t="s">
        <v>10110</v>
      </c>
      <c r="R1988" t="s">
        <v>8586</v>
      </c>
    </row>
    <row r="1989" spans="1:18" hidden="1" x14ac:dyDescent="0.25">
      <c r="A1989" s="82">
        <v>1988</v>
      </c>
      <c r="B1989" s="25">
        <v>2011</v>
      </c>
      <c r="C1989" s="26" t="s">
        <v>4918</v>
      </c>
      <c r="D1989" s="26" t="s">
        <v>443</v>
      </c>
      <c r="E1989" s="26" t="s">
        <v>2886</v>
      </c>
      <c r="F1989" s="26" t="s">
        <v>447</v>
      </c>
      <c r="G1989" s="26" t="s">
        <v>4919</v>
      </c>
      <c r="H1989" s="26">
        <v>52353544</v>
      </c>
      <c r="I1989" s="26" t="s">
        <v>4917</v>
      </c>
      <c r="J1989" s="27">
        <v>28770000</v>
      </c>
      <c r="K1989" s="28" t="s">
        <v>2876</v>
      </c>
      <c r="L1989" s="27" t="s">
        <v>564</v>
      </c>
      <c r="M1989" s="27">
        <v>4795000</v>
      </c>
      <c r="N1989" s="29">
        <v>44797</v>
      </c>
      <c r="O1989" s="30" t="s">
        <v>444</v>
      </c>
      <c r="P1989" s="31" t="s">
        <v>445</v>
      </c>
      <c r="Q1989" s="31" t="s">
        <v>10111</v>
      </c>
      <c r="R1989" t="s">
        <v>8586</v>
      </c>
    </row>
    <row r="1990" spans="1:18" hidden="1" x14ac:dyDescent="0.25">
      <c r="A1990" s="82">
        <v>1989</v>
      </c>
      <c r="B1990" s="25">
        <v>2012</v>
      </c>
      <c r="C1990" s="26" t="s">
        <v>4920</v>
      </c>
      <c r="D1990" s="26" t="s">
        <v>443</v>
      </c>
      <c r="E1990" s="26" t="s">
        <v>2886</v>
      </c>
      <c r="F1990" s="26" t="s">
        <v>447</v>
      </c>
      <c r="G1990" s="26" t="s">
        <v>4921</v>
      </c>
      <c r="H1990" s="26">
        <v>1069740750</v>
      </c>
      <c r="I1990" s="26" t="s">
        <v>2550</v>
      </c>
      <c r="J1990" s="27">
        <v>12540000</v>
      </c>
      <c r="K1990" s="28" t="s">
        <v>2876</v>
      </c>
      <c r="L1990" s="27" t="s">
        <v>564</v>
      </c>
      <c r="M1990" s="27">
        <v>2090000</v>
      </c>
      <c r="N1990" s="29">
        <v>44774</v>
      </c>
      <c r="O1990" s="30" t="s">
        <v>444</v>
      </c>
      <c r="P1990" s="31" t="s">
        <v>445</v>
      </c>
      <c r="Q1990" s="31" t="s">
        <v>10112</v>
      </c>
      <c r="R1990" t="s">
        <v>8586</v>
      </c>
    </row>
    <row r="1991" spans="1:18" hidden="1" x14ac:dyDescent="0.25">
      <c r="A1991" s="82">
        <v>1990</v>
      </c>
      <c r="B1991" s="25">
        <v>2013</v>
      </c>
      <c r="C1991" s="26" t="s">
        <v>4922</v>
      </c>
      <c r="D1991" s="26" t="s">
        <v>443</v>
      </c>
      <c r="E1991" s="26" t="s">
        <v>2886</v>
      </c>
      <c r="F1991" s="26" t="s">
        <v>447</v>
      </c>
      <c r="G1991" s="26" t="s">
        <v>4923</v>
      </c>
      <c r="H1991" s="26">
        <v>52811911</v>
      </c>
      <c r="I1991" s="26" t="s">
        <v>4924</v>
      </c>
      <c r="J1991" s="27">
        <v>15039500</v>
      </c>
      <c r="K1991" s="28" t="s">
        <v>4238</v>
      </c>
      <c r="L1991" s="27" t="s">
        <v>564</v>
      </c>
      <c r="M1991" s="27">
        <v>4297000</v>
      </c>
      <c r="N1991" s="29">
        <v>44783</v>
      </c>
      <c r="O1991" s="30" t="s">
        <v>444</v>
      </c>
      <c r="P1991" s="31" t="s">
        <v>445</v>
      </c>
      <c r="Q1991" s="31" t="s">
        <v>10113</v>
      </c>
      <c r="R1991" t="s">
        <v>8586</v>
      </c>
    </row>
    <row r="1992" spans="1:18" hidden="1" x14ac:dyDescent="0.25">
      <c r="A1992" s="82">
        <v>1991</v>
      </c>
      <c r="B1992" s="25">
        <v>2014</v>
      </c>
      <c r="C1992" s="26" t="s">
        <v>4925</v>
      </c>
      <c r="D1992" s="26" t="s">
        <v>443</v>
      </c>
      <c r="E1992" s="26" t="s">
        <v>2886</v>
      </c>
      <c r="F1992" s="26" t="s">
        <v>447</v>
      </c>
      <c r="G1992" s="26" t="s">
        <v>4926</v>
      </c>
      <c r="H1992" s="26">
        <v>52984521</v>
      </c>
      <c r="I1992" s="26" t="s">
        <v>2550</v>
      </c>
      <c r="J1992" s="27">
        <v>12540000</v>
      </c>
      <c r="K1992" s="28" t="s">
        <v>2876</v>
      </c>
      <c r="L1992" s="27" t="s">
        <v>564</v>
      </c>
      <c r="M1992" s="27">
        <v>2090000</v>
      </c>
      <c r="N1992" s="29">
        <v>44783</v>
      </c>
      <c r="O1992" s="30" t="s">
        <v>444</v>
      </c>
      <c r="P1992" s="31" t="s">
        <v>445</v>
      </c>
      <c r="Q1992" s="31" t="s">
        <v>10114</v>
      </c>
      <c r="R1992" t="s">
        <v>8586</v>
      </c>
    </row>
    <row r="1993" spans="1:18" hidden="1" x14ac:dyDescent="0.25">
      <c r="A1993" s="82">
        <v>1992</v>
      </c>
      <c r="B1993" s="25">
        <v>2015</v>
      </c>
      <c r="C1993" s="26" t="s">
        <v>4927</v>
      </c>
      <c r="D1993" s="26" t="s">
        <v>443</v>
      </c>
      <c r="E1993" s="26" t="s">
        <v>2886</v>
      </c>
      <c r="F1993" s="26" t="s">
        <v>447</v>
      </c>
      <c r="G1993" s="26" t="s">
        <v>4928</v>
      </c>
      <c r="H1993" s="26">
        <v>79964911</v>
      </c>
      <c r="I1993" s="26" t="s">
        <v>4929</v>
      </c>
      <c r="J1993" s="27">
        <v>13475000</v>
      </c>
      <c r="K1993" s="28" t="s">
        <v>3859</v>
      </c>
      <c r="L1993" s="27" t="s">
        <v>564</v>
      </c>
      <c r="M1993" s="27">
        <v>2450000</v>
      </c>
      <c r="N1993" s="29">
        <v>44778</v>
      </c>
      <c r="O1993" s="30" t="s">
        <v>444</v>
      </c>
      <c r="P1993" s="31" t="s">
        <v>445</v>
      </c>
      <c r="Q1993" s="31" t="s">
        <v>10115</v>
      </c>
      <c r="R1993" t="s">
        <v>8586</v>
      </c>
    </row>
    <row r="1994" spans="1:18" hidden="1" x14ac:dyDescent="0.25">
      <c r="A1994" s="82">
        <v>1993</v>
      </c>
      <c r="B1994" s="25">
        <v>2016</v>
      </c>
      <c r="C1994" s="26" t="s">
        <v>4930</v>
      </c>
      <c r="D1994" s="26" t="s">
        <v>443</v>
      </c>
      <c r="E1994" s="26" t="s">
        <v>2886</v>
      </c>
      <c r="F1994" s="26" t="s">
        <v>336</v>
      </c>
      <c r="G1994" s="26" t="s">
        <v>4931</v>
      </c>
      <c r="H1994" s="26">
        <v>52256252</v>
      </c>
      <c r="I1994" s="26" t="s">
        <v>277</v>
      </c>
      <c r="J1994" s="27">
        <v>25464000</v>
      </c>
      <c r="K1994" s="28" t="s">
        <v>2876</v>
      </c>
      <c r="L1994" s="27" t="s">
        <v>564</v>
      </c>
      <c r="M1994" s="27">
        <v>4244000</v>
      </c>
      <c r="N1994" s="29">
        <v>44783</v>
      </c>
      <c r="O1994" s="30" t="s">
        <v>444</v>
      </c>
      <c r="P1994" s="31" t="s">
        <v>445</v>
      </c>
      <c r="Q1994" s="31" t="s">
        <v>10116</v>
      </c>
      <c r="R1994" t="s">
        <v>8586</v>
      </c>
    </row>
    <row r="1995" spans="1:18" hidden="1" x14ac:dyDescent="0.25">
      <c r="A1995" s="82">
        <v>1994</v>
      </c>
      <c r="B1995" s="25">
        <v>2017</v>
      </c>
      <c r="C1995" s="26" t="s">
        <v>4932</v>
      </c>
      <c r="D1995" s="26" t="s">
        <v>443</v>
      </c>
      <c r="E1995" s="26" t="s">
        <v>2886</v>
      </c>
      <c r="F1995" s="26" t="s">
        <v>447</v>
      </c>
      <c r="G1995" s="26" t="s">
        <v>4933</v>
      </c>
      <c r="H1995" s="26">
        <v>1030578424</v>
      </c>
      <c r="I1995" s="26" t="s">
        <v>2550</v>
      </c>
      <c r="J1995" s="27">
        <v>10450000</v>
      </c>
      <c r="K1995" s="28" t="s">
        <v>2878</v>
      </c>
      <c r="L1995" s="27" t="s">
        <v>564</v>
      </c>
      <c r="M1995" s="27">
        <v>2090000</v>
      </c>
      <c r="N1995" s="29">
        <v>44816</v>
      </c>
      <c r="O1995" s="30" t="s">
        <v>444</v>
      </c>
      <c r="P1995" s="31" t="s">
        <v>445</v>
      </c>
      <c r="Q1995" s="31" t="s">
        <v>10117</v>
      </c>
      <c r="R1995" t="s">
        <v>8586</v>
      </c>
    </row>
    <row r="1996" spans="1:18" hidden="1" x14ac:dyDescent="0.25">
      <c r="A1996" s="82">
        <v>1995</v>
      </c>
      <c r="B1996" s="25">
        <v>2018</v>
      </c>
      <c r="C1996" s="26" t="s">
        <v>4934</v>
      </c>
      <c r="D1996" s="26" t="s">
        <v>443</v>
      </c>
      <c r="E1996" s="26" t="s">
        <v>2886</v>
      </c>
      <c r="F1996" s="26" t="s">
        <v>447</v>
      </c>
      <c r="G1996" s="26" t="s">
        <v>4935</v>
      </c>
      <c r="H1996" s="26">
        <v>1001052453</v>
      </c>
      <c r="I1996" s="26" t="s">
        <v>2550</v>
      </c>
      <c r="J1996" s="27">
        <v>10450000</v>
      </c>
      <c r="K1996" s="28" t="s">
        <v>2878</v>
      </c>
      <c r="L1996" s="27" t="s">
        <v>564</v>
      </c>
      <c r="M1996" s="27">
        <v>2090000</v>
      </c>
      <c r="N1996" s="29">
        <v>44806</v>
      </c>
      <c r="O1996" s="30" t="s">
        <v>444</v>
      </c>
      <c r="P1996" s="31" t="s">
        <v>445</v>
      </c>
      <c r="Q1996" s="31" t="s">
        <v>10118</v>
      </c>
      <c r="R1996" t="s">
        <v>8586</v>
      </c>
    </row>
    <row r="1997" spans="1:18" hidden="1" x14ac:dyDescent="0.25">
      <c r="A1997" s="82">
        <v>1996</v>
      </c>
      <c r="B1997" s="25">
        <v>2019</v>
      </c>
      <c r="C1997" s="26" t="s">
        <v>4936</v>
      </c>
      <c r="D1997" s="26" t="s">
        <v>443</v>
      </c>
      <c r="E1997" s="26" t="s">
        <v>2886</v>
      </c>
      <c r="F1997" s="26" t="s">
        <v>447</v>
      </c>
      <c r="G1997" s="26" t="s">
        <v>4937</v>
      </c>
      <c r="H1997" s="26">
        <v>79367952</v>
      </c>
      <c r="I1997" s="26" t="s">
        <v>3819</v>
      </c>
      <c r="J1997" s="27">
        <v>12812000</v>
      </c>
      <c r="K1997" s="28" t="s">
        <v>2881</v>
      </c>
      <c r="L1997" s="27" t="s">
        <v>564</v>
      </c>
      <c r="M1997" s="27">
        <v>3203000</v>
      </c>
      <c r="N1997" s="29">
        <v>44796</v>
      </c>
      <c r="O1997" s="30" t="s">
        <v>444</v>
      </c>
      <c r="P1997" s="31" t="s">
        <v>445</v>
      </c>
      <c r="Q1997" s="31" t="s">
        <v>10119</v>
      </c>
      <c r="R1997" t="s">
        <v>8586</v>
      </c>
    </row>
    <row r="1998" spans="1:18" hidden="1" x14ac:dyDescent="0.25">
      <c r="A1998" s="82">
        <v>1997</v>
      </c>
      <c r="B1998" s="25">
        <v>2020</v>
      </c>
      <c r="C1998" s="26" t="s">
        <v>4938</v>
      </c>
      <c r="D1998" s="26" t="s">
        <v>443</v>
      </c>
      <c r="E1998" s="26" t="s">
        <v>2886</v>
      </c>
      <c r="F1998" s="26" t="s">
        <v>336</v>
      </c>
      <c r="G1998" s="26" t="s">
        <v>4939</v>
      </c>
      <c r="H1998" s="26">
        <v>1015463068</v>
      </c>
      <c r="I1998" s="26" t="s">
        <v>4940</v>
      </c>
      <c r="J1998" s="27">
        <v>17265500</v>
      </c>
      <c r="K1998" s="28" t="s">
        <v>4238</v>
      </c>
      <c r="L1998" s="27" t="s">
        <v>564</v>
      </c>
      <c r="M1998" s="27">
        <v>4933000</v>
      </c>
      <c r="N1998" s="29">
        <v>44778</v>
      </c>
      <c r="O1998" s="30" t="s">
        <v>444</v>
      </c>
      <c r="P1998" s="31" t="s">
        <v>445</v>
      </c>
      <c r="Q1998" s="31" t="s">
        <v>10120</v>
      </c>
      <c r="R1998" t="s">
        <v>8586</v>
      </c>
    </row>
    <row r="1999" spans="1:18" hidden="1" x14ac:dyDescent="0.25">
      <c r="A1999" s="82">
        <v>1998</v>
      </c>
      <c r="B1999" s="25">
        <v>2021</v>
      </c>
      <c r="C1999" s="26" t="s">
        <v>4941</v>
      </c>
      <c r="D1999" s="26" t="s">
        <v>443</v>
      </c>
      <c r="E1999" s="26" t="s">
        <v>2886</v>
      </c>
      <c r="F1999" s="26" t="s">
        <v>447</v>
      </c>
      <c r="G1999" s="26" t="s">
        <v>4942</v>
      </c>
      <c r="H1999" s="26">
        <v>17076583</v>
      </c>
      <c r="I1999" s="26" t="s">
        <v>4943</v>
      </c>
      <c r="J1999" s="27">
        <v>7315000</v>
      </c>
      <c r="K1999" s="28" t="s">
        <v>4238</v>
      </c>
      <c r="L1999" s="27" t="s">
        <v>564</v>
      </c>
      <c r="M1999" s="27">
        <v>2090000</v>
      </c>
      <c r="N1999" s="29">
        <v>44779</v>
      </c>
      <c r="O1999" s="30" t="s">
        <v>444</v>
      </c>
      <c r="P1999" s="31" t="s">
        <v>445</v>
      </c>
      <c r="Q1999" s="31" t="s">
        <v>10121</v>
      </c>
      <c r="R1999" t="s">
        <v>8586</v>
      </c>
    </row>
    <row r="2000" spans="1:18" hidden="1" x14ac:dyDescent="0.25">
      <c r="A2000" s="82">
        <v>1999</v>
      </c>
      <c r="B2000" s="25">
        <v>2022</v>
      </c>
      <c r="C2000" s="26" t="s">
        <v>4944</v>
      </c>
      <c r="D2000" s="26" t="s">
        <v>443</v>
      </c>
      <c r="E2000" s="26" t="s">
        <v>2886</v>
      </c>
      <c r="F2000" s="26" t="s">
        <v>336</v>
      </c>
      <c r="G2000" s="26" t="s">
        <v>4945</v>
      </c>
      <c r="H2000" s="26">
        <v>1077144737</v>
      </c>
      <c r="I2000" s="26" t="s">
        <v>2816</v>
      </c>
      <c r="J2000" s="27">
        <v>29598000</v>
      </c>
      <c r="K2000" s="28" t="s">
        <v>2876</v>
      </c>
      <c r="L2000" s="27" t="s">
        <v>564</v>
      </c>
      <c r="M2000" s="27">
        <v>4933000</v>
      </c>
      <c r="N2000" s="29">
        <v>44776</v>
      </c>
      <c r="O2000" s="30" t="s">
        <v>444</v>
      </c>
      <c r="P2000" s="31" t="s">
        <v>445</v>
      </c>
      <c r="Q2000" s="31" t="s">
        <v>10122</v>
      </c>
      <c r="R2000" t="s">
        <v>8586</v>
      </c>
    </row>
    <row r="2001" spans="1:18" hidden="1" x14ac:dyDescent="0.25">
      <c r="A2001" s="82">
        <v>2000</v>
      </c>
      <c r="B2001" s="25">
        <v>2023</v>
      </c>
      <c r="C2001" s="26" t="s">
        <v>4946</v>
      </c>
      <c r="D2001" s="26" t="s">
        <v>506</v>
      </c>
      <c r="E2001" s="26" t="s">
        <v>2886</v>
      </c>
      <c r="F2001" s="26" t="s">
        <v>2886</v>
      </c>
      <c r="G2001" s="26" t="s">
        <v>4947</v>
      </c>
      <c r="H2001" s="26">
        <v>900796786</v>
      </c>
      <c r="I2001" s="26" t="s">
        <v>4948</v>
      </c>
      <c r="J2001" s="27">
        <v>905700000</v>
      </c>
      <c r="K2001" s="28" t="s">
        <v>2872</v>
      </c>
      <c r="L2001" s="27" t="s">
        <v>564</v>
      </c>
      <c r="M2001" s="27" t="s">
        <v>2889</v>
      </c>
      <c r="N2001" s="29">
        <v>44771</v>
      </c>
      <c r="O2001" s="30" t="s">
        <v>454</v>
      </c>
      <c r="P2001" s="31" t="s">
        <v>445</v>
      </c>
      <c r="Q2001" s="31" t="s">
        <v>10123</v>
      </c>
      <c r="R2001" t="s">
        <v>8586</v>
      </c>
    </row>
    <row r="2002" spans="1:18" hidden="1" x14ac:dyDescent="0.25">
      <c r="A2002" s="82">
        <v>2001</v>
      </c>
      <c r="B2002" s="25">
        <v>2024</v>
      </c>
      <c r="C2002" s="26" t="s">
        <v>4949</v>
      </c>
      <c r="D2002" s="26" t="s">
        <v>443</v>
      </c>
      <c r="E2002" s="26" t="s">
        <v>2886</v>
      </c>
      <c r="F2002" s="26" t="s">
        <v>447</v>
      </c>
      <c r="G2002" s="26" t="s">
        <v>4950</v>
      </c>
      <c r="H2002" s="26">
        <v>1193075253</v>
      </c>
      <c r="I2002" s="26" t="s">
        <v>3286</v>
      </c>
      <c r="J2002" s="27">
        <v>8925000</v>
      </c>
      <c r="K2002" s="28" t="s">
        <v>2874</v>
      </c>
      <c r="L2002" s="27" t="s">
        <v>564</v>
      </c>
      <c r="M2002" s="27" t="s">
        <v>3821</v>
      </c>
      <c r="N2002" s="29">
        <v>44782</v>
      </c>
      <c r="O2002" s="30" t="s">
        <v>444</v>
      </c>
      <c r="P2002" s="31" t="s">
        <v>445</v>
      </c>
      <c r="Q2002" s="31" t="s">
        <v>10124</v>
      </c>
      <c r="R2002" t="s">
        <v>8586</v>
      </c>
    </row>
    <row r="2003" spans="1:18" hidden="1" x14ac:dyDescent="0.25">
      <c r="A2003" s="82">
        <v>2002</v>
      </c>
      <c r="B2003" s="25">
        <v>2025</v>
      </c>
      <c r="C2003" s="26" t="s">
        <v>4951</v>
      </c>
      <c r="D2003" s="26" t="s">
        <v>443</v>
      </c>
      <c r="E2003" s="26" t="s">
        <v>2886</v>
      </c>
      <c r="F2003" s="26" t="s">
        <v>336</v>
      </c>
      <c r="G2003" s="26" t="s">
        <v>4952</v>
      </c>
      <c r="H2003" s="26">
        <v>79426677</v>
      </c>
      <c r="I2003" s="26" t="s">
        <v>4953</v>
      </c>
      <c r="J2003" s="27">
        <v>52830000</v>
      </c>
      <c r="K2003" s="28" t="s">
        <v>2876</v>
      </c>
      <c r="L2003" s="27" t="s">
        <v>564</v>
      </c>
      <c r="M2003" s="27">
        <v>8805000</v>
      </c>
      <c r="N2003" s="29">
        <v>44776</v>
      </c>
      <c r="O2003" s="30" t="s">
        <v>449</v>
      </c>
      <c r="P2003" s="31" t="s">
        <v>445</v>
      </c>
      <c r="Q2003" s="31" t="s">
        <v>10125</v>
      </c>
      <c r="R2003" t="s">
        <v>8586</v>
      </c>
    </row>
    <row r="2004" spans="1:18" hidden="1" x14ac:dyDescent="0.25">
      <c r="A2004" s="82">
        <v>2003</v>
      </c>
      <c r="B2004" s="25">
        <v>2026</v>
      </c>
      <c r="C2004" s="26" t="s">
        <v>4954</v>
      </c>
      <c r="D2004" s="26" t="s">
        <v>443</v>
      </c>
      <c r="E2004" s="26" t="s">
        <v>2886</v>
      </c>
      <c r="F2004" s="26" t="s">
        <v>447</v>
      </c>
      <c r="G2004" s="26" t="s">
        <v>4955</v>
      </c>
      <c r="H2004" s="26">
        <v>51882316</v>
      </c>
      <c r="I2004" s="26" t="s">
        <v>3732</v>
      </c>
      <c r="J2004" s="27">
        <v>13069000</v>
      </c>
      <c r="K2004" s="28" t="s">
        <v>2880</v>
      </c>
      <c r="L2004" s="27" t="s">
        <v>564</v>
      </c>
      <c r="M2004" s="27">
        <v>1867000</v>
      </c>
      <c r="N2004" s="29">
        <v>44782</v>
      </c>
      <c r="O2004" s="30" t="s">
        <v>444</v>
      </c>
      <c r="P2004" s="31" t="s">
        <v>445</v>
      </c>
      <c r="Q2004" s="31" t="s">
        <v>10126</v>
      </c>
      <c r="R2004" t="s">
        <v>8586</v>
      </c>
    </row>
    <row r="2005" spans="1:18" hidden="1" x14ac:dyDescent="0.25">
      <c r="A2005" s="82">
        <v>2004</v>
      </c>
      <c r="B2005" s="25">
        <v>2027</v>
      </c>
      <c r="C2005" s="26" t="s">
        <v>4956</v>
      </c>
      <c r="D2005" s="26" t="s">
        <v>443</v>
      </c>
      <c r="E2005" s="26" t="s">
        <v>2886</v>
      </c>
      <c r="F2005" s="26" t="s">
        <v>447</v>
      </c>
      <c r="G2005" s="26" t="s">
        <v>4957</v>
      </c>
      <c r="H2005" s="26">
        <v>1000163628</v>
      </c>
      <c r="I2005" s="26" t="s">
        <v>4958</v>
      </c>
      <c r="J2005" s="27">
        <v>9930000</v>
      </c>
      <c r="K2005" s="28" t="s">
        <v>2876</v>
      </c>
      <c r="L2005" s="27" t="s">
        <v>564</v>
      </c>
      <c r="M2005" s="27">
        <v>1655000</v>
      </c>
      <c r="N2005" s="29">
        <v>44783</v>
      </c>
      <c r="O2005" s="30" t="s">
        <v>444</v>
      </c>
      <c r="P2005" s="31" t="s">
        <v>445</v>
      </c>
      <c r="Q2005" s="31" t="s">
        <v>10127</v>
      </c>
      <c r="R2005" t="s">
        <v>8586</v>
      </c>
    </row>
    <row r="2006" spans="1:18" hidden="1" x14ac:dyDescent="0.25">
      <c r="A2006" s="82">
        <v>2005</v>
      </c>
      <c r="B2006" s="25">
        <v>2028</v>
      </c>
      <c r="C2006" s="26" t="s">
        <v>4959</v>
      </c>
      <c r="D2006" s="26" t="s">
        <v>443</v>
      </c>
      <c r="E2006" s="26" t="s">
        <v>2886</v>
      </c>
      <c r="F2006" s="26" t="s">
        <v>336</v>
      </c>
      <c r="G2006" s="26" t="s">
        <v>4960</v>
      </c>
      <c r="H2006" s="26">
        <v>1013630531</v>
      </c>
      <c r="I2006" s="26" t="s">
        <v>2916</v>
      </c>
      <c r="J2006" s="27">
        <v>19200000</v>
      </c>
      <c r="K2006" s="28" t="s">
        <v>2878</v>
      </c>
      <c r="L2006" s="27" t="s">
        <v>564</v>
      </c>
      <c r="M2006" s="27">
        <v>3840000</v>
      </c>
      <c r="N2006" s="29">
        <v>44783</v>
      </c>
      <c r="O2006" s="30" t="s">
        <v>444</v>
      </c>
      <c r="P2006" s="31" t="s">
        <v>445</v>
      </c>
      <c r="Q2006" s="31" t="s">
        <v>10128</v>
      </c>
      <c r="R2006" t="s">
        <v>8586</v>
      </c>
    </row>
    <row r="2007" spans="1:18" hidden="1" x14ac:dyDescent="0.25">
      <c r="A2007" s="82">
        <v>2006</v>
      </c>
      <c r="B2007" s="25">
        <v>2029</v>
      </c>
      <c r="C2007" s="26" t="s">
        <v>4961</v>
      </c>
      <c r="D2007" s="26" t="s">
        <v>443</v>
      </c>
      <c r="E2007" s="26" t="s">
        <v>2886</v>
      </c>
      <c r="F2007" s="26" t="s">
        <v>336</v>
      </c>
      <c r="G2007" s="26" t="s">
        <v>4962</v>
      </c>
      <c r="H2007" s="26">
        <v>1032369096</v>
      </c>
      <c r="I2007" s="26" t="s">
        <v>2916</v>
      </c>
      <c r="J2007" s="27">
        <v>19200000</v>
      </c>
      <c r="K2007" s="28" t="s">
        <v>2878</v>
      </c>
      <c r="L2007" s="27" t="s">
        <v>564</v>
      </c>
      <c r="M2007" s="27">
        <v>3840000</v>
      </c>
      <c r="N2007" s="29">
        <v>44790</v>
      </c>
      <c r="O2007" s="30" t="s">
        <v>444</v>
      </c>
      <c r="P2007" s="31" t="s">
        <v>445</v>
      </c>
      <c r="Q2007" s="31" t="s">
        <v>10128</v>
      </c>
      <c r="R2007" t="s">
        <v>8586</v>
      </c>
    </row>
    <row r="2008" spans="1:18" hidden="1" x14ac:dyDescent="0.25">
      <c r="A2008" s="82">
        <v>2007</v>
      </c>
      <c r="B2008" s="25">
        <v>2030</v>
      </c>
      <c r="C2008" s="26" t="s">
        <v>4963</v>
      </c>
      <c r="D2008" s="26" t="s">
        <v>443</v>
      </c>
      <c r="E2008" s="26" t="s">
        <v>2886</v>
      </c>
      <c r="F2008" s="26" t="s">
        <v>336</v>
      </c>
      <c r="G2008" s="26" t="s">
        <v>4964</v>
      </c>
      <c r="H2008" s="26">
        <v>52476433</v>
      </c>
      <c r="I2008" s="26" t="s">
        <v>2916</v>
      </c>
      <c r="J2008" s="27">
        <v>19200000</v>
      </c>
      <c r="K2008" s="28" t="s">
        <v>2878</v>
      </c>
      <c r="L2008" s="27" t="s">
        <v>564</v>
      </c>
      <c r="M2008" s="27">
        <v>3840000</v>
      </c>
      <c r="N2008" s="29">
        <v>44784</v>
      </c>
      <c r="O2008" s="30" t="s">
        <v>444</v>
      </c>
      <c r="P2008" s="31" t="s">
        <v>445</v>
      </c>
      <c r="Q2008" s="31" t="s">
        <v>10128</v>
      </c>
      <c r="R2008" t="s">
        <v>8586</v>
      </c>
    </row>
    <row r="2009" spans="1:18" hidden="1" x14ac:dyDescent="0.25">
      <c r="A2009" s="82">
        <v>2008</v>
      </c>
      <c r="B2009" s="25">
        <v>2031</v>
      </c>
      <c r="C2009" s="26" t="s">
        <v>4965</v>
      </c>
      <c r="D2009" s="26" t="s">
        <v>443</v>
      </c>
      <c r="E2009" s="26" t="s">
        <v>2886</v>
      </c>
      <c r="F2009" s="26" t="s">
        <v>336</v>
      </c>
      <c r="G2009" s="26" t="s">
        <v>4966</v>
      </c>
      <c r="H2009" s="26">
        <v>1014272821</v>
      </c>
      <c r="I2009" s="26" t="s">
        <v>4940</v>
      </c>
      <c r="J2009" s="27">
        <v>22198500</v>
      </c>
      <c r="K2009" s="28" t="s">
        <v>2879</v>
      </c>
      <c r="L2009" s="27" t="s">
        <v>564</v>
      </c>
      <c r="M2009" s="27">
        <v>4933000</v>
      </c>
      <c r="N2009" s="29">
        <v>44781</v>
      </c>
      <c r="O2009" s="30" t="s">
        <v>444</v>
      </c>
      <c r="P2009" s="31" t="s">
        <v>445</v>
      </c>
      <c r="Q2009" s="31" t="s">
        <v>10129</v>
      </c>
      <c r="R2009" t="s">
        <v>8586</v>
      </c>
    </row>
    <row r="2010" spans="1:18" hidden="1" x14ac:dyDescent="0.25">
      <c r="A2010" s="82">
        <v>2009</v>
      </c>
      <c r="B2010" s="25">
        <v>2032</v>
      </c>
      <c r="C2010" s="26" t="s">
        <v>4967</v>
      </c>
      <c r="D2010" s="26" t="s">
        <v>443</v>
      </c>
      <c r="E2010" s="26" t="s">
        <v>2886</v>
      </c>
      <c r="F2010" s="26" t="s">
        <v>447</v>
      </c>
      <c r="G2010" s="26" t="s">
        <v>329</v>
      </c>
      <c r="H2010" s="26">
        <v>1031148192</v>
      </c>
      <c r="I2010" s="26" t="s">
        <v>4968</v>
      </c>
      <c r="J2010" s="27">
        <v>12250000</v>
      </c>
      <c r="K2010" s="28" t="s">
        <v>2878</v>
      </c>
      <c r="L2010" s="27" t="s">
        <v>564</v>
      </c>
      <c r="M2010" s="27">
        <v>2450000</v>
      </c>
      <c r="N2010" s="29">
        <v>44778</v>
      </c>
      <c r="O2010" s="30" t="s">
        <v>449</v>
      </c>
      <c r="P2010" s="31" t="s">
        <v>445</v>
      </c>
      <c r="Q2010" s="31" t="s">
        <v>10130</v>
      </c>
      <c r="R2010" t="s">
        <v>8586</v>
      </c>
    </row>
    <row r="2011" spans="1:18" hidden="1" x14ac:dyDescent="0.25">
      <c r="A2011" s="82">
        <v>2010</v>
      </c>
      <c r="B2011" s="25">
        <v>2033</v>
      </c>
      <c r="C2011" s="26" t="s">
        <v>4969</v>
      </c>
      <c r="D2011" s="26" t="s">
        <v>443</v>
      </c>
      <c r="E2011" s="26" t="s">
        <v>2886</v>
      </c>
      <c r="F2011" s="26" t="s">
        <v>336</v>
      </c>
      <c r="G2011" s="26" t="s">
        <v>4970</v>
      </c>
      <c r="H2011" s="26">
        <v>1030572276</v>
      </c>
      <c r="I2011" s="26" t="s">
        <v>4764</v>
      </c>
      <c r="J2011" s="27">
        <v>25464000</v>
      </c>
      <c r="K2011" s="28" t="s">
        <v>2876</v>
      </c>
      <c r="L2011" s="27" t="s">
        <v>564</v>
      </c>
      <c r="M2011" s="27">
        <v>4244000</v>
      </c>
      <c r="N2011" s="29">
        <v>44795</v>
      </c>
      <c r="O2011" s="30" t="s">
        <v>444</v>
      </c>
      <c r="P2011" s="31" t="s">
        <v>445</v>
      </c>
      <c r="Q2011" s="31" t="s">
        <v>10131</v>
      </c>
      <c r="R2011" t="s">
        <v>8586</v>
      </c>
    </row>
    <row r="2012" spans="1:18" hidden="1" x14ac:dyDescent="0.25">
      <c r="A2012" s="82">
        <v>2011</v>
      </c>
      <c r="B2012" s="25">
        <v>2034</v>
      </c>
      <c r="C2012" s="26" t="s">
        <v>4971</v>
      </c>
      <c r="D2012" s="26" t="s">
        <v>443</v>
      </c>
      <c r="E2012" s="26" t="s">
        <v>2886</v>
      </c>
      <c r="F2012" s="26" t="s">
        <v>336</v>
      </c>
      <c r="G2012" s="26" t="s">
        <v>1952</v>
      </c>
      <c r="H2012" s="26">
        <v>93290781</v>
      </c>
      <c r="I2012" s="26" t="s">
        <v>4972</v>
      </c>
      <c r="J2012" s="27">
        <v>37740000</v>
      </c>
      <c r="K2012" s="28" t="s">
        <v>2876</v>
      </c>
      <c r="L2012" s="27" t="s">
        <v>564</v>
      </c>
      <c r="M2012" s="27">
        <v>6290000</v>
      </c>
      <c r="N2012" s="29">
        <v>44777</v>
      </c>
      <c r="O2012" s="30" t="s">
        <v>446</v>
      </c>
      <c r="P2012" s="31" t="s">
        <v>445</v>
      </c>
      <c r="Q2012" s="31" t="s">
        <v>10132</v>
      </c>
      <c r="R2012" t="s">
        <v>8586</v>
      </c>
    </row>
    <row r="2013" spans="1:18" hidden="1" x14ac:dyDescent="0.25">
      <c r="A2013" s="82">
        <v>2012</v>
      </c>
      <c r="B2013" s="25">
        <v>2035</v>
      </c>
      <c r="C2013" s="26" t="s">
        <v>4973</v>
      </c>
      <c r="D2013" s="26" t="s">
        <v>443</v>
      </c>
      <c r="E2013" s="26" t="s">
        <v>2886</v>
      </c>
      <c r="F2013" s="26" t="s">
        <v>447</v>
      </c>
      <c r="G2013" s="26" t="s">
        <v>4974</v>
      </c>
      <c r="H2013" s="26">
        <v>1013691243</v>
      </c>
      <c r="I2013" s="26" t="s">
        <v>2550</v>
      </c>
      <c r="J2013" s="27">
        <v>10450000</v>
      </c>
      <c r="K2013" s="28" t="s">
        <v>2878</v>
      </c>
      <c r="L2013" s="27" t="s">
        <v>564</v>
      </c>
      <c r="M2013" s="27">
        <v>2090000</v>
      </c>
      <c r="N2013" s="29">
        <v>44778</v>
      </c>
      <c r="O2013" s="30" t="s">
        <v>444</v>
      </c>
      <c r="P2013" s="31" t="s">
        <v>445</v>
      </c>
      <c r="Q2013" s="31" t="s">
        <v>10133</v>
      </c>
      <c r="R2013" t="s">
        <v>8586</v>
      </c>
    </row>
    <row r="2014" spans="1:18" hidden="1" x14ac:dyDescent="0.25">
      <c r="A2014" s="82">
        <v>2013</v>
      </c>
      <c r="B2014" s="25">
        <v>2036</v>
      </c>
      <c r="C2014" s="26" t="s">
        <v>4975</v>
      </c>
      <c r="D2014" s="26" t="s">
        <v>443</v>
      </c>
      <c r="E2014" s="26" t="s">
        <v>2886</v>
      </c>
      <c r="F2014" s="26" t="s">
        <v>447</v>
      </c>
      <c r="G2014" s="26" t="s">
        <v>4976</v>
      </c>
      <c r="H2014" s="26">
        <v>79753029</v>
      </c>
      <c r="I2014" s="26" t="s">
        <v>4917</v>
      </c>
      <c r="J2014" s="27">
        <v>21577500</v>
      </c>
      <c r="K2014" s="28" t="s">
        <v>3981</v>
      </c>
      <c r="L2014" s="27" t="s">
        <v>564</v>
      </c>
      <c r="M2014" s="27">
        <v>4795000</v>
      </c>
      <c r="N2014" s="29">
        <v>44790</v>
      </c>
      <c r="O2014" s="30" t="s">
        <v>444</v>
      </c>
      <c r="P2014" s="31" t="s">
        <v>445</v>
      </c>
      <c r="Q2014" s="31" t="s">
        <v>10134</v>
      </c>
      <c r="R2014" t="s">
        <v>8586</v>
      </c>
    </row>
    <row r="2015" spans="1:18" hidden="1" x14ac:dyDescent="0.25">
      <c r="A2015" s="82">
        <v>2014</v>
      </c>
      <c r="B2015" s="25">
        <v>2037</v>
      </c>
      <c r="C2015" s="26" t="s">
        <v>4977</v>
      </c>
      <c r="D2015" s="26" t="s">
        <v>443</v>
      </c>
      <c r="E2015" s="26" t="s">
        <v>2886</v>
      </c>
      <c r="F2015" s="26" t="s">
        <v>447</v>
      </c>
      <c r="G2015" s="26" t="s">
        <v>4978</v>
      </c>
      <c r="H2015" s="26">
        <v>1023959207</v>
      </c>
      <c r="I2015" s="26" t="s">
        <v>2913</v>
      </c>
      <c r="J2015" s="27">
        <v>12250000</v>
      </c>
      <c r="K2015" s="28" t="s">
        <v>2878</v>
      </c>
      <c r="L2015" s="27" t="s">
        <v>564</v>
      </c>
      <c r="M2015" s="27">
        <v>2450000</v>
      </c>
      <c r="N2015" s="29">
        <v>44778</v>
      </c>
      <c r="O2015" s="30" t="s">
        <v>444</v>
      </c>
      <c r="P2015" s="31" t="s">
        <v>445</v>
      </c>
      <c r="Q2015" s="31" t="s">
        <v>10135</v>
      </c>
      <c r="R2015" t="s">
        <v>8586</v>
      </c>
    </row>
    <row r="2016" spans="1:18" hidden="1" x14ac:dyDescent="0.25">
      <c r="A2016" s="82">
        <v>2015</v>
      </c>
      <c r="B2016" s="25">
        <v>2038</v>
      </c>
      <c r="C2016" s="26" t="s">
        <v>4979</v>
      </c>
      <c r="D2016" s="26" t="s">
        <v>443</v>
      </c>
      <c r="E2016" s="26" t="s">
        <v>2886</v>
      </c>
      <c r="F2016" s="26" t="s">
        <v>447</v>
      </c>
      <c r="G2016" s="26" t="s">
        <v>4980</v>
      </c>
      <c r="H2016" s="26">
        <v>1012406337</v>
      </c>
      <c r="I2016" s="26" t="s">
        <v>2913</v>
      </c>
      <c r="J2016" s="27">
        <v>12250000</v>
      </c>
      <c r="K2016" s="28" t="s">
        <v>2878</v>
      </c>
      <c r="L2016" s="27" t="s">
        <v>564</v>
      </c>
      <c r="M2016" s="27">
        <v>2450000</v>
      </c>
      <c r="N2016" s="29">
        <v>44778</v>
      </c>
      <c r="O2016" s="30" t="s">
        <v>444</v>
      </c>
      <c r="P2016" s="31" t="s">
        <v>445</v>
      </c>
      <c r="Q2016" s="31" t="s">
        <v>10136</v>
      </c>
      <c r="R2016" t="s">
        <v>8586</v>
      </c>
    </row>
    <row r="2017" spans="1:18" hidden="1" x14ac:dyDescent="0.25">
      <c r="A2017" s="82">
        <v>2016</v>
      </c>
      <c r="B2017" s="25">
        <v>2039</v>
      </c>
      <c r="C2017" s="26" t="s">
        <v>4981</v>
      </c>
      <c r="D2017" s="26" t="s">
        <v>443</v>
      </c>
      <c r="E2017" s="26" t="s">
        <v>2886</v>
      </c>
      <c r="F2017" s="26" t="s">
        <v>447</v>
      </c>
      <c r="G2017" s="26" t="s">
        <v>4982</v>
      </c>
      <c r="H2017" s="26">
        <v>1032419392</v>
      </c>
      <c r="I2017" s="26" t="s">
        <v>2913</v>
      </c>
      <c r="J2017" s="27">
        <v>12250000</v>
      </c>
      <c r="K2017" s="28" t="s">
        <v>2878</v>
      </c>
      <c r="L2017" s="27" t="s">
        <v>564</v>
      </c>
      <c r="M2017" s="27">
        <v>2450000</v>
      </c>
      <c r="N2017" s="29">
        <v>44782</v>
      </c>
      <c r="O2017" s="30" t="s">
        <v>444</v>
      </c>
      <c r="P2017" s="31" t="s">
        <v>445</v>
      </c>
      <c r="Q2017" s="31" t="s">
        <v>10137</v>
      </c>
      <c r="R2017" t="s">
        <v>8586</v>
      </c>
    </row>
    <row r="2018" spans="1:18" hidden="1" x14ac:dyDescent="0.25">
      <c r="A2018" s="82">
        <v>2017</v>
      </c>
      <c r="B2018" s="25">
        <v>2040</v>
      </c>
      <c r="C2018" s="26" t="s">
        <v>4983</v>
      </c>
      <c r="D2018" s="26" t="s">
        <v>443</v>
      </c>
      <c r="E2018" s="26" t="s">
        <v>2886</v>
      </c>
      <c r="F2018" s="26" t="s">
        <v>447</v>
      </c>
      <c r="G2018" s="26" t="s">
        <v>4984</v>
      </c>
      <c r="H2018" s="26">
        <v>32939100</v>
      </c>
      <c r="I2018" s="26" t="s">
        <v>2922</v>
      </c>
      <c r="J2018" s="27">
        <v>12250000</v>
      </c>
      <c r="K2018" s="28" t="s">
        <v>2878</v>
      </c>
      <c r="L2018" s="27" t="s">
        <v>564</v>
      </c>
      <c r="M2018" s="27">
        <v>2450000</v>
      </c>
      <c r="N2018" s="29">
        <v>44778</v>
      </c>
      <c r="O2018" s="30" t="s">
        <v>444</v>
      </c>
      <c r="P2018" s="31" t="s">
        <v>445</v>
      </c>
      <c r="Q2018" s="31" t="s">
        <v>10138</v>
      </c>
      <c r="R2018" t="s">
        <v>8586</v>
      </c>
    </row>
    <row r="2019" spans="1:18" hidden="1" x14ac:dyDescent="0.25">
      <c r="A2019" s="82">
        <v>2018</v>
      </c>
      <c r="B2019" s="25">
        <v>2041</v>
      </c>
      <c r="C2019" s="26" t="s">
        <v>4985</v>
      </c>
      <c r="D2019" s="26" t="s">
        <v>443</v>
      </c>
      <c r="E2019" s="26" t="s">
        <v>2886</v>
      </c>
      <c r="F2019" s="26" t="s">
        <v>336</v>
      </c>
      <c r="G2019" s="26" t="s">
        <v>4986</v>
      </c>
      <c r="H2019" s="26">
        <v>79991524</v>
      </c>
      <c r="I2019" s="26" t="s">
        <v>3300</v>
      </c>
      <c r="J2019" s="27">
        <v>27131500</v>
      </c>
      <c r="K2019" s="28" t="s">
        <v>3859</v>
      </c>
      <c r="L2019" s="27" t="s">
        <v>564</v>
      </c>
      <c r="M2019" s="27">
        <v>4933000</v>
      </c>
      <c r="N2019" s="29">
        <v>44789</v>
      </c>
      <c r="O2019" s="30" t="s">
        <v>444</v>
      </c>
      <c r="P2019" s="31" t="s">
        <v>445</v>
      </c>
      <c r="Q2019" s="31" t="s">
        <v>10139</v>
      </c>
      <c r="R2019" t="s">
        <v>8586</v>
      </c>
    </row>
    <row r="2020" spans="1:18" hidden="1" x14ac:dyDescent="0.25">
      <c r="A2020" s="82">
        <v>2019</v>
      </c>
      <c r="B2020" s="25">
        <v>2042</v>
      </c>
      <c r="C2020" s="26" t="s">
        <v>4987</v>
      </c>
      <c r="D2020" s="26" t="s">
        <v>443</v>
      </c>
      <c r="E2020" s="26" t="s">
        <v>2886</v>
      </c>
      <c r="F2020" s="26" t="s">
        <v>447</v>
      </c>
      <c r="G2020" s="26" t="s">
        <v>4988</v>
      </c>
      <c r="H2020" s="26">
        <v>1014182029</v>
      </c>
      <c r="I2020" s="26" t="s">
        <v>2913</v>
      </c>
      <c r="J2020" s="27">
        <v>12250000</v>
      </c>
      <c r="K2020" s="28" t="s">
        <v>2878</v>
      </c>
      <c r="L2020" s="27" t="s">
        <v>564</v>
      </c>
      <c r="M2020" s="27">
        <v>2450000</v>
      </c>
      <c r="N2020" s="29">
        <v>44778</v>
      </c>
      <c r="O2020" s="30" t="s">
        <v>444</v>
      </c>
      <c r="P2020" s="31" t="s">
        <v>445</v>
      </c>
      <c r="Q2020" s="31" t="s">
        <v>10140</v>
      </c>
      <c r="R2020" t="s">
        <v>8586</v>
      </c>
    </row>
    <row r="2021" spans="1:18" hidden="1" x14ac:dyDescent="0.25">
      <c r="A2021" s="82">
        <v>2020</v>
      </c>
      <c r="B2021" s="25">
        <v>2043</v>
      </c>
      <c r="C2021" s="26" t="s">
        <v>4989</v>
      </c>
      <c r="D2021" s="26" t="s">
        <v>443</v>
      </c>
      <c r="E2021" s="26" t="s">
        <v>2886</v>
      </c>
      <c r="F2021" s="26" t="s">
        <v>447</v>
      </c>
      <c r="G2021" s="26" t="s">
        <v>4990</v>
      </c>
      <c r="H2021" s="26">
        <v>1030560840</v>
      </c>
      <c r="I2021" s="26" t="s">
        <v>2922</v>
      </c>
      <c r="J2021" s="27">
        <v>12250000</v>
      </c>
      <c r="K2021" s="28" t="s">
        <v>2878</v>
      </c>
      <c r="L2021" s="27" t="s">
        <v>564</v>
      </c>
      <c r="M2021" s="27">
        <v>2450000</v>
      </c>
      <c r="N2021" s="29">
        <v>44781</v>
      </c>
      <c r="O2021" s="30" t="s">
        <v>444</v>
      </c>
      <c r="P2021" s="31" t="s">
        <v>445</v>
      </c>
      <c r="Q2021" s="31" t="s">
        <v>10141</v>
      </c>
      <c r="R2021" t="s">
        <v>8586</v>
      </c>
    </row>
    <row r="2022" spans="1:18" hidden="1" x14ac:dyDescent="0.25">
      <c r="A2022" s="82">
        <v>2021</v>
      </c>
      <c r="B2022" s="25">
        <v>2044</v>
      </c>
      <c r="C2022" s="26" t="s">
        <v>4991</v>
      </c>
      <c r="D2022" s="26" t="s">
        <v>443</v>
      </c>
      <c r="E2022" s="26" t="s">
        <v>2886</v>
      </c>
      <c r="F2022" s="26" t="s">
        <v>447</v>
      </c>
      <c r="G2022" s="26" t="s">
        <v>4992</v>
      </c>
      <c r="H2022" s="26">
        <v>79731230</v>
      </c>
      <c r="I2022" s="26" t="s">
        <v>2913</v>
      </c>
      <c r="J2022" s="27">
        <v>12250000</v>
      </c>
      <c r="K2022" s="28" t="s">
        <v>2878</v>
      </c>
      <c r="L2022" s="27" t="s">
        <v>564</v>
      </c>
      <c r="M2022" s="27">
        <v>2450000</v>
      </c>
      <c r="N2022" s="29">
        <v>44778</v>
      </c>
      <c r="O2022" s="30" t="s">
        <v>444</v>
      </c>
      <c r="P2022" s="31" t="s">
        <v>543</v>
      </c>
      <c r="Q2022" s="31" t="s">
        <v>10142</v>
      </c>
      <c r="R2022" t="s">
        <v>8586</v>
      </c>
    </row>
    <row r="2023" spans="1:18" hidden="1" x14ac:dyDescent="0.25">
      <c r="A2023" s="82">
        <v>2022</v>
      </c>
      <c r="B2023" s="25">
        <v>2045</v>
      </c>
      <c r="C2023" s="26" t="s">
        <v>4993</v>
      </c>
      <c r="D2023" s="26" t="s">
        <v>443</v>
      </c>
      <c r="E2023" s="26" t="s">
        <v>2886</v>
      </c>
      <c r="F2023" s="26" t="s">
        <v>447</v>
      </c>
      <c r="G2023" s="26" t="s">
        <v>4994</v>
      </c>
      <c r="H2023" s="26">
        <v>80852885</v>
      </c>
      <c r="I2023" s="26" t="s">
        <v>2913</v>
      </c>
      <c r="J2023" s="27">
        <v>12250000</v>
      </c>
      <c r="K2023" s="28" t="s">
        <v>2878</v>
      </c>
      <c r="L2023" s="27" t="s">
        <v>564</v>
      </c>
      <c r="M2023" s="27">
        <v>2450000</v>
      </c>
      <c r="N2023" s="29">
        <v>44778</v>
      </c>
      <c r="O2023" s="30" t="s">
        <v>444</v>
      </c>
      <c r="P2023" s="31" t="s">
        <v>445</v>
      </c>
      <c r="Q2023" s="31" t="s">
        <v>10143</v>
      </c>
      <c r="R2023" t="s">
        <v>8586</v>
      </c>
    </row>
    <row r="2024" spans="1:18" hidden="1" x14ac:dyDescent="0.25">
      <c r="A2024" s="82">
        <v>2023</v>
      </c>
      <c r="B2024" s="25">
        <v>2046</v>
      </c>
      <c r="C2024" s="26" t="s">
        <v>4995</v>
      </c>
      <c r="D2024" s="26" t="s">
        <v>443</v>
      </c>
      <c r="E2024" s="26" t="s">
        <v>2886</v>
      </c>
      <c r="F2024" s="26" t="s">
        <v>447</v>
      </c>
      <c r="G2024" s="26" t="s">
        <v>4996</v>
      </c>
      <c r="H2024" s="26">
        <v>1014192453</v>
      </c>
      <c r="I2024" s="26" t="s">
        <v>2913</v>
      </c>
      <c r="J2024" s="27">
        <v>12250000</v>
      </c>
      <c r="K2024" s="28" t="s">
        <v>2878</v>
      </c>
      <c r="L2024" s="27" t="s">
        <v>564</v>
      </c>
      <c r="M2024" s="27">
        <v>2450000</v>
      </c>
      <c r="N2024" s="29">
        <v>44778</v>
      </c>
      <c r="O2024" s="30" t="s">
        <v>444</v>
      </c>
      <c r="P2024" s="31" t="s">
        <v>445</v>
      </c>
      <c r="Q2024" s="31" t="s">
        <v>10144</v>
      </c>
      <c r="R2024" t="s">
        <v>8586</v>
      </c>
    </row>
    <row r="2025" spans="1:18" hidden="1" x14ac:dyDescent="0.25">
      <c r="A2025" s="82">
        <v>2024</v>
      </c>
      <c r="B2025" s="25">
        <v>2047</v>
      </c>
      <c r="C2025" s="26" t="s">
        <v>4997</v>
      </c>
      <c r="D2025" s="26" t="s">
        <v>443</v>
      </c>
      <c r="E2025" s="26" t="s">
        <v>2886</v>
      </c>
      <c r="F2025" s="26" t="s">
        <v>447</v>
      </c>
      <c r="G2025" s="26" t="s">
        <v>4998</v>
      </c>
      <c r="H2025" s="26">
        <v>1013658084</v>
      </c>
      <c r="I2025" s="26" t="s">
        <v>2913</v>
      </c>
      <c r="J2025" s="27">
        <v>12250000</v>
      </c>
      <c r="K2025" s="28" t="s">
        <v>2878</v>
      </c>
      <c r="L2025" s="27" t="s">
        <v>564</v>
      </c>
      <c r="M2025" s="27">
        <v>2450000</v>
      </c>
      <c r="N2025" s="29">
        <v>44778</v>
      </c>
      <c r="O2025" s="30" t="s">
        <v>444</v>
      </c>
      <c r="P2025" s="31" t="s">
        <v>445</v>
      </c>
      <c r="Q2025" s="31" t="s">
        <v>10145</v>
      </c>
      <c r="R2025" t="s">
        <v>8586</v>
      </c>
    </row>
    <row r="2026" spans="1:18" hidden="1" x14ac:dyDescent="0.25">
      <c r="A2026" s="82">
        <v>2025</v>
      </c>
      <c r="B2026" s="25">
        <v>2048</v>
      </c>
      <c r="C2026" s="26" t="s">
        <v>4999</v>
      </c>
      <c r="D2026" s="26" t="s">
        <v>443</v>
      </c>
      <c r="E2026" s="26" t="s">
        <v>2886</v>
      </c>
      <c r="F2026" s="26" t="s">
        <v>447</v>
      </c>
      <c r="G2026" s="26" t="s">
        <v>5000</v>
      </c>
      <c r="H2026" s="26">
        <v>1014213119</v>
      </c>
      <c r="I2026" s="26" t="s">
        <v>2913</v>
      </c>
      <c r="J2026" s="27">
        <v>12250000</v>
      </c>
      <c r="K2026" s="28" t="s">
        <v>2878</v>
      </c>
      <c r="L2026" s="27" t="s">
        <v>564</v>
      </c>
      <c r="M2026" s="27">
        <v>2450000</v>
      </c>
      <c r="N2026" s="29">
        <v>44778</v>
      </c>
      <c r="O2026" s="30" t="s">
        <v>444</v>
      </c>
      <c r="P2026" s="31" t="s">
        <v>445</v>
      </c>
      <c r="Q2026" s="31" t="s">
        <v>10146</v>
      </c>
      <c r="R2026" t="s">
        <v>8586</v>
      </c>
    </row>
    <row r="2027" spans="1:18" hidden="1" x14ac:dyDescent="0.25">
      <c r="A2027" s="82">
        <v>2026</v>
      </c>
      <c r="B2027" s="25">
        <v>2049</v>
      </c>
      <c r="C2027" s="26" t="s">
        <v>5001</v>
      </c>
      <c r="D2027" s="26" t="s">
        <v>443</v>
      </c>
      <c r="E2027" s="26" t="s">
        <v>2886</v>
      </c>
      <c r="F2027" s="26" t="s">
        <v>447</v>
      </c>
      <c r="G2027" s="26" t="s">
        <v>5002</v>
      </c>
      <c r="H2027" s="26">
        <v>1015418574</v>
      </c>
      <c r="I2027" s="26" t="s">
        <v>2922</v>
      </c>
      <c r="J2027" s="27">
        <v>12250000</v>
      </c>
      <c r="K2027" s="28" t="s">
        <v>2878</v>
      </c>
      <c r="L2027" s="27" t="s">
        <v>564</v>
      </c>
      <c r="M2027" s="27">
        <v>2450000</v>
      </c>
      <c r="N2027" s="29">
        <v>44806</v>
      </c>
      <c r="O2027" s="30" t="s">
        <v>444</v>
      </c>
      <c r="P2027" s="31" t="s">
        <v>445</v>
      </c>
      <c r="Q2027" s="31" t="s">
        <v>10147</v>
      </c>
      <c r="R2027" t="s">
        <v>8586</v>
      </c>
    </row>
    <row r="2028" spans="1:18" hidden="1" x14ac:dyDescent="0.25">
      <c r="A2028" s="82">
        <v>2027</v>
      </c>
      <c r="B2028" s="25">
        <v>2050</v>
      </c>
      <c r="C2028" s="26" t="s">
        <v>5003</v>
      </c>
      <c r="D2028" s="26" t="s">
        <v>443</v>
      </c>
      <c r="E2028" s="26" t="s">
        <v>2886</v>
      </c>
      <c r="F2028" s="26" t="s">
        <v>447</v>
      </c>
      <c r="G2028" s="26" t="s">
        <v>5004</v>
      </c>
      <c r="H2028" s="26">
        <v>3111303</v>
      </c>
      <c r="I2028" s="26" t="s">
        <v>2922</v>
      </c>
      <c r="J2028" s="27">
        <v>12250000</v>
      </c>
      <c r="K2028" s="28" t="s">
        <v>2878</v>
      </c>
      <c r="L2028" s="27" t="s">
        <v>564</v>
      </c>
      <c r="M2028" s="27">
        <v>2450000</v>
      </c>
      <c r="N2028" s="29">
        <v>44781</v>
      </c>
      <c r="O2028" s="30" t="s">
        <v>444</v>
      </c>
      <c r="P2028" s="31" t="s">
        <v>445</v>
      </c>
      <c r="Q2028" s="31" t="s">
        <v>10148</v>
      </c>
      <c r="R2028" t="s">
        <v>8586</v>
      </c>
    </row>
    <row r="2029" spans="1:18" hidden="1" x14ac:dyDescent="0.25">
      <c r="A2029" s="82">
        <v>2028</v>
      </c>
      <c r="B2029" s="25">
        <v>2051</v>
      </c>
      <c r="C2029" s="26" t="s">
        <v>5005</v>
      </c>
      <c r="D2029" s="26" t="s">
        <v>443</v>
      </c>
      <c r="E2029" s="26" t="s">
        <v>2886</v>
      </c>
      <c r="F2029" s="26" t="s">
        <v>447</v>
      </c>
      <c r="G2029" s="26" t="s">
        <v>5006</v>
      </c>
      <c r="H2029" s="26">
        <v>80185471</v>
      </c>
      <c r="I2029" s="26" t="s">
        <v>2922</v>
      </c>
      <c r="J2029" s="27">
        <v>12250000</v>
      </c>
      <c r="K2029" s="28" t="s">
        <v>2878</v>
      </c>
      <c r="L2029" s="27" t="s">
        <v>564</v>
      </c>
      <c r="M2029" s="27">
        <v>2450000</v>
      </c>
      <c r="N2029" s="29">
        <v>44778</v>
      </c>
      <c r="O2029" s="30" t="s">
        <v>444</v>
      </c>
      <c r="P2029" s="31" t="s">
        <v>445</v>
      </c>
      <c r="Q2029" s="31" t="s">
        <v>10149</v>
      </c>
      <c r="R2029" t="s">
        <v>8586</v>
      </c>
    </row>
    <row r="2030" spans="1:18" hidden="1" x14ac:dyDescent="0.25">
      <c r="A2030" s="82">
        <v>2029</v>
      </c>
      <c r="B2030" s="25">
        <v>2052</v>
      </c>
      <c r="C2030" s="26" t="s">
        <v>5007</v>
      </c>
      <c r="D2030" s="26" t="s">
        <v>443</v>
      </c>
      <c r="E2030" s="26" t="s">
        <v>2886</v>
      </c>
      <c r="F2030" s="26" t="s">
        <v>447</v>
      </c>
      <c r="G2030" s="26" t="s">
        <v>5008</v>
      </c>
      <c r="H2030" s="26">
        <v>1014207937</v>
      </c>
      <c r="I2030" s="26" t="s">
        <v>2913</v>
      </c>
      <c r="J2030" s="27">
        <v>12250000</v>
      </c>
      <c r="K2030" s="28" t="s">
        <v>2878</v>
      </c>
      <c r="L2030" s="27" t="s">
        <v>564</v>
      </c>
      <c r="M2030" s="27">
        <v>2450000</v>
      </c>
      <c r="N2030" s="29">
        <v>44778</v>
      </c>
      <c r="O2030" s="30" t="s">
        <v>444</v>
      </c>
      <c r="P2030" s="31" t="s">
        <v>445</v>
      </c>
      <c r="Q2030" s="31" t="s">
        <v>10150</v>
      </c>
      <c r="R2030" t="s">
        <v>8586</v>
      </c>
    </row>
    <row r="2031" spans="1:18" hidden="1" x14ac:dyDescent="0.25">
      <c r="A2031" s="82">
        <v>2030</v>
      </c>
      <c r="B2031" s="25">
        <v>2053</v>
      </c>
      <c r="C2031" s="26" t="s">
        <v>5009</v>
      </c>
      <c r="D2031" s="26" t="s">
        <v>443</v>
      </c>
      <c r="E2031" s="26" t="s">
        <v>2886</v>
      </c>
      <c r="F2031" s="26" t="s">
        <v>447</v>
      </c>
      <c r="G2031" s="26" t="s">
        <v>5010</v>
      </c>
      <c r="H2031" s="26">
        <v>1030580263</v>
      </c>
      <c r="I2031" s="26" t="s">
        <v>2922</v>
      </c>
      <c r="J2031" s="27">
        <v>12250000</v>
      </c>
      <c r="K2031" s="28" t="s">
        <v>2878</v>
      </c>
      <c r="L2031" s="27" t="s">
        <v>564</v>
      </c>
      <c r="M2031" s="27">
        <v>2450000</v>
      </c>
      <c r="N2031" s="29">
        <v>44781</v>
      </c>
      <c r="O2031" s="30" t="s">
        <v>444</v>
      </c>
      <c r="P2031" s="31" t="s">
        <v>445</v>
      </c>
      <c r="Q2031" s="31" t="s">
        <v>10151</v>
      </c>
      <c r="R2031" t="s">
        <v>8586</v>
      </c>
    </row>
    <row r="2032" spans="1:18" hidden="1" x14ac:dyDescent="0.25">
      <c r="A2032" s="82">
        <v>2031</v>
      </c>
      <c r="B2032" s="25">
        <v>2054</v>
      </c>
      <c r="C2032" s="26" t="s">
        <v>5011</v>
      </c>
      <c r="D2032" s="26" t="s">
        <v>443</v>
      </c>
      <c r="E2032" s="26" t="s">
        <v>2886</v>
      </c>
      <c r="F2032" s="26" t="s">
        <v>447</v>
      </c>
      <c r="G2032" s="26" t="s">
        <v>5012</v>
      </c>
      <c r="H2032" s="26">
        <v>79556398</v>
      </c>
      <c r="I2032" s="26" t="s">
        <v>2922</v>
      </c>
      <c r="J2032" s="27">
        <v>12250000</v>
      </c>
      <c r="K2032" s="28" t="s">
        <v>2878</v>
      </c>
      <c r="L2032" s="27" t="s">
        <v>564</v>
      </c>
      <c r="M2032" s="27">
        <v>2450000</v>
      </c>
      <c r="N2032" s="29">
        <v>44781</v>
      </c>
      <c r="O2032" s="30" t="s">
        <v>444</v>
      </c>
      <c r="P2032" s="31" t="s">
        <v>445</v>
      </c>
      <c r="Q2032" s="31" t="s">
        <v>10152</v>
      </c>
      <c r="R2032" t="s">
        <v>8586</v>
      </c>
    </row>
    <row r="2033" spans="1:18" hidden="1" x14ac:dyDescent="0.25">
      <c r="A2033" s="82">
        <v>2032</v>
      </c>
      <c r="B2033" s="25">
        <v>2055</v>
      </c>
      <c r="C2033" s="26" t="s">
        <v>5013</v>
      </c>
      <c r="D2033" s="26" t="s">
        <v>443</v>
      </c>
      <c r="E2033" s="26" t="s">
        <v>2886</v>
      </c>
      <c r="F2033" s="26" t="s">
        <v>447</v>
      </c>
      <c r="G2033" s="26" t="s">
        <v>5014</v>
      </c>
      <c r="H2033" s="26">
        <v>1014206060</v>
      </c>
      <c r="I2033" s="26" t="s">
        <v>2913</v>
      </c>
      <c r="J2033" s="27">
        <v>12250000</v>
      </c>
      <c r="K2033" s="28" t="s">
        <v>2878</v>
      </c>
      <c r="L2033" s="27" t="s">
        <v>564</v>
      </c>
      <c r="M2033" s="27">
        <v>2450000</v>
      </c>
      <c r="N2033" s="29">
        <v>44781</v>
      </c>
      <c r="O2033" s="30" t="s">
        <v>444</v>
      </c>
      <c r="P2033" s="31" t="s">
        <v>445</v>
      </c>
      <c r="Q2033" s="31" t="s">
        <v>10153</v>
      </c>
      <c r="R2033" t="s">
        <v>8586</v>
      </c>
    </row>
    <row r="2034" spans="1:18" hidden="1" x14ac:dyDescent="0.25">
      <c r="A2034" s="82">
        <v>2033</v>
      </c>
      <c r="B2034" s="25">
        <v>2056</v>
      </c>
      <c r="C2034" s="26" t="s">
        <v>5015</v>
      </c>
      <c r="D2034" s="26" t="s">
        <v>443</v>
      </c>
      <c r="E2034" s="26" t="s">
        <v>2886</v>
      </c>
      <c r="F2034" s="26" t="s">
        <v>447</v>
      </c>
      <c r="G2034" s="26" t="s">
        <v>5016</v>
      </c>
      <c r="H2034" s="26">
        <v>52175897</v>
      </c>
      <c r="I2034" s="26" t="s">
        <v>2913</v>
      </c>
      <c r="J2034" s="27">
        <v>12250000</v>
      </c>
      <c r="K2034" s="28" t="s">
        <v>2878</v>
      </c>
      <c r="L2034" s="27" t="s">
        <v>564</v>
      </c>
      <c r="M2034" s="27">
        <v>2450000</v>
      </c>
      <c r="N2034" s="29">
        <v>44781</v>
      </c>
      <c r="O2034" s="30" t="s">
        <v>444</v>
      </c>
      <c r="P2034" s="31" t="s">
        <v>445</v>
      </c>
      <c r="Q2034" s="31" t="s">
        <v>10154</v>
      </c>
      <c r="R2034" t="s">
        <v>8586</v>
      </c>
    </row>
    <row r="2035" spans="1:18" hidden="1" x14ac:dyDescent="0.25">
      <c r="A2035" s="82">
        <v>2034</v>
      </c>
      <c r="B2035" s="25">
        <v>2057</v>
      </c>
      <c r="C2035" s="26" t="s">
        <v>5017</v>
      </c>
      <c r="D2035" s="26" t="s">
        <v>443</v>
      </c>
      <c r="E2035" s="26" t="s">
        <v>2886</v>
      </c>
      <c r="F2035" s="26" t="s">
        <v>447</v>
      </c>
      <c r="G2035" s="26" t="s">
        <v>5018</v>
      </c>
      <c r="H2035" s="26">
        <v>1023969112</v>
      </c>
      <c r="I2035" s="26" t="s">
        <v>2913</v>
      </c>
      <c r="J2035" s="27">
        <v>12250000</v>
      </c>
      <c r="K2035" s="28" t="s">
        <v>2878</v>
      </c>
      <c r="L2035" s="27" t="s">
        <v>564</v>
      </c>
      <c r="M2035" s="27">
        <v>2450000</v>
      </c>
      <c r="N2035" s="29">
        <v>44785</v>
      </c>
      <c r="O2035" s="30" t="s">
        <v>444</v>
      </c>
      <c r="P2035" s="31" t="s">
        <v>445</v>
      </c>
      <c r="Q2035" s="31" t="s">
        <v>10155</v>
      </c>
      <c r="R2035" t="s">
        <v>8586</v>
      </c>
    </row>
    <row r="2036" spans="1:18" hidden="1" x14ac:dyDescent="0.25">
      <c r="A2036" s="82">
        <v>2035</v>
      </c>
      <c r="B2036" s="25">
        <v>2058</v>
      </c>
      <c r="C2036" s="26" t="s">
        <v>5019</v>
      </c>
      <c r="D2036" s="26" t="s">
        <v>443</v>
      </c>
      <c r="E2036" s="26" t="s">
        <v>2886</v>
      </c>
      <c r="F2036" s="26" t="s">
        <v>447</v>
      </c>
      <c r="G2036" s="26" t="s">
        <v>5020</v>
      </c>
      <c r="H2036" s="26">
        <v>1130663552</v>
      </c>
      <c r="I2036" s="26" t="s">
        <v>2913</v>
      </c>
      <c r="J2036" s="27">
        <v>12250000</v>
      </c>
      <c r="K2036" s="28" t="s">
        <v>2878</v>
      </c>
      <c r="L2036" s="27" t="s">
        <v>564</v>
      </c>
      <c r="M2036" s="27">
        <v>2450000</v>
      </c>
      <c r="N2036" s="29">
        <v>44790</v>
      </c>
      <c r="O2036" s="30" t="s">
        <v>444</v>
      </c>
      <c r="P2036" s="31" t="s">
        <v>445</v>
      </c>
      <c r="Q2036" s="31" t="s">
        <v>10155</v>
      </c>
      <c r="R2036" t="s">
        <v>8586</v>
      </c>
    </row>
    <row r="2037" spans="1:18" hidden="1" x14ac:dyDescent="0.25">
      <c r="A2037" s="82">
        <v>2036</v>
      </c>
      <c r="B2037" s="25">
        <v>2059</v>
      </c>
      <c r="C2037" s="26" t="s">
        <v>5021</v>
      </c>
      <c r="D2037" s="26" t="s">
        <v>443</v>
      </c>
      <c r="E2037" s="26" t="s">
        <v>2886</v>
      </c>
      <c r="F2037" s="26" t="s">
        <v>447</v>
      </c>
      <c r="G2037" s="26" t="s">
        <v>5022</v>
      </c>
      <c r="H2037" s="26">
        <v>80358282</v>
      </c>
      <c r="I2037" s="26" t="s">
        <v>2913</v>
      </c>
      <c r="J2037" s="27">
        <v>12250000</v>
      </c>
      <c r="K2037" s="28" t="s">
        <v>2878</v>
      </c>
      <c r="L2037" s="27" t="s">
        <v>564</v>
      </c>
      <c r="M2037" s="27">
        <v>2450000</v>
      </c>
      <c r="N2037" s="29">
        <v>44785</v>
      </c>
      <c r="O2037" s="30" t="s">
        <v>444</v>
      </c>
      <c r="P2037" s="31" t="s">
        <v>492</v>
      </c>
      <c r="Q2037" s="31" t="s">
        <v>10155</v>
      </c>
      <c r="R2037" t="s">
        <v>8586</v>
      </c>
    </row>
    <row r="2038" spans="1:18" hidden="1" x14ac:dyDescent="0.25">
      <c r="A2038" s="82">
        <v>2037</v>
      </c>
      <c r="B2038" s="25">
        <v>2060</v>
      </c>
      <c r="C2038" s="26" t="s">
        <v>5023</v>
      </c>
      <c r="D2038" s="26" t="s">
        <v>443</v>
      </c>
      <c r="E2038" s="26" t="s">
        <v>2886</v>
      </c>
      <c r="F2038" s="26" t="s">
        <v>447</v>
      </c>
      <c r="G2038" s="26" t="s">
        <v>5024</v>
      </c>
      <c r="H2038" s="26">
        <v>79578041</v>
      </c>
      <c r="I2038" s="26" t="s">
        <v>2913</v>
      </c>
      <c r="J2038" s="27">
        <v>12250000</v>
      </c>
      <c r="K2038" s="28" t="s">
        <v>2878</v>
      </c>
      <c r="L2038" s="27" t="s">
        <v>564</v>
      </c>
      <c r="M2038" s="27">
        <v>2450000</v>
      </c>
      <c r="N2038" s="29">
        <v>44785</v>
      </c>
      <c r="O2038" s="30" t="s">
        <v>444</v>
      </c>
      <c r="P2038" s="31" t="s">
        <v>445</v>
      </c>
      <c r="Q2038" s="31" t="s">
        <v>10155</v>
      </c>
      <c r="R2038" t="s">
        <v>8586</v>
      </c>
    </row>
    <row r="2039" spans="1:18" hidden="1" x14ac:dyDescent="0.25">
      <c r="A2039" s="82">
        <v>2038</v>
      </c>
      <c r="B2039" s="25">
        <v>2061</v>
      </c>
      <c r="C2039" s="26" t="s">
        <v>5025</v>
      </c>
      <c r="D2039" s="26" t="s">
        <v>443</v>
      </c>
      <c r="E2039" s="26" t="s">
        <v>2886</v>
      </c>
      <c r="F2039" s="26" t="s">
        <v>447</v>
      </c>
      <c r="G2039" s="26" t="s">
        <v>5026</v>
      </c>
      <c r="H2039" s="26">
        <v>1022324579</v>
      </c>
      <c r="I2039" s="26" t="s">
        <v>2913</v>
      </c>
      <c r="J2039" s="27">
        <v>12250000</v>
      </c>
      <c r="K2039" s="28" t="s">
        <v>2878</v>
      </c>
      <c r="L2039" s="27" t="s">
        <v>564</v>
      </c>
      <c r="M2039" s="27">
        <v>2450000</v>
      </c>
      <c r="N2039" s="29">
        <v>44789</v>
      </c>
      <c r="O2039" s="30" t="s">
        <v>444</v>
      </c>
      <c r="P2039" s="31" t="s">
        <v>445</v>
      </c>
      <c r="Q2039" s="31" t="s">
        <v>10155</v>
      </c>
      <c r="R2039" t="s">
        <v>8586</v>
      </c>
    </row>
    <row r="2040" spans="1:18" hidden="1" x14ac:dyDescent="0.25">
      <c r="A2040" s="82">
        <v>2039</v>
      </c>
      <c r="B2040" s="25">
        <v>2062</v>
      </c>
      <c r="C2040" s="26" t="s">
        <v>5027</v>
      </c>
      <c r="D2040" s="26" t="s">
        <v>443</v>
      </c>
      <c r="E2040" s="26" t="s">
        <v>2886</v>
      </c>
      <c r="F2040" s="26" t="s">
        <v>447</v>
      </c>
      <c r="G2040" s="26" t="s">
        <v>5028</v>
      </c>
      <c r="H2040" s="26">
        <v>1023958402</v>
      </c>
      <c r="I2040" s="26" t="s">
        <v>2966</v>
      </c>
      <c r="J2040" s="27">
        <v>12250000</v>
      </c>
      <c r="K2040" s="28" t="s">
        <v>2878</v>
      </c>
      <c r="L2040" s="27" t="s">
        <v>564</v>
      </c>
      <c r="M2040" s="27">
        <v>2450000</v>
      </c>
      <c r="N2040" s="29">
        <v>44791</v>
      </c>
      <c r="O2040" s="30" t="s">
        <v>444</v>
      </c>
      <c r="P2040" s="31" t="s">
        <v>445</v>
      </c>
      <c r="Q2040" s="31" t="s">
        <v>10155</v>
      </c>
      <c r="R2040" t="s">
        <v>8586</v>
      </c>
    </row>
    <row r="2041" spans="1:18" hidden="1" x14ac:dyDescent="0.25">
      <c r="A2041" s="82">
        <v>2040</v>
      </c>
      <c r="B2041" s="25">
        <v>2063</v>
      </c>
      <c r="C2041" s="26" t="s">
        <v>5029</v>
      </c>
      <c r="D2041" s="26" t="s">
        <v>443</v>
      </c>
      <c r="E2041" s="26" t="s">
        <v>2886</v>
      </c>
      <c r="F2041" s="26" t="s">
        <v>336</v>
      </c>
      <c r="G2041" s="26" t="s">
        <v>5030</v>
      </c>
      <c r="H2041" s="26">
        <v>1022353797</v>
      </c>
      <c r="I2041" s="26" t="s">
        <v>3077</v>
      </c>
      <c r="J2041" s="27">
        <v>27131500</v>
      </c>
      <c r="K2041" s="28" t="s">
        <v>3859</v>
      </c>
      <c r="L2041" s="27" t="s">
        <v>564</v>
      </c>
      <c r="M2041" s="27">
        <v>4933000</v>
      </c>
      <c r="N2041" s="29">
        <v>44795</v>
      </c>
      <c r="O2041" s="30" t="s">
        <v>444</v>
      </c>
      <c r="P2041" s="31" t="s">
        <v>445</v>
      </c>
      <c r="Q2041" s="31" t="s">
        <v>10156</v>
      </c>
      <c r="R2041" t="s">
        <v>8586</v>
      </c>
    </row>
    <row r="2042" spans="1:18" hidden="1" x14ac:dyDescent="0.25">
      <c r="A2042" s="82">
        <v>2041</v>
      </c>
      <c r="B2042" s="25">
        <v>2064</v>
      </c>
      <c r="C2042" s="26" t="s">
        <v>5031</v>
      </c>
      <c r="D2042" s="26" t="s">
        <v>443</v>
      </c>
      <c r="E2042" s="26" t="s">
        <v>2886</v>
      </c>
      <c r="F2042" s="26" t="s">
        <v>336</v>
      </c>
      <c r="G2042" s="26" t="s">
        <v>5032</v>
      </c>
      <c r="H2042" s="26">
        <v>79412057</v>
      </c>
      <c r="I2042" s="26" t="s">
        <v>3077</v>
      </c>
      <c r="J2042" s="27">
        <v>27131500</v>
      </c>
      <c r="K2042" s="28" t="s">
        <v>3859</v>
      </c>
      <c r="L2042" s="27" t="s">
        <v>564</v>
      </c>
      <c r="M2042" s="27">
        <v>4933000</v>
      </c>
      <c r="N2042" s="29">
        <v>44778</v>
      </c>
      <c r="O2042" s="30" t="s">
        <v>444</v>
      </c>
      <c r="P2042" s="31" t="s">
        <v>445</v>
      </c>
      <c r="Q2042" s="31" t="s">
        <v>10156</v>
      </c>
      <c r="R2042" t="s">
        <v>8586</v>
      </c>
    </row>
    <row r="2043" spans="1:18" hidden="1" x14ac:dyDescent="0.25">
      <c r="A2043" s="82">
        <v>2042</v>
      </c>
      <c r="B2043" s="25">
        <v>2065</v>
      </c>
      <c r="C2043" s="26" t="s">
        <v>5033</v>
      </c>
      <c r="D2043" s="26" t="s">
        <v>443</v>
      </c>
      <c r="E2043" s="26" t="s">
        <v>2886</v>
      </c>
      <c r="F2043" s="26" t="s">
        <v>336</v>
      </c>
      <c r="G2043" s="26" t="s">
        <v>5034</v>
      </c>
      <c r="H2043" s="26">
        <v>1053325254</v>
      </c>
      <c r="I2043" s="26" t="s">
        <v>3077</v>
      </c>
      <c r="J2043" s="27">
        <v>27131500</v>
      </c>
      <c r="K2043" s="28" t="s">
        <v>3859</v>
      </c>
      <c r="L2043" s="27" t="s">
        <v>564</v>
      </c>
      <c r="M2043" s="27">
        <v>4933000</v>
      </c>
      <c r="N2043" s="29">
        <v>44783</v>
      </c>
      <c r="O2043" s="30" t="s">
        <v>444</v>
      </c>
      <c r="P2043" s="31" t="s">
        <v>445</v>
      </c>
      <c r="Q2043" s="31" t="s">
        <v>10156</v>
      </c>
      <c r="R2043" t="s">
        <v>8586</v>
      </c>
    </row>
    <row r="2044" spans="1:18" hidden="1" x14ac:dyDescent="0.25">
      <c r="A2044" s="82">
        <v>2043</v>
      </c>
      <c r="B2044" s="25">
        <v>2066</v>
      </c>
      <c r="C2044" s="26" t="s">
        <v>5035</v>
      </c>
      <c r="D2044" s="26" t="s">
        <v>443</v>
      </c>
      <c r="E2044" s="26" t="s">
        <v>2886</v>
      </c>
      <c r="F2044" s="26" t="s">
        <v>336</v>
      </c>
      <c r="G2044" s="26" t="s">
        <v>5036</v>
      </c>
      <c r="H2044" s="26">
        <v>79660981</v>
      </c>
      <c r="I2044" s="26" t="s">
        <v>3077</v>
      </c>
      <c r="J2044" s="27">
        <v>27131500</v>
      </c>
      <c r="K2044" s="28" t="s">
        <v>3859</v>
      </c>
      <c r="L2044" s="27" t="s">
        <v>564</v>
      </c>
      <c r="M2044" s="27">
        <v>4933000</v>
      </c>
      <c r="N2044" s="29">
        <v>44783</v>
      </c>
      <c r="O2044" s="30" t="s">
        <v>444</v>
      </c>
      <c r="P2044" s="31" t="s">
        <v>445</v>
      </c>
      <c r="Q2044" s="31" t="s">
        <v>10156</v>
      </c>
      <c r="R2044" t="s">
        <v>8586</v>
      </c>
    </row>
    <row r="2045" spans="1:18" hidden="1" x14ac:dyDescent="0.25">
      <c r="A2045" s="82">
        <v>2044</v>
      </c>
      <c r="B2045" s="25">
        <v>2067</v>
      </c>
      <c r="C2045" s="26" t="s">
        <v>5037</v>
      </c>
      <c r="D2045" s="26" t="s">
        <v>443</v>
      </c>
      <c r="E2045" s="26" t="s">
        <v>2886</v>
      </c>
      <c r="F2045" s="26" t="s">
        <v>447</v>
      </c>
      <c r="G2045" s="26" t="s">
        <v>5038</v>
      </c>
      <c r="H2045" s="26">
        <v>1069434188</v>
      </c>
      <c r="I2045" s="26" t="s">
        <v>2913</v>
      </c>
      <c r="J2045" s="27">
        <v>12250000</v>
      </c>
      <c r="K2045" s="28" t="s">
        <v>2878</v>
      </c>
      <c r="L2045" s="27" t="s">
        <v>564</v>
      </c>
      <c r="M2045" s="27">
        <v>4933000</v>
      </c>
      <c r="N2045" s="29">
        <v>44776</v>
      </c>
      <c r="O2045" s="30" t="s">
        <v>444</v>
      </c>
      <c r="P2045" s="31" t="s">
        <v>445</v>
      </c>
      <c r="Q2045" s="31" t="s">
        <v>10157</v>
      </c>
      <c r="R2045" t="s">
        <v>8586</v>
      </c>
    </row>
    <row r="2046" spans="1:18" hidden="1" x14ac:dyDescent="0.25">
      <c r="A2046" s="82">
        <v>2045</v>
      </c>
      <c r="B2046" s="25">
        <v>2068</v>
      </c>
      <c r="C2046" s="26" t="s">
        <v>5039</v>
      </c>
      <c r="D2046" s="26" t="s">
        <v>443</v>
      </c>
      <c r="E2046" s="26" t="s">
        <v>2886</v>
      </c>
      <c r="F2046" s="26" t="s">
        <v>447</v>
      </c>
      <c r="G2046" s="26" t="s">
        <v>5040</v>
      </c>
      <c r="H2046" s="26">
        <v>19389727</v>
      </c>
      <c r="I2046" s="26" t="s">
        <v>2966</v>
      </c>
      <c r="J2046" s="27">
        <v>12250000</v>
      </c>
      <c r="K2046" s="28" t="s">
        <v>2878</v>
      </c>
      <c r="L2046" s="27" t="s">
        <v>564</v>
      </c>
      <c r="M2046" s="27">
        <v>2450000</v>
      </c>
      <c r="N2046" s="29">
        <v>44776</v>
      </c>
      <c r="O2046" s="30" t="s">
        <v>444</v>
      </c>
      <c r="P2046" s="31" t="s">
        <v>445</v>
      </c>
      <c r="Q2046" s="31" t="s">
        <v>10157</v>
      </c>
      <c r="R2046" t="s">
        <v>8586</v>
      </c>
    </row>
    <row r="2047" spans="1:18" hidden="1" x14ac:dyDescent="0.25">
      <c r="A2047" s="82">
        <v>2046</v>
      </c>
      <c r="B2047" s="25">
        <v>2069</v>
      </c>
      <c r="C2047" s="26" t="s">
        <v>5041</v>
      </c>
      <c r="D2047" s="26" t="s">
        <v>443</v>
      </c>
      <c r="E2047" s="26" t="s">
        <v>2886</v>
      </c>
      <c r="F2047" s="26" t="s">
        <v>447</v>
      </c>
      <c r="G2047" s="26" t="s">
        <v>5042</v>
      </c>
      <c r="H2047" s="26">
        <v>1031169945</v>
      </c>
      <c r="I2047" s="26" t="s">
        <v>2913</v>
      </c>
      <c r="J2047" s="27">
        <v>12250000</v>
      </c>
      <c r="K2047" s="28" t="s">
        <v>2878</v>
      </c>
      <c r="L2047" s="27" t="s">
        <v>564</v>
      </c>
      <c r="M2047" s="27">
        <v>2450000</v>
      </c>
      <c r="N2047" s="29">
        <v>44776</v>
      </c>
      <c r="O2047" s="30" t="s">
        <v>444</v>
      </c>
      <c r="P2047" s="31" t="s">
        <v>445</v>
      </c>
      <c r="Q2047" s="31" t="s">
        <v>10157</v>
      </c>
      <c r="R2047" t="s">
        <v>8586</v>
      </c>
    </row>
    <row r="2048" spans="1:18" hidden="1" x14ac:dyDescent="0.25">
      <c r="A2048" s="82">
        <v>2047</v>
      </c>
      <c r="B2048" s="25">
        <v>2070</v>
      </c>
      <c r="C2048" s="26" t="s">
        <v>5043</v>
      </c>
      <c r="D2048" s="26" t="s">
        <v>443</v>
      </c>
      <c r="E2048" s="26" t="s">
        <v>2886</v>
      </c>
      <c r="F2048" s="26" t="s">
        <v>447</v>
      </c>
      <c r="G2048" s="26" t="s">
        <v>5044</v>
      </c>
      <c r="H2048" s="26">
        <v>1022364860</v>
      </c>
      <c r="I2048" s="26" t="s">
        <v>2913</v>
      </c>
      <c r="J2048" s="27">
        <v>12250000</v>
      </c>
      <c r="K2048" s="28" t="s">
        <v>2878</v>
      </c>
      <c r="L2048" s="27" t="s">
        <v>564</v>
      </c>
      <c r="M2048" s="27">
        <v>2450000</v>
      </c>
      <c r="N2048" s="29">
        <v>44777</v>
      </c>
      <c r="O2048" s="30" t="s">
        <v>444</v>
      </c>
      <c r="P2048" s="31" t="s">
        <v>445</v>
      </c>
      <c r="Q2048" s="31" t="s">
        <v>10157</v>
      </c>
      <c r="R2048" t="s">
        <v>8586</v>
      </c>
    </row>
    <row r="2049" spans="1:18" hidden="1" x14ac:dyDescent="0.25">
      <c r="A2049" s="82">
        <v>2048</v>
      </c>
      <c r="B2049" s="25">
        <v>2071</v>
      </c>
      <c r="C2049" s="26" t="s">
        <v>5045</v>
      </c>
      <c r="D2049" s="26" t="s">
        <v>443</v>
      </c>
      <c r="E2049" s="26" t="s">
        <v>2886</v>
      </c>
      <c r="F2049" s="26" t="s">
        <v>447</v>
      </c>
      <c r="G2049" s="26" t="s">
        <v>5046</v>
      </c>
      <c r="H2049" s="26">
        <v>1016036741</v>
      </c>
      <c r="I2049" s="26" t="s">
        <v>2913</v>
      </c>
      <c r="J2049" s="27">
        <v>12250000</v>
      </c>
      <c r="K2049" s="28" t="s">
        <v>2878</v>
      </c>
      <c r="L2049" s="27" t="s">
        <v>564</v>
      </c>
      <c r="M2049" s="27">
        <v>2450000</v>
      </c>
      <c r="N2049" s="29">
        <v>44776</v>
      </c>
      <c r="O2049" s="30" t="s">
        <v>444</v>
      </c>
      <c r="P2049" s="31" t="s">
        <v>445</v>
      </c>
      <c r="Q2049" s="31" t="s">
        <v>10157</v>
      </c>
      <c r="R2049" t="s">
        <v>8586</v>
      </c>
    </row>
    <row r="2050" spans="1:18" hidden="1" x14ac:dyDescent="0.25">
      <c r="A2050" s="82">
        <v>2049</v>
      </c>
      <c r="B2050" s="25">
        <v>2072</v>
      </c>
      <c r="C2050" s="26" t="s">
        <v>5047</v>
      </c>
      <c r="D2050" s="26" t="s">
        <v>443</v>
      </c>
      <c r="E2050" s="26" t="s">
        <v>2886</v>
      </c>
      <c r="F2050" s="26" t="s">
        <v>447</v>
      </c>
      <c r="G2050" s="26" t="s">
        <v>5048</v>
      </c>
      <c r="H2050" s="26">
        <v>1023007787</v>
      </c>
      <c r="I2050" s="26" t="s">
        <v>2913</v>
      </c>
      <c r="J2050" s="27">
        <v>12250000</v>
      </c>
      <c r="K2050" s="28" t="s">
        <v>2878</v>
      </c>
      <c r="L2050" s="27" t="s">
        <v>564</v>
      </c>
      <c r="M2050" s="27">
        <v>2450000</v>
      </c>
      <c r="N2050" s="29">
        <v>44776</v>
      </c>
      <c r="O2050" s="30" t="s">
        <v>444</v>
      </c>
      <c r="P2050" s="31" t="s">
        <v>445</v>
      </c>
      <c r="Q2050" s="31" t="s">
        <v>10157</v>
      </c>
      <c r="R2050" t="s">
        <v>8586</v>
      </c>
    </row>
    <row r="2051" spans="1:18" hidden="1" x14ac:dyDescent="0.25">
      <c r="A2051" s="82">
        <v>2050</v>
      </c>
      <c r="B2051" s="25">
        <v>2073</v>
      </c>
      <c r="C2051" s="26" t="s">
        <v>5049</v>
      </c>
      <c r="D2051" s="26" t="s">
        <v>443</v>
      </c>
      <c r="E2051" s="26" t="s">
        <v>2886</v>
      </c>
      <c r="F2051" s="26" t="s">
        <v>447</v>
      </c>
      <c r="G2051" s="26" t="s">
        <v>5050</v>
      </c>
      <c r="H2051" s="26">
        <v>79324405</v>
      </c>
      <c r="I2051" s="26" t="s">
        <v>2913</v>
      </c>
      <c r="J2051" s="27">
        <v>12250000</v>
      </c>
      <c r="K2051" s="28" t="s">
        <v>2878</v>
      </c>
      <c r="L2051" s="27" t="s">
        <v>564</v>
      </c>
      <c r="M2051" s="27">
        <v>2450000</v>
      </c>
      <c r="N2051" s="29">
        <v>44776</v>
      </c>
      <c r="O2051" s="30" t="s">
        <v>444</v>
      </c>
      <c r="P2051" s="31" t="s">
        <v>445</v>
      </c>
      <c r="Q2051" s="31" t="s">
        <v>10157</v>
      </c>
      <c r="R2051" t="s">
        <v>8586</v>
      </c>
    </row>
    <row r="2052" spans="1:18" hidden="1" x14ac:dyDescent="0.25">
      <c r="A2052" s="82">
        <v>2051</v>
      </c>
      <c r="B2052" s="25">
        <v>2074</v>
      </c>
      <c r="C2052" s="26" t="s">
        <v>5051</v>
      </c>
      <c r="D2052" s="26" t="s">
        <v>443</v>
      </c>
      <c r="E2052" s="26" t="s">
        <v>2886</v>
      </c>
      <c r="F2052" s="26" t="s">
        <v>447</v>
      </c>
      <c r="G2052" s="26" t="s">
        <v>5052</v>
      </c>
      <c r="H2052" s="26">
        <v>1013584469</v>
      </c>
      <c r="I2052" s="26" t="s">
        <v>2966</v>
      </c>
      <c r="J2052" s="27">
        <v>12250000</v>
      </c>
      <c r="K2052" s="28" t="s">
        <v>2878</v>
      </c>
      <c r="L2052" s="27" t="s">
        <v>564</v>
      </c>
      <c r="M2052" s="27">
        <v>2450000</v>
      </c>
      <c r="N2052" s="29">
        <v>44777</v>
      </c>
      <c r="O2052" s="30" t="s">
        <v>444</v>
      </c>
      <c r="P2052" s="31" t="s">
        <v>445</v>
      </c>
      <c r="Q2052" s="31" t="s">
        <v>10157</v>
      </c>
      <c r="R2052" t="s">
        <v>8586</v>
      </c>
    </row>
    <row r="2053" spans="1:18" hidden="1" x14ac:dyDescent="0.25">
      <c r="A2053" s="82">
        <v>2052</v>
      </c>
      <c r="B2053" s="25">
        <v>2075</v>
      </c>
      <c r="C2053" s="26" t="s">
        <v>5053</v>
      </c>
      <c r="D2053" s="26" t="s">
        <v>443</v>
      </c>
      <c r="E2053" s="26" t="s">
        <v>2886</v>
      </c>
      <c r="F2053" s="26" t="s">
        <v>447</v>
      </c>
      <c r="G2053" s="26" t="s">
        <v>5054</v>
      </c>
      <c r="H2053" s="26">
        <v>17594590</v>
      </c>
      <c r="I2053" s="26" t="s">
        <v>2913</v>
      </c>
      <c r="J2053" s="27">
        <v>12250000</v>
      </c>
      <c r="K2053" s="28" t="s">
        <v>2878</v>
      </c>
      <c r="L2053" s="27" t="s">
        <v>564</v>
      </c>
      <c r="M2053" s="27">
        <v>2450000</v>
      </c>
      <c r="N2053" s="29">
        <v>44777</v>
      </c>
      <c r="O2053" s="30" t="s">
        <v>444</v>
      </c>
      <c r="P2053" s="31" t="s">
        <v>445</v>
      </c>
      <c r="Q2053" s="31" t="s">
        <v>10157</v>
      </c>
      <c r="R2053" t="s">
        <v>8586</v>
      </c>
    </row>
    <row r="2054" spans="1:18" hidden="1" x14ac:dyDescent="0.25">
      <c r="A2054" s="82">
        <v>2053</v>
      </c>
      <c r="B2054" s="25">
        <v>2076</v>
      </c>
      <c r="C2054" s="26" t="s">
        <v>5055</v>
      </c>
      <c r="D2054" s="26" t="s">
        <v>443</v>
      </c>
      <c r="E2054" s="26" t="s">
        <v>2886</v>
      </c>
      <c r="F2054" s="26" t="s">
        <v>447</v>
      </c>
      <c r="G2054" s="26" t="s">
        <v>5056</v>
      </c>
      <c r="H2054" s="26">
        <v>1030638536</v>
      </c>
      <c r="I2054" s="26" t="s">
        <v>2913</v>
      </c>
      <c r="J2054" s="27">
        <v>12250000</v>
      </c>
      <c r="K2054" s="28" t="s">
        <v>2878</v>
      </c>
      <c r="L2054" s="27" t="s">
        <v>564</v>
      </c>
      <c r="M2054" s="27">
        <v>2450000</v>
      </c>
      <c r="N2054" s="29">
        <v>44777</v>
      </c>
      <c r="O2054" s="30" t="s">
        <v>444</v>
      </c>
      <c r="P2054" s="31" t="s">
        <v>445</v>
      </c>
      <c r="Q2054" s="31" t="s">
        <v>10157</v>
      </c>
      <c r="R2054" t="s">
        <v>8586</v>
      </c>
    </row>
    <row r="2055" spans="1:18" hidden="1" x14ac:dyDescent="0.25">
      <c r="A2055" s="82">
        <v>2054</v>
      </c>
      <c r="B2055" s="25">
        <v>2077</v>
      </c>
      <c r="C2055" s="26" t="s">
        <v>5057</v>
      </c>
      <c r="D2055" s="26" t="s">
        <v>443</v>
      </c>
      <c r="E2055" s="26" t="s">
        <v>2886</v>
      </c>
      <c r="F2055" s="26" t="s">
        <v>447</v>
      </c>
      <c r="G2055" s="26" t="s">
        <v>5058</v>
      </c>
      <c r="H2055" s="26">
        <v>1016110048</v>
      </c>
      <c r="I2055" s="26" t="s">
        <v>2768</v>
      </c>
      <c r="J2055" s="27">
        <v>10450000</v>
      </c>
      <c r="K2055" s="28" t="s">
        <v>2878</v>
      </c>
      <c r="L2055" s="27" t="s">
        <v>564</v>
      </c>
      <c r="M2055" s="27">
        <v>2090000</v>
      </c>
      <c r="N2055" s="29">
        <v>44777</v>
      </c>
      <c r="O2055" s="30" t="s">
        <v>444</v>
      </c>
      <c r="P2055" s="31" t="s">
        <v>445</v>
      </c>
      <c r="Q2055" s="31" t="s">
        <v>10158</v>
      </c>
      <c r="R2055" t="s">
        <v>8586</v>
      </c>
    </row>
    <row r="2056" spans="1:18" hidden="1" x14ac:dyDescent="0.25">
      <c r="A2056" s="82">
        <v>2055</v>
      </c>
      <c r="B2056" s="25">
        <v>2078</v>
      </c>
      <c r="C2056" s="26" t="s">
        <v>5059</v>
      </c>
      <c r="D2056" s="26" t="s">
        <v>443</v>
      </c>
      <c r="E2056" s="26" t="s">
        <v>2886</v>
      </c>
      <c r="F2056" s="26" t="s">
        <v>336</v>
      </c>
      <c r="G2056" s="26" t="s">
        <v>5060</v>
      </c>
      <c r="H2056" s="26">
        <v>65778439</v>
      </c>
      <c r="I2056" s="26" t="s">
        <v>4716</v>
      </c>
      <c r="J2056" s="27">
        <v>19732000</v>
      </c>
      <c r="K2056" s="28" t="s">
        <v>2881</v>
      </c>
      <c r="L2056" s="27" t="s">
        <v>564</v>
      </c>
      <c r="M2056" s="27">
        <v>4933000</v>
      </c>
      <c r="N2056" s="29">
        <v>44778</v>
      </c>
      <c r="O2056" s="30" t="s">
        <v>444</v>
      </c>
      <c r="P2056" s="31" t="s">
        <v>3478</v>
      </c>
      <c r="Q2056" s="31" t="s">
        <v>10159</v>
      </c>
      <c r="R2056" t="s">
        <v>8586</v>
      </c>
    </row>
    <row r="2057" spans="1:18" hidden="1" x14ac:dyDescent="0.25">
      <c r="A2057" s="82">
        <v>2056</v>
      </c>
      <c r="B2057" s="25">
        <v>2079</v>
      </c>
      <c r="C2057" s="26" t="s">
        <v>5061</v>
      </c>
      <c r="D2057" s="26" t="s">
        <v>443</v>
      </c>
      <c r="E2057" s="26" t="s">
        <v>2886</v>
      </c>
      <c r="F2057" s="26" t="s">
        <v>447</v>
      </c>
      <c r="G2057" s="26" t="s">
        <v>5062</v>
      </c>
      <c r="H2057" s="26">
        <v>1007647575</v>
      </c>
      <c r="I2057" s="26" t="s">
        <v>5063</v>
      </c>
      <c r="J2057" s="27">
        <v>9930000</v>
      </c>
      <c r="K2057" s="28" t="s">
        <v>2876</v>
      </c>
      <c r="L2057" s="27" t="s">
        <v>564</v>
      </c>
      <c r="M2057" s="27">
        <v>1655000</v>
      </c>
      <c r="N2057" s="29">
        <v>44783</v>
      </c>
      <c r="O2057" s="30" t="s">
        <v>449</v>
      </c>
      <c r="P2057" s="31" t="s">
        <v>445</v>
      </c>
      <c r="Q2057" s="31" t="s">
        <v>10160</v>
      </c>
      <c r="R2057" t="s">
        <v>8586</v>
      </c>
    </row>
    <row r="2058" spans="1:18" hidden="1" x14ac:dyDescent="0.25">
      <c r="A2058" s="82">
        <v>2057</v>
      </c>
      <c r="B2058" s="25">
        <v>2080</v>
      </c>
      <c r="C2058" s="26" t="s">
        <v>5064</v>
      </c>
      <c r="D2058" s="26" t="s">
        <v>443</v>
      </c>
      <c r="E2058" s="26" t="s">
        <v>2886</v>
      </c>
      <c r="F2058" s="26" t="s">
        <v>447</v>
      </c>
      <c r="G2058" s="26" t="s">
        <v>2086</v>
      </c>
      <c r="H2058" s="26">
        <v>79518900</v>
      </c>
      <c r="I2058" s="26" t="s">
        <v>3699</v>
      </c>
      <c r="J2058" s="27">
        <v>12250000</v>
      </c>
      <c r="K2058" s="28" t="s">
        <v>2878</v>
      </c>
      <c r="L2058" s="27" t="s">
        <v>564</v>
      </c>
      <c r="M2058" s="27">
        <v>2450000</v>
      </c>
      <c r="N2058" s="29">
        <v>44781</v>
      </c>
      <c r="O2058" s="30" t="s">
        <v>449</v>
      </c>
      <c r="P2058" s="31" t="s">
        <v>445</v>
      </c>
      <c r="Q2058" s="31" t="s">
        <v>10161</v>
      </c>
      <c r="R2058" t="s">
        <v>8586</v>
      </c>
    </row>
    <row r="2059" spans="1:18" hidden="1" x14ac:dyDescent="0.25">
      <c r="A2059" s="82">
        <v>2058</v>
      </c>
      <c r="B2059" s="25">
        <v>2081</v>
      </c>
      <c r="C2059" s="26" t="s">
        <v>5065</v>
      </c>
      <c r="D2059" s="26" t="s">
        <v>443</v>
      </c>
      <c r="E2059" s="26" t="s">
        <v>2886</v>
      </c>
      <c r="F2059" s="26" t="s">
        <v>447</v>
      </c>
      <c r="G2059" s="26" t="s">
        <v>200</v>
      </c>
      <c r="H2059" s="26">
        <v>1012376491</v>
      </c>
      <c r="I2059" s="26" t="s">
        <v>3699</v>
      </c>
      <c r="J2059" s="27">
        <v>12250000</v>
      </c>
      <c r="K2059" s="28" t="s">
        <v>2878</v>
      </c>
      <c r="L2059" s="27" t="s">
        <v>564</v>
      </c>
      <c r="M2059" s="27">
        <v>2450000</v>
      </c>
      <c r="N2059" s="29">
        <v>44781</v>
      </c>
      <c r="O2059" s="30" t="s">
        <v>449</v>
      </c>
      <c r="P2059" s="31" t="s">
        <v>445</v>
      </c>
      <c r="Q2059" s="31" t="s">
        <v>10162</v>
      </c>
      <c r="R2059" t="s">
        <v>8586</v>
      </c>
    </row>
    <row r="2060" spans="1:18" hidden="1" x14ac:dyDescent="0.25">
      <c r="A2060" s="82">
        <v>2059</v>
      </c>
      <c r="B2060" s="25">
        <v>2082</v>
      </c>
      <c r="C2060" s="26" t="s">
        <v>5066</v>
      </c>
      <c r="D2060" s="26" t="s">
        <v>443</v>
      </c>
      <c r="E2060" s="26" t="s">
        <v>2886</v>
      </c>
      <c r="F2060" s="26" t="s">
        <v>336</v>
      </c>
      <c r="G2060" s="26" t="s">
        <v>5067</v>
      </c>
      <c r="H2060" s="26">
        <v>1020737915</v>
      </c>
      <c r="I2060" s="26" t="s">
        <v>5068</v>
      </c>
      <c r="J2060" s="27">
        <v>23040000</v>
      </c>
      <c r="K2060" s="28" t="s">
        <v>2876</v>
      </c>
      <c r="L2060" s="27" t="s">
        <v>564</v>
      </c>
      <c r="M2060" s="27">
        <v>3840000</v>
      </c>
      <c r="N2060" s="29">
        <v>44778</v>
      </c>
      <c r="O2060" s="30" t="s">
        <v>449</v>
      </c>
      <c r="P2060" s="31" t="s">
        <v>445</v>
      </c>
      <c r="Q2060" s="31" t="s">
        <v>10163</v>
      </c>
      <c r="R2060" t="s">
        <v>8586</v>
      </c>
    </row>
    <row r="2061" spans="1:18" hidden="1" x14ac:dyDescent="0.25">
      <c r="A2061" s="82">
        <v>2060</v>
      </c>
      <c r="B2061" s="25">
        <v>2083</v>
      </c>
      <c r="C2061" s="26" t="s">
        <v>5069</v>
      </c>
      <c r="D2061" s="26" t="s">
        <v>443</v>
      </c>
      <c r="E2061" s="26" t="s">
        <v>2886</v>
      </c>
      <c r="F2061" s="26" t="s">
        <v>447</v>
      </c>
      <c r="G2061" s="26" t="s">
        <v>2054</v>
      </c>
      <c r="H2061" s="26">
        <v>1014225090</v>
      </c>
      <c r="I2061" s="26" t="s">
        <v>2544</v>
      </c>
      <c r="J2061" s="27">
        <v>12250000</v>
      </c>
      <c r="K2061" s="28" t="s">
        <v>2878</v>
      </c>
      <c r="L2061" s="27" t="s">
        <v>564</v>
      </c>
      <c r="M2061" s="27">
        <v>2450000</v>
      </c>
      <c r="N2061" s="29">
        <v>44790</v>
      </c>
      <c r="O2061" s="30" t="s">
        <v>449</v>
      </c>
      <c r="P2061" s="31" t="s">
        <v>445</v>
      </c>
      <c r="Q2061" s="31" t="s">
        <v>10164</v>
      </c>
      <c r="R2061" t="s">
        <v>8586</v>
      </c>
    </row>
    <row r="2062" spans="1:18" hidden="1" x14ac:dyDescent="0.25">
      <c r="A2062" s="82">
        <v>2061</v>
      </c>
      <c r="B2062" s="25">
        <v>2084</v>
      </c>
      <c r="C2062" s="26" t="s">
        <v>5070</v>
      </c>
      <c r="D2062" s="26" t="s">
        <v>443</v>
      </c>
      <c r="E2062" s="26" t="s">
        <v>2886</v>
      </c>
      <c r="F2062" s="26" t="s">
        <v>336</v>
      </c>
      <c r="G2062" s="26" t="s">
        <v>5071</v>
      </c>
      <c r="H2062" s="26">
        <v>79056300</v>
      </c>
      <c r="I2062" s="26" t="s">
        <v>2718</v>
      </c>
      <c r="J2062" s="27">
        <v>29598000</v>
      </c>
      <c r="K2062" s="28" t="s">
        <v>2876</v>
      </c>
      <c r="L2062" s="27" t="s">
        <v>564</v>
      </c>
      <c r="M2062" s="27">
        <v>4933000</v>
      </c>
      <c r="N2062" s="29">
        <v>44791</v>
      </c>
      <c r="O2062" s="30" t="s">
        <v>449</v>
      </c>
      <c r="P2062" s="31" t="s">
        <v>445</v>
      </c>
      <c r="Q2062" s="31" t="s">
        <v>10165</v>
      </c>
      <c r="R2062" t="s">
        <v>8586</v>
      </c>
    </row>
    <row r="2063" spans="1:18" hidden="1" x14ac:dyDescent="0.25">
      <c r="A2063" s="82">
        <v>2062</v>
      </c>
      <c r="B2063" s="25">
        <v>2085</v>
      </c>
      <c r="C2063" s="26" t="s">
        <v>5072</v>
      </c>
      <c r="D2063" s="26" t="s">
        <v>443</v>
      </c>
      <c r="E2063" s="26" t="s">
        <v>2886</v>
      </c>
      <c r="F2063" s="26" t="s">
        <v>447</v>
      </c>
      <c r="G2063" s="26" t="s">
        <v>2096</v>
      </c>
      <c r="H2063" s="26">
        <v>19376119</v>
      </c>
      <c r="I2063" s="26" t="s">
        <v>5073</v>
      </c>
      <c r="J2063" s="27">
        <v>10450000</v>
      </c>
      <c r="K2063" s="28" t="s">
        <v>2878</v>
      </c>
      <c r="L2063" s="27" t="s">
        <v>564</v>
      </c>
      <c r="M2063" s="27">
        <v>2090000</v>
      </c>
      <c r="N2063" s="29">
        <v>44782</v>
      </c>
      <c r="O2063" s="30" t="s">
        <v>449</v>
      </c>
      <c r="P2063" s="31" t="s">
        <v>445</v>
      </c>
      <c r="Q2063" s="31" t="s">
        <v>10166</v>
      </c>
      <c r="R2063" t="s">
        <v>8586</v>
      </c>
    </row>
    <row r="2064" spans="1:18" hidden="1" x14ac:dyDescent="0.25">
      <c r="A2064" s="82">
        <v>2063</v>
      </c>
      <c r="B2064" s="25">
        <v>2086</v>
      </c>
      <c r="C2064" s="26" t="s">
        <v>5074</v>
      </c>
      <c r="D2064" s="26" t="s">
        <v>443</v>
      </c>
      <c r="E2064" s="26" t="s">
        <v>2886</v>
      </c>
      <c r="F2064" s="26" t="s">
        <v>447</v>
      </c>
      <c r="G2064" s="26" t="s">
        <v>5075</v>
      </c>
      <c r="H2064" s="26">
        <v>1024511064</v>
      </c>
      <c r="I2064" s="26" t="s">
        <v>5063</v>
      </c>
      <c r="J2064" s="27">
        <v>9930000</v>
      </c>
      <c r="K2064" s="28" t="s">
        <v>2876</v>
      </c>
      <c r="L2064" s="27" t="s">
        <v>564</v>
      </c>
      <c r="M2064" s="27">
        <v>1655000</v>
      </c>
      <c r="N2064" s="29">
        <v>44795</v>
      </c>
      <c r="O2064" s="30" t="s">
        <v>449</v>
      </c>
      <c r="P2064" s="31" t="s">
        <v>445</v>
      </c>
      <c r="Q2064" s="31" t="s">
        <v>10167</v>
      </c>
      <c r="R2064" t="s">
        <v>8586</v>
      </c>
    </row>
    <row r="2065" spans="1:18" hidden="1" x14ac:dyDescent="0.25">
      <c r="A2065" s="82">
        <v>2064</v>
      </c>
      <c r="B2065" s="25">
        <v>2087</v>
      </c>
      <c r="C2065" s="26" t="s">
        <v>5076</v>
      </c>
      <c r="D2065" s="26" t="s">
        <v>443</v>
      </c>
      <c r="E2065" s="26" t="s">
        <v>2886</v>
      </c>
      <c r="F2065" s="26" t="s">
        <v>336</v>
      </c>
      <c r="G2065" s="26" t="s">
        <v>1993</v>
      </c>
      <c r="H2065" s="26">
        <v>80102043</v>
      </c>
      <c r="I2065" s="26" t="s">
        <v>5077</v>
      </c>
      <c r="J2065" s="27">
        <v>44052000</v>
      </c>
      <c r="K2065" s="28" t="s">
        <v>2876</v>
      </c>
      <c r="L2065" s="27" t="s">
        <v>564</v>
      </c>
      <c r="M2065" s="27">
        <v>7342000</v>
      </c>
      <c r="N2065" s="29">
        <v>44777</v>
      </c>
      <c r="O2065" s="30" t="s">
        <v>452</v>
      </c>
      <c r="P2065" s="31" t="s">
        <v>445</v>
      </c>
      <c r="Q2065" s="31" t="s">
        <v>10168</v>
      </c>
      <c r="R2065" t="s">
        <v>8586</v>
      </c>
    </row>
    <row r="2066" spans="1:18" hidden="1" x14ac:dyDescent="0.25">
      <c r="A2066" s="82">
        <v>2065</v>
      </c>
      <c r="B2066" s="25">
        <v>2088</v>
      </c>
      <c r="C2066" s="26" t="s">
        <v>5078</v>
      </c>
      <c r="D2066" s="26" t="s">
        <v>443</v>
      </c>
      <c r="E2066" s="26" t="s">
        <v>2886</v>
      </c>
      <c r="F2066" s="26" t="s">
        <v>336</v>
      </c>
      <c r="G2066" s="26" t="s">
        <v>5079</v>
      </c>
      <c r="H2066" s="26">
        <v>1032405952</v>
      </c>
      <c r="I2066" s="26" t="s">
        <v>3300</v>
      </c>
      <c r="J2066" s="27">
        <v>27131500</v>
      </c>
      <c r="K2066" s="28" t="s">
        <v>3859</v>
      </c>
      <c r="L2066" s="27" t="s">
        <v>564</v>
      </c>
      <c r="M2066" s="27">
        <v>4933000</v>
      </c>
      <c r="N2066" s="29">
        <v>44782</v>
      </c>
      <c r="O2066" s="30" t="s">
        <v>444</v>
      </c>
      <c r="P2066" s="31" t="s">
        <v>445</v>
      </c>
      <c r="Q2066" s="31" t="s">
        <v>10169</v>
      </c>
      <c r="R2066" t="s">
        <v>8586</v>
      </c>
    </row>
    <row r="2067" spans="1:18" hidden="1" x14ac:dyDescent="0.25">
      <c r="A2067" s="82">
        <v>2066</v>
      </c>
      <c r="B2067" s="25">
        <v>2089</v>
      </c>
      <c r="C2067" s="26" t="s">
        <v>5080</v>
      </c>
      <c r="D2067" s="26" t="s">
        <v>443</v>
      </c>
      <c r="E2067" s="26" t="s">
        <v>2886</v>
      </c>
      <c r="F2067" s="26" t="s">
        <v>447</v>
      </c>
      <c r="G2067" s="26" t="s">
        <v>5081</v>
      </c>
      <c r="H2067" s="26">
        <v>1030533287</v>
      </c>
      <c r="I2067" s="26" t="s">
        <v>5082</v>
      </c>
      <c r="J2067" s="27">
        <v>12250000</v>
      </c>
      <c r="K2067" s="28" t="s">
        <v>2878</v>
      </c>
      <c r="L2067" s="27" t="s">
        <v>564</v>
      </c>
      <c r="M2067" s="27">
        <v>2450000</v>
      </c>
      <c r="N2067" s="29">
        <v>44782</v>
      </c>
      <c r="O2067" s="30" t="s">
        <v>444</v>
      </c>
      <c r="P2067" s="31" t="s">
        <v>445</v>
      </c>
      <c r="Q2067" s="31" t="s">
        <v>10170</v>
      </c>
      <c r="R2067" t="s">
        <v>8586</v>
      </c>
    </row>
    <row r="2068" spans="1:18" hidden="1" x14ac:dyDescent="0.25">
      <c r="A2068" s="82">
        <v>2067</v>
      </c>
      <c r="B2068" s="25">
        <v>2090</v>
      </c>
      <c r="C2068" s="26" t="s">
        <v>5083</v>
      </c>
      <c r="D2068" s="26" t="s">
        <v>443</v>
      </c>
      <c r="E2068" s="26" t="s">
        <v>2886</v>
      </c>
      <c r="F2068" s="26" t="s">
        <v>336</v>
      </c>
      <c r="G2068" s="26" t="s">
        <v>5084</v>
      </c>
      <c r="H2068" s="26">
        <v>80193031</v>
      </c>
      <c r="I2068" s="26" t="s">
        <v>5085</v>
      </c>
      <c r="J2068" s="27">
        <v>29598000</v>
      </c>
      <c r="K2068" s="28" t="s">
        <v>2876</v>
      </c>
      <c r="L2068" s="27" t="s">
        <v>564</v>
      </c>
      <c r="M2068" s="27">
        <v>4933000</v>
      </c>
      <c r="N2068" s="29">
        <v>44777</v>
      </c>
      <c r="O2068" s="30" t="s">
        <v>452</v>
      </c>
      <c r="P2068" s="31" t="s">
        <v>445</v>
      </c>
      <c r="Q2068" s="31" t="s">
        <v>10171</v>
      </c>
      <c r="R2068" t="s">
        <v>8586</v>
      </c>
    </row>
    <row r="2069" spans="1:18" hidden="1" x14ac:dyDescent="0.25">
      <c r="A2069" s="82">
        <v>2068</v>
      </c>
      <c r="B2069" s="25">
        <v>2091</v>
      </c>
      <c r="C2069" s="26" t="s">
        <v>5086</v>
      </c>
      <c r="D2069" s="26" t="s">
        <v>443</v>
      </c>
      <c r="E2069" s="26" t="s">
        <v>2886</v>
      </c>
      <c r="F2069" s="26" t="s">
        <v>336</v>
      </c>
      <c r="G2069" s="26" t="s">
        <v>5087</v>
      </c>
      <c r="H2069" s="26">
        <v>79840760</v>
      </c>
      <c r="I2069" s="26" t="s">
        <v>5088</v>
      </c>
      <c r="J2069" s="27">
        <v>21220000</v>
      </c>
      <c r="K2069" s="28" t="s">
        <v>2878</v>
      </c>
      <c r="L2069" s="27" t="s">
        <v>564</v>
      </c>
      <c r="M2069" s="27">
        <v>4244000</v>
      </c>
      <c r="N2069" s="29">
        <v>44778</v>
      </c>
      <c r="O2069" s="30" t="s">
        <v>444</v>
      </c>
      <c r="P2069" s="31" t="s">
        <v>445</v>
      </c>
      <c r="Q2069" s="31" t="s">
        <v>10172</v>
      </c>
      <c r="R2069" t="s">
        <v>8586</v>
      </c>
    </row>
    <row r="2070" spans="1:18" hidden="1" x14ac:dyDescent="0.25">
      <c r="A2070" s="82">
        <v>2069</v>
      </c>
      <c r="B2070" s="25">
        <v>2092</v>
      </c>
      <c r="C2070" s="26" t="s">
        <v>5089</v>
      </c>
      <c r="D2070" s="26" t="s">
        <v>443</v>
      </c>
      <c r="E2070" s="26" t="s">
        <v>2886</v>
      </c>
      <c r="F2070" s="26" t="s">
        <v>447</v>
      </c>
      <c r="G2070" s="26" t="s">
        <v>5090</v>
      </c>
      <c r="H2070" s="26">
        <v>1014219964</v>
      </c>
      <c r="I2070" s="26" t="s">
        <v>5091</v>
      </c>
      <c r="J2070" s="27">
        <v>15039500</v>
      </c>
      <c r="K2070" s="28" t="s">
        <v>4238</v>
      </c>
      <c r="L2070" s="27" t="s">
        <v>564</v>
      </c>
      <c r="M2070" s="27">
        <v>4297000</v>
      </c>
      <c r="N2070" s="29">
        <v>44784</v>
      </c>
      <c r="O2070" s="30" t="s">
        <v>444</v>
      </c>
      <c r="P2070" s="31" t="s">
        <v>445</v>
      </c>
      <c r="Q2070" s="31" t="s">
        <v>10173</v>
      </c>
      <c r="R2070" t="s">
        <v>8586</v>
      </c>
    </row>
    <row r="2071" spans="1:18" hidden="1" x14ac:dyDescent="0.25">
      <c r="A2071" s="82">
        <v>2070</v>
      </c>
      <c r="B2071" s="25">
        <v>2093</v>
      </c>
      <c r="C2071" s="26" t="s">
        <v>5092</v>
      </c>
      <c r="D2071" s="26" t="s">
        <v>443</v>
      </c>
      <c r="E2071" s="26" t="s">
        <v>2886</v>
      </c>
      <c r="F2071" s="26" t="s">
        <v>447</v>
      </c>
      <c r="G2071" s="26" t="s">
        <v>5093</v>
      </c>
      <c r="H2071" s="26">
        <v>4292372</v>
      </c>
      <c r="I2071" s="26" t="s">
        <v>5094</v>
      </c>
      <c r="J2071" s="27">
        <v>20422500</v>
      </c>
      <c r="K2071" s="28" t="s">
        <v>4238</v>
      </c>
      <c r="L2071" s="27" t="s">
        <v>564</v>
      </c>
      <c r="M2071" s="27">
        <v>5835000</v>
      </c>
      <c r="N2071" s="29">
        <v>44782</v>
      </c>
      <c r="O2071" s="30" t="s">
        <v>444</v>
      </c>
      <c r="P2071" s="31" t="s">
        <v>445</v>
      </c>
      <c r="Q2071" s="31" t="s">
        <v>10174</v>
      </c>
      <c r="R2071" t="s">
        <v>8586</v>
      </c>
    </row>
    <row r="2072" spans="1:18" hidden="1" x14ac:dyDescent="0.25">
      <c r="A2072" s="82">
        <v>2071</v>
      </c>
      <c r="B2072" s="25">
        <v>2094</v>
      </c>
      <c r="C2072" s="26" t="s">
        <v>5095</v>
      </c>
      <c r="D2072" s="26" t="s">
        <v>443</v>
      </c>
      <c r="E2072" s="26" t="s">
        <v>2886</v>
      </c>
      <c r="F2072" s="26" t="s">
        <v>447</v>
      </c>
      <c r="G2072" s="26" t="s">
        <v>5096</v>
      </c>
      <c r="H2072" s="26">
        <v>1030647536</v>
      </c>
      <c r="I2072" s="26" t="s">
        <v>4561</v>
      </c>
      <c r="J2072" s="27">
        <v>14895000</v>
      </c>
      <c r="K2072" s="28" t="s">
        <v>2875</v>
      </c>
      <c r="L2072" s="27" t="s">
        <v>564</v>
      </c>
      <c r="M2072" s="27">
        <v>1655000</v>
      </c>
      <c r="N2072" s="29">
        <v>44778</v>
      </c>
      <c r="O2072" s="30" t="s">
        <v>444</v>
      </c>
      <c r="P2072" s="31" t="s">
        <v>445</v>
      </c>
      <c r="Q2072" s="31" t="s">
        <v>10175</v>
      </c>
      <c r="R2072" t="s">
        <v>8586</v>
      </c>
    </row>
    <row r="2073" spans="1:18" hidden="1" x14ac:dyDescent="0.25">
      <c r="A2073" s="82">
        <v>2072</v>
      </c>
      <c r="B2073" s="25">
        <v>2095</v>
      </c>
      <c r="C2073" s="26" t="s">
        <v>5097</v>
      </c>
      <c r="D2073" s="26" t="s">
        <v>443</v>
      </c>
      <c r="E2073" s="26" t="s">
        <v>2886</v>
      </c>
      <c r="F2073" s="26" t="s">
        <v>336</v>
      </c>
      <c r="G2073" s="26" t="s">
        <v>5098</v>
      </c>
      <c r="H2073" s="26">
        <v>80238490</v>
      </c>
      <c r="I2073" s="26" t="s">
        <v>5099</v>
      </c>
      <c r="J2073" s="27">
        <v>22198500</v>
      </c>
      <c r="K2073" s="28" t="s">
        <v>3981</v>
      </c>
      <c r="L2073" s="27" t="s">
        <v>564</v>
      </c>
      <c r="M2073" s="27">
        <v>4933000</v>
      </c>
      <c r="N2073" s="29">
        <v>44791</v>
      </c>
      <c r="O2073" s="30" t="s">
        <v>444</v>
      </c>
      <c r="P2073" s="31" t="s">
        <v>445</v>
      </c>
      <c r="Q2073" s="31" t="s">
        <v>10176</v>
      </c>
      <c r="R2073" t="s">
        <v>8586</v>
      </c>
    </row>
    <row r="2074" spans="1:18" hidden="1" x14ac:dyDescent="0.25">
      <c r="A2074" s="82">
        <v>2073</v>
      </c>
      <c r="B2074" s="25">
        <v>2096</v>
      </c>
      <c r="C2074" s="26" t="s">
        <v>5100</v>
      </c>
      <c r="D2074" s="26" t="s">
        <v>443</v>
      </c>
      <c r="E2074" s="26" t="s">
        <v>2886</v>
      </c>
      <c r="F2074" s="26" t="s">
        <v>336</v>
      </c>
      <c r="G2074" s="26" t="s">
        <v>5101</v>
      </c>
      <c r="H2074" s="26">
        <v>12749091</v>
      </c>
      <c r="I2074" s="26" t="s">
        <v>5102</v>
      </c>
      <c r="J2074" s="27">
        <v>52830000</v>
      </c>
      <c r="K2074" s="28" t="s">
        <v>2876</v>
      </c>
      <c r="L2074" s="27" t="s">
        <v>564</v>
      </c>
      <c r="M2074" s="27">
        <v>8805000</v>
      </c>
      <c r="N2074" s="29">
        <v>44777</v>
      </c>
      <c r="O2074" s="30" t="s">
        <v>446</v>
      </c>
      <c r="P2074" s="31" t="s">
        <v>445</v>
      </c>
      <c r="Q2074" s="31" t="s">
        <v>10177</v>
      </c>
      <c r="R2074" t="s">
        <v>8586</v>
      </c>
    </row>
    <row r="2075" spans="1:18" hidden="1" x14ac:dyDescent="0.25">
      <c r="A2075" s="82">
        <v>2074</v>
      </c>
      <c r="B2075" s="25">
        <v>2097</v>
      </c>
      <c r="C2075" s="26" t="s">
        <v>5103</v>
      </c>
      <c r="D2075" s="26" t="s">
        <v>443</v>
      </c>
      <c r="E2075" s="26" t="s">
        <v>2886</v>
      </c>
      <c r="F2075" s="26" t="s">
        <v>447</v>
      </c>
      <c r="G2075" s="26" t="s">
        <v>5104</v>
      </c>
      <c r="H2075" s="26">
        <v>79726884</v>
      </c>
      <c r="I2075" s="26" t="s">
        <v>2849</v>
      </c>
      <c r="J2075" s="27">
        <v>13069000</v>
      </c>
      <c r="K2075" s="28" t="s">
        <v>2880</v>
      </c>
      <c r="L2075" s="27" t="s">
        <v>564</v>
      </c>
      <c r="M2075" s="27">
        <v>1867000</v>
      </c>
      <c r="N2075" s="29">
        <v>44791</v>
      </c>
      <c r="O2075" s="30" t="s">
        <v>444</v>
      </c>
      <c r="P2075" s="31" t="s">
        <v>445</v>
      </c>
      <c r="Q2075" s="31" t="s">
        <v>10178</v>
      </c>
      <c r="R2075" t="s">
        <v>8586</v>
      </c>
    </row>
    <row r="2076" spans="1:18" hidden="1" x14ac:dyDescent="0.25">
      <c r="A2076" s="82">
        <v>2075</v>
      </c>
      <c r="B2076" s="25">
        <v>2098</v>
      </c>
      <c r="C2076" s="26" t="s">
        <v>5105</v>
      </c>
      <c r="D2076" s="26" t="s">
        <v>443</v>
      </c>
      <c r="E2076" s="26" t="s">
        <v>2886</v>
      </c>
      <c r="F2076" s="26" t="s">
        <v>336</v>
      </c>
      <c r="G2076" s="26" t="s">
        <v>5106</v>
      </c>
      <c r="H2076" s="26">
        <v>79306123</v>
      </c>
      <c r="I2076" s="26" t="s">
        <v>5107</v>
      </c>
      <c r="J2076" s="27">
        <v>13475000</v>
      </c>
      <c r="K2076" s="28" t="s">
        <v>3859</v>
      </c>
      <c r="L2076" s="27" t="s">
        <v>564</v>
      </c>
      <c r="M2076" s="27">
        <v>2450000</v>
      </c>
      <c r="N2076" s="29">
        <v>44789</v>
      </c>
      <c r="O2076" s="30" t="s">
        <v>444</v>
      </c>
      <c r="P2076" s="31" t="s">
        <v>445</v>
      </c>
      <c r="Q2076" s="31" t="s">
        <v>10179</v>
      </c>
      <c r="R2076" t="s">
        <v>8586</v>
      </c>
    </row>
    <row r="2077" spans="1:18" hidden="1" x14ac:dyDescent="0.25">
      <c r="A2077" s="82">
        <v>2076</v>
      </c>
      <c r="B2077" s="25">
        <v>2099</v>
      </c>
      <c r="C2077" s="26" t="s">
        <v>5108</v>
      </c>
      <c r="D2077" s="26" t="s">
        <v>443</v>
      </c>
      <c r="E2077" s="26" t="s">
        <v>2886</v>
      </c>
      <c r="F2077" s="26" t="s">
        <v>447</v>
      </c>
      <c r="G2077" s="26" t="s">
        <v>5109</v>
      </c>
      <c r="H2077" s="26">
        <v>79890681</v>
      </c>
      <c r="I2077" s="26" t="s">
        <v>4510</v>
      </c>
      <c r="J2077" s="27">
        <v>17950500</v>
      </c>
      <c r="K2077" s="28" t="s">
        <v>3981</v>
      </c>
      <c r="L2077" s="27" t="s">
        <v>564</v>
      </c>
      <c r="M2077" s="27">
        <v>3989000</v>
      </c>
      <c r="N2077" s="29">
        <v>44795</v>
      </c>
      <c r="O2077" s="30" t="s">
        <v>444</v>
      </c>
      <c r="P2077" s="31" t="s">
        <v>445</v>
      </c>
      <c r="Q2077" s="31" t="s">
        <v>10180</v>
      </c>
      <c r="R2077" t="s">
        <v>8586</v>
      </c>
    </row>
    <row r="2078" spans="1:18" hidden="1" x14ac:dyDescent="0.25">
      <c r="A2078" s="82">
        <v>2077</v>
      </c>
      <c r="B2078" s="25">
        <v>2100</v>
      </c>
      <c r="C2078" s="26" t="s">
        <v>5110</v>
      </c>
      <c r="D2078" s="26" t="s">
        <v>443</v>
      </c>
      <c r="E2078" s="26" t="s">
        <v>2886</v>
      </c>
      <c r="F2078" s="26" t="s">
        <v>447</v>
      </c>
      <c r="G2078" s="26" t="s">
        <v>5111</v>
      </c>
      <c r="H2078" s="26">
        <v>1012438296</v>
      </c>
      <c r="I2078" s="26" t="s">
        <v>2550</v>
      </c>
      <c r="J2078" s="27">
        <v>10450000</v>
      </c>
      <c r="K2078" s="28" t="s">
        <v>2878</v>
      </c>
      <c r="L2078" s="27" t="s">
        <v>564</v>
      </c>
      <c r="M2078" s="27">
        <v>2090000</v>
      </c>
      <c r="N2078" s="29">
        <v>44777</v>
      </c>
      <c r="O2078" s="30" t="s">
        <v>444</v>
      </c>
      <c r="P2078" s="31" t="s">
        <v>445</v>
      </c>
      <c r="Q2078" s="31" t="s">
        <v>10181</v>
      </c>
      <c r="R2078" t="s">
        <v>8586</v>
      </c>
    </row>
    <row r="2079" spans="1:18" hidden="1" x14ac:dyDescent="0.25">
      <c r="A2079" s="82">
        <v>2078</v>
      </c>
      <c r="B2079" s="25">
        <v>2101</v>
      </c>
      <c r="C2079" s="26" t="s">
        <v>5112</v>
      </c>
      <c r="D2079" s="26" t="s">
        <v>443</v>
      </c>
      <c r="E2079" s="26" t="s">
        <v>2886</v>
      </c>
      <c r="F2079" s="26" t="s">
        <v>447</v>
      </c>
      <c r="G2079" s="26" t="s">
        <v>5113</v>
      </c>
      <c r="H2079" s="26">
        <v>1070601674</v>
      </c>
      <c r="I2079" s="26" t="s">
        <v>2797</v>
      </c>
      <c r="J2079" s="27">
        <v>6534500</v>
      </c>
      <c r="K2079" s="28" t="s">
        <v>4238</v>
      </c>
      <c r="L2079" s="27" t="s">
        <v>564</v>
      </c>
      <c r="M2079" s="27">
        <v>1867000</v>
      </c>
      <c r="N2079" s="29">
        <v>44791</v>
      </c>
      <c r="O2079" s="30" t="s">
        <v>444</v>
      </c>
      <c r="P2079" s="31" t="s">
        <v>445</v>
      </c>
      <c r="Q2079" s="31" t="s">
        <v>10182</v>
      </c>
      <c r="R2079" t="s">
        <v>8586</v>
      </c>
    </row>
    <row r="2080" spans="1:18" hidden="1" x14ac:dyDescent="0.25">
      <c r="A2080" s="82">
        <v>2079</v>
      </c>
      <c r="B2080" s="25">
        <v>2102</v>
      </c>
      <c r="C2080" s="26" t="s">
        <v>5114</v>
      </c>
      <c r="D2080" s="26" t="s">
        <v>443</v>
      </c>
      <c r="E2080" s="26" t="s">
        <v>2886</v>
      </c>
      <c r="F2080" s="26" t="s">
        <v>447</v>
      </c>
      <c r="G2080" s="26" t="s">
        <v>5115</v>
      </c>
      <c r="H2080" s="26">
        <v>1020741350</v>
      </c>
      <c r="I2080" s="26" t="s">
        <v>4510</v>
      </c>
      <c r="J2080" s="27">
        <v>15956000</v>
      </c>
      <c r="K2080" s="28" t="s">
        <v>2881</v>
      </c>
      <c r="L2080" s="27" t="s">
        <v>564</v>
      </c>
      <c r="M2080" s="27">
        <v>3989000</v>
      </c>
      <c r="N2080" s="29">
        <v>44777</v>
      </c>
      <c r="O2080" s="30" t="s">
        <v>444</v>
      </c>
      <c r="P2080" s="31" t="s">
        <v>445</v>
      </c>
      <c r="Q2080" s="31" t="s">
        <v>10183</v>
      </c>
      <c r="R2080" t="s">
        <v>8586</v>
      </c>
    </row>
    <row r="2081" spans="1:18" hidden="1" x14ac:dyDescent="0.25">
      <c r="A2081" s="82">
        <v>2080</v>
      </c>
      <c r="B2081" s="25">
        <v>2103</v>
      </c>
      <c r="C2081" s="26" t="s">
        <v>5116</v>
      </c>
      <c r="D2081" s="26" t="s">
        <v>443</v>
      </c>
      <c r="E2081" s="26" t="s">
        <v>2886</v>
      </c>
      <c r="F2081" s="26" t="s">
        <v>447</v>
      </c>
      <c r="G2081" s="26" t="s">
        <v>5117</v>
      </c>
      <c r="H2081" s="26">
        <v>80247733</v>
      </c>
      <c r="I2081" s="26" t="s">
        <v>4070</v>
      </c>
      <c r="J2081" s="27">
        <v>10268500</v>
      </c>
      <c r="K2081" s="28" t="s">
        <v>3859</v>
      </c>
      <c r="L2081" s="27" t="s">
        <v>564</v>
      </c>
      <c r="M2081" s="27">
        <v>1867000</v>
      </c>
      <c r="N2081" s="29">
        <v>44778</v>
      </c>
      <c r="O2081" s="30" t="s">
        <v>444</v>
      </c>
      <c r="P2081" s="31" t="s">
        <v>445</v>
      </c>
      <c r="Q2081" s="31" t="s">
        <v>10184</v>
      </c>
      <c r="R2081" t="s">
        <v>8586</v>
      </c>
    </row>
    <row r="2082" spans="1:18" hidden="1" x14ac:dyDescent="0.25">
      <c r="A2082" s="82">
        <v>2081</v>
      </c>
      <c r="B2082" s="25">
        <v>2104</v>
      </c>
      <c r="C2082" s="26" t="s">
        <v>5118</v>
      </c>
      <c r="D2082" s="26" t="s">
        <v>443</v>
      </c>
      <c r="E2082" s="26" t="s">
        <v>2886</v>
      </c>
      <c r="F2082" s="26" t="s">
        <v>447</v>
      </c>
      <c r="G2082" s="26" t="s">
        <v>5119</v>
      </c>
      <c r="H2082" s="26">
        <v>1022972087</v>
      </c>
      <c r="I2082" s="26" t="s">
        <v>2768</v>
      </c>
      <c r="J2082" s="27">
        <v>10450000</v>
      </c>
      <c r="K2082" s="28" t="s">
        <v>2878</v>
      </c>
      <c r="L2082" s="27" t="s">
        <v>564</v>
      </c>
      <c r="M2082" s="27">
        <v>2090000</v>
      </c>
      <c r="N2082" s="29">
        <v>44784</v>
      </c>
      <c r="O2082" s="30" t="s">
        <v>444</v>
      </c>
      <c r="P2082" s="31" t="s">
        <v>445</v>
      </c>
      <c r="Q2082" s="31" t="s">
        <v>10185</v>
      </c>
      <c r="R2082" t="s">
        <v>8586</v>
      </c>
    </row>
    <row r="2083" spans="1:18" hidden="1" x14ac:dyDescent="0.25">
      <c r="A2083" s="82">
        <v>2082</v>
      </c>
      <c r="B2083" s="25">
        <v>2105</v>
      </c>
      <c r="C2083" s="26" t="s">
        <v>5120</v>
      </c>
      <c r="D2083" s="26" t="s">
        <v>443</v>
      </c>
      <c r="E2083" s="26" t="s">
        <v>2886</v>
      </c>
      <c r="F2083" s="26" t="s">
        <v>336</v>
      </c>
      <c r="G2083" s="26" t="s">
        <v>5121</v>
      </c>
      <c r="H2083" s="26">
        <v>80874397</v>
      </c>
      <c r="I2083" s="26" t="s">
        <v>5122</v>
      </c>
      <c r="J2083" s="27">
        <v>44052000</v>
      </c>
      <c r="K2083" s="28" t="s">
        <v>2876</v>
      </c>
      <c r="L2083" s="27" t="s">
        <v>564</v>
      </c>
      <c r="M2083" s="27">
        <v>7342000</v>
      </c>
      <c r="N2083" s="29">
        <v>44777</v>
      </c>
      <c r="O2083" s="30" t="s">
        <v>452</v>
      </c>
      <c r="P2083" s="31" t="s">
        <v>445</v>
      </c>
      <c r="Q2083" s="31" t="s">
        <v>10186</v>
      </c>
      <c r="R2083" t="s">
        <v>8586</v>
      </c>
    </row>
    <row r="2084" spans="1:18" hidden="1" x14ac:dyDescent="0.25">
      <c r="A2084" s="82">
        <v>2083</v>
      </c>
      <c r="B2084" s="25">
        <v>2106</v>
      </c>
      <c r="C2084" s="26" t="s">
        <v>5123</v>
      </c>
      <c r="D2084" s="26" t="s">
        <v>443</v>
      </c>
      <c r="E2084" s="26" t="s">
        <v>2886</v>
      </c>
      <c r="F2084" s="26" t="s">
        <v>447</v>
      </c>
      <c r="G2084" s="26" t="s">
        <v>5124</v>
      </c>
      <c r="H2084" s="26">
        <v>1016002538</v>
      </c>
      <c r="I2084" s="26" t="s">
        <v>2922</v>
      </c>
      <c r="J2084" s="27">
        <v>12250000</v>
      </c>
      <c r="K2084" s="28" t="s">
        <v>2878</v>
      </c>
      <c r="L2084" s="27" t="s">
        <v>564</v>
      </c>
      <c r="M2084" s="27">
        <v>2450000</v>
      </c>
      <c r="N2084" s="29">
        <v>44778</v>
      </c>
      <c r="O2084" s="30" t="s">
        <v>444</v>
      </c>
      <c r="P2084" s="31" t="s">
        <v>445</v>
      </c>
      <c r="Q2084" s="31" t="s">
        <v>10187</v>
      </c>
      <c r="R2084" t="s">
        <v>8586</v>
      </c>
    </row>
    <row r="2085" spans="1:18" hidden="1" x14ac:dyDescent="0.25">
      <c r="A2085" s="82">
        <v>2084</v>
      </c>
      <c r="B2085" s="25">
        <v>2107</v>
      </c>
      <c r="C2085" s="26" t="s">
        <v>5125</v>
      </c>
      <c r="D2085" s="26" t="s">
        <v>443</v>
      </c>
      <c r="E2085" s="26" t="s">
        <v>2886</v>
      </c>
      <c r="F2085" s="26" t="s">
        <v>447</v>
      </c>
      <c r="G2085" s="26" t="s">
        <v>5126</v>
      </c>
      <c r="H2085" s="26">
        <v>1014214149</v>
      </c>
      <c r="I2085" s="26" t="s">
        <v>2922</v>
      </c>
      <c r="J2085" s="27">
        <v>12250000</v>
      </c>
      <c r="K2085" s="28" t="s">
        <v>2878</v>
      </c>
      <c r="L2085" s="27" t="s">
        <v>564</v>
      </c>
      <c r="M2085" s="27">
        <v>2450000</v>
      </c>
      <c r="N2085" s="29">
        <v>44778</v>
      </c>
      <c r="O2085" s="30" t="s">
        <v>444</v>
      </c>
      <c r="P2085" s="31" t="s">
        <v>445</v>
      </c>
      <c r="Q2085" s="31" t="s">
        <v>10187</v>
      </c>
      <c r="R2085" t="s">
        <v>8586</v>
      </c>
    </row>
    <row r="2086" spans="1:18" hidden="1" x14ac:dyDescent="0.25">
      <c r="A2086" s="82">
        <v>2085</v>
      </c>
      <c r="B2086" s="25">
        <v>2108</v>
      </c>
      <c r="C2086" s="26" t="s">
        <v>5127</v>
      </c>
      <c r="D2086" s="26" t="s">
        <v>443</v>
      </c>
      <c r="E2086" s="26" t="s">
        <v>2886</v>
      </c>
      <c r="F2086" s="26" t="s">
        <v>447</v>
      </c>
      <c r="G2086" s="26" t="s">
        <v>5128</v>
      </c>
      <c r="H2086" s="26">
        <v>79220310</v>
      </c>
      <c r="I2086" s="26" t="s">
        <v>2922</v>
      </c>
      <c r="J2086" s="27">
        <v>12250000</v>
      </c>
      <c r="K2086" s="28" t="s">
        <v>2878</v>
      </c>
      <c r="L2086" s="27" t="s">
        <v>564</v>
      </c>
      <c r="M2086" s="27">
        <v>2450000</v>
      </c>
      <c r="N2086" s="29">
        <v>44776</v>
      </c>
      <c r="O2086" s="30" t="s">
        <v>444</v>
      </c>
      <c r="P2086" s="31" t="s">
        <v>445</v>
      </c>
      <c r="Q2086" s="31">
        <v>0</v>
      </c>
      <c r="R2086" t="s">
        <v>8586</v>
      </c>
    </row>
    <row r="2087" spans="1:18" hidden="1" x14ac:dyDescent="0.25">
      <c r="A2087" s="82">
        <v>2086</v>
      </c>
      <c r="B2087" s="25">
        <v>2109</v>
      </c>
      <c r="C2087" s="26" t="s">
        <v>5129</v>
      </c>
      <c r="D2087" s="26" t="s">
        <v>443</v>
      </c>
      <c r="E2087" s="26" t="s">
        <v>2886</v>
      </c>
      <c r="F2087" s="26" t="s">
        <v>447</v>
      </c>
      <c r="G2087" s="26" t="s">
        <v>5130</v>
      </c>
      <c r="H2087" s="26">
        <v>1012342164</v>
      </c>
      <c r="I2087" s="26" t="s">
        <v>2922</v>
      </c>
      <c r="J2087" s="27">
        <v>12250000</v>
      </c>
      <c r="K2087" s="28" t="s">
        <v>2878</v>
      </c>
      <c r="L2087" s="27" t="s">
        <v>564</v>
      </c>
      <c r="M2087" s="27">
        <v>2450000</v>
      </c>
      <c r="N2087" s="29">
        <v>44789</v>
      </c>
      <c r="O2087" s="30" t="s">
        <v>444</v>
      </c>
      <c r="P2087" s="31" t="s">
        <v>445</v>
      </c>
      <c r="Q2087" s="31" t="s">
        <v>10187</v>
      </c>
      <c r="R2087" t="s">
        <v>8586</v>
      </c>
    </row>
    <row r="2088" spans="1:18" hidden="1" x14ac:dyDescent="0.25">
      <c r="A2088" s="82">
        <v>2087</v>
      </c>
      <c r="B2088" s="25">
        <v>2110</v>
      </c>
      <c r="C2088" s="26" t="s">
        <v>5131</v>
      </c>
      <c r="D2088" s="26" t="s">
        <v>443</v>
      </c>
      <c r="E2088" s="26" t="s">
        <v>2886</v>
      </c>
      <c r="F2088" s="26" t="s">
        <v>447</v>
      </c>
      <c r="G2088" s="26" t="s">
        <v>5132</v>
      </c>
      <c r="H2088" s="26">
        <v>1033688899</v>
      </c>
      <c r="I2088" s="26" t="s">
        <v>2922</v>
      </c>
      <c r="J2088" s="27">
        <v>12250000</v>
      </c>
      <c r="K2088" s="28" t="s">
        <v>2878</v>
      </c>
      <c r="L2088" s="27" t="s">
        <v>564</v>
      </c>
      <c r="M2088" s="27">
        <v>2450000</v>
      </c>
      <c r="N2088" s="29">
        <v>44778</v>
      </c>
      <c r="O2088" s="30" t="s">
        <v>444</v>
      </c>
      <c r="P2088" s="31" t="s">
        <v>445</v>
      </c>
      <c r="Q2088" s="31" t="s">
        <v>10187</v>
      </c>
      <c r="R2088" t="s">
        <v>8586</v>
      </c>
    </row>
    <row r="2089" spans="1:18" hidden="1" x14ac:dyDescent="0.25">
      <c r="A2089" s="82">
        <v>2088</v>
      </c>
      <c r="B2089" s="25">
        <v>2111</v>
      </c>
      <c r="C2089" s="26" t="s">
        <v>5133</v>
      </c>
      <c r="D2089" s="26" t="s">
        <v>443</v>
      </c>
      <c r="E2089" s="26" t="s">
        <v>2886</v>
      </c>
      <c r="F2089" s="26" t="s">
        <v>447</v>
      </c>
      <c r="G2089" s="26" t="s">
        <v>5134</v>
      </c>
      <c r="H2089" s="26">
        <v>1014190799</v>
      </c>
      <c r="I2089" s="26" t="s">
        <v>2922</v>
      </c>
      <c r="J2089" s="27">
        <v>12250000</v>
      </c>
      <c r="K2089" s="28" t="s">
        <v>2878</v>
      </c>
      <c r="L2089" s="27" t="s">
        <v>564</v>
      </c>
      <c r="M2089" s="27">
        <v>2450000</v>
      </c>
      <c r="N2089" s="29">
        <v>44778</v>
      </c>
      <c r="O2089" s="30" t="s">
        <v>444</v>
      </c>
      <c r="P2089" s="31" t="s">
        <v>445</v>
      </c>
      <c r="Q2089" s="31" t="s">
        <v>10187</v>
      </c>
      <c r="R2089" t="s">
        <v>8586</v>
      </c>
    </row>
    <row r="2090" spans="1:18" hidden="1" x14ac:dyDescent="0.25">
      <c r="A2090" s="82">
        <v>2089</v>
      </c>
      <c r="B2090" s="25">
        <v>2112</v>
      </c>
      <c r="C2090" s="26" t="s">
        <v>5135</v>
      </c>
      <c r="D2090" s="26" t="s">
        <v>443</v>
      </c>
      <c r="E2090" s="26" t="s">
        <v>2886</v>
      </c>
      <c r="F2090" s="26" t="s">
        <v>447</v>
      </c>
      <c r="G2090" s="26" t="s">
        <v>5136</v>
      </c>
      <c r="H2090" s="26">
        <v>79491596</v>
      </c>
      <c r="I2090" s="26" t="s">
        <v>5137</v>
      </c>
      <c r="J2090" s="27">
        <v>15039500</v>
      </c>
      <c r="K2090" s="28" t="s">
        <v>4238</v>
      </c>
      <c r="L2090" s="27" t="s">
        <v>564</v>
      </c>
      <c r="M2090" s="27">
        <v>4297000</v>
      </c>
      <c r="N2090" s="29">
        <v>44784</v>
      </c>
      <c r="O2090" s="30" t="s">
        <v>444</v>
      </c>
      <c r="P2090" s="31" t="s">
        <v>445</v>
      </c>
      <c r="Q2090" s="31" t="s">
        <v>10188</v>
      </c>
      <c r="R2090" t="s">
        <v>8586</v>
      </c>
    </row>
    <row r="2091" spans="1:18" hidden="1" x14ac:dyDescent="0.25">
      <c r="A2091" s="82">
        <v>2090</v>
      </c>
      <c r="B2091" s="25">
        <v>2113</v>
      </c>
      <c r="C2091" s="26" t="s">
        <v>5138</v>
      </c>
      <c r="D2091" s="26" t="s">
        <v>443</v>
      </c>
      <c r="E2091" s="26" t="s">
        <v>2886</v>
      </c>
      <c r="F2091" s="26" t="s">
        <v>336</v>
      </c>
      <c r="G2091" s="26" t="s">
        <v>5139</v>
      </c>
      <c r="H2091" s="26">
        <v>1018443856</v>
      </c>
      <c r="I2091" s="26" t="s">
        <v>5140</v>
      </c>
      <c r="J2091" s="27">
        <v>31488000</v>
      </c>
      <c r="K2091" s="28" t="s">
        <v>2881</v>
      </c>
      <c r="L2091" s="27" t="s">
        <v>564</v>
      </c>
      <c r="M2091" s="27">
        <v>7872000</v>
      </c>
      <c r="N2091" s="29">
        <v>44776</v>
      </c>
      <c r="O2091" s="30" t="s">
        <v>444</v>
      </c>
      <c r="P2091" s="31" t="s">
        <v>445</v>
      </c>
      <c r="Q2091" s="31" t="s">
        <v>10189</v>
      </c>
      <c r="R2091" t="s">
        <v>8586</v>
      </c>
    </row>
    <row r="2092" spans="1:18" hidden="1" x14ac:dyDescent="0.25">
      <c r="A2092" s="82">
        <v>2091</v>
      </c>
      <c r="B2092" s="25">
        <v>2114</v>
      </c>
      <c r="C2092" s="26" t="s">
        <v>5141</v>
      </c>
      <c r="D2092" s="26" t="s">
        <v>443</v>
      </c>
      <c r="E2092" s="26" t="s">
        <v>2886</v>
      </c>
      <c r="F2092" s="26" t="s">
        <v>336</v>
      </c>
      <c r="G2092" s="26" t="s">
        <v>5142</v>
      </c>
      <c r="H2092" s="26">
        <v>1032440049</v>
      </c>
      <c r="I2092" s="26" t="s">
        <v>4564</v>
      </c>
      <c r="J2092" s="27">
        <v>50320000</v>
      </c>
      <c r="K2092" s="28" t="s">
        <v>2874</v>
      </c>
      <c r="L2092" s="27" t="s">
        <v>564</v>
      </c>
      <c r="M2092" s="27">
        <v>6290000</v>
      </c>
      <c r="N2092" s="29">
        <v>44777</v>
      </c>
      <c r="O2092" s="30" t="s">
        <v>444</v>
      </c>
      <c r="P2092" s="31" t="s">
        <v>445</v>
      </c>
      <c r="Q2092" s="31" t="s">
        <v>10190</v>
      </c>
      <c r="R2092" t="s">
        <v>8586</v>
      </c>
    </row>
    <row r="2093" spans="1:18" hidden="1" x14ac:dyDescent="0.25">
      <c r="A2093" s="82">
        <v>2092</v>
      </c>
      <c r="B2093" s="25">
        <v>2115</v>
      </c>
      <c r="C2093" s="26" t="s">
        <v>5143</v>
      </c>
      <c r="D2093" s="26" t="s">
        <v>443</v>
      </c>
      <c r="E2093" s="26" t="s">
        <v>2886</v>
      </c>
      <c r="F2093" s="26" t="s">
        <v>447</v>
      </c>
      <c r="G2093" s="26" t="s">
        <v>5144</v>
      </c>
      <c r="H2093" s="26">
        <v>79780087</v>
      </c>
      <c r="I2093" s="26" t="s">
        <v>2913</v>
      </c>
      <c r="J2093" s="27">
        <v>12250000</v>
      </c>
      <c r="K2093" s="28" t="s">
        <v>2878</v>
      </c>
      <c r="L2093" s="27" t="s">
        <v>564</v>
      </c>
      <c r="M2093" s="27">
        <v>2450000</v>
      </c>
      <c r="N2093" s="29">
        <v>44777</v>
      </c>
      <c r="O2093" s="30" t="s">
        <v>444</v>
      </c>
      <c r="P2093" s="31" t="s">
        <v>445</v>
      </c>
      <c r="Q2093" s="31" t="s">
        <v>10191</v>
      </c>
      <c r="R2093" t="s">
        <v>8586</v>
      </c>
    </row>
    <row r="2094" spans="1:18" hidden="1" x14ac:dyDescent="0.25">
      <c r="A2094" s="82">
        <v>2093</v>
      </c>
      <c r="B2094" s="25">
        <v>2116</v>
      </c>
      <c r="C2094" s="26" t="s">
        <v>5145</v>
      </c>
      <c r="D2094" s="26" t="s">
        <v>443</v>
      </c>
      <c r="E2094" s="26" t="s">
        <v>2886</v>
      </c>
      <c r="F2094" s="26" t="s">
        <v>447</v>
      </c>
      <c r="G2094" s="26" t="s">
        <v>5146</v>
      </c>
      <c r="H2094" s="26">
        <v>1016008110</v>
      </c>
      <c r="I2094" s="26" t="s">
        <v>2913</v>
      </c>
      <c r="J2094" s="27">
        <v>12250000</v>
      </c>
      <c r="K2094" s="28" t="s">
        <v>2878</v>
      </c>
      <c r="L2094" s="27" t="s">
        <v>564</v>
      </c>
      <c r="M2094" s="27">
        <v>2450000</v>
      </c>
      <c r="N2094" s="29">
        <v>44778</v>
      </c>
      <c r="O2094" s="30" t="s">
        <v>444</v>
      </c>
      <c r="P2094" s="31" t="s">
        <v>445</v>
      </c>
      <c r="Q2094" s="31" t="s">
        <v>10191</v>
      </c>
      <c r="R2094" t="s">
        <v>8586</v>
      </c>
    </row>
    <row r="2095" spans="1:18" hidden="1" x14ac:dyDescent="0.25">
      <c r="A2095" s="82">
        <v>2094</v>
      </c>
      <c r="B2095" s="25">
        <v>2117</v>
      </c>
      <c r="C2095" s="26" t="s">
        <v>5147</v>
      </c>
      <c r="D2095" s="26" t="s">
        <v>443</v>
      </c>
      <c r="E2095" s="26" t="s">
        <v>2886</v>
      </c>
      <c r="F2095" s="26" t="s">
        <v>447</v>
      </c>
      <c r="G2095" s="26" t="s">
        <v>2479</v>
      </c>
      <c r="H2095" s="26">
        <v>79722506</v>
      </c>
      <c r="I2095" s="26" t="s">
        <v>2913</v>
      </c>
      <c r="J2095" s="27">
        <v>12250000</v>
      </c>
      <c r="K2095" s="28" t="s">
        <v>2878</v>
      </c>
      <c r="L2095" s="27" t="s">
        <v>564</v>
      </c>
      <c r="M2095" s="27">
        <v>2450000</v>
      </c>
      <c r="N2095" s="29">
        <v>44777</v>
      </c>
      <c r="O2095" s="30" t="s">
        <v>444</v>
      </c>
      <c r="P2095" s="31" t="s">
        <v>445</v>
      </c>
      <c r="Q2095" s="31" t="s">
        <v>10191</v>
      </c>
      <c r="R2095" t="s">
        <v>8586</v>
      </c>
    </row>
    <row r="2096" spans="1:18" hidden="1" x14ac:dyDescent="0.25">
      <c r="A2096" s="82">
        <v>2095</v>
      </c>
      <c r="B2096" s="25">
        <v>2118</v>
      </c>
      <c r="C2096" s="26" t="s">
        <v>5148</v>
      </c>
      <c r="D2096" s="26" t="s">
        <v>443</v>
      </c>
      <c r="E2096" s="26" t="s">
        <v>2886</v>
      </c>
      <c r="F2096" s="26" t="s">
        <v>447</v>
      </c>
      <c r="G2096" s="26" t="s">
        <v>5149</v>
      </c>
      <c r="H2096" s="26">
        <v>1032414775</v>
      </c>
      <c r="I2096" s="26" t="s">
        <v>2913</v>
      </c>
      <c r="J2096" s="27">
        <v>12250000</v>
      </c>
      <c r="K2096" s="28" t="s">
        <v>2878</v>
      </c>
      <c r="L2096" s="27" t="s">
        <v>564</v>
      </c>
      <c r="M2096" s="27">
        <v>2450000</v>
      </c>
      <c r="N2096" s="29">
        <v>44777</v>
      </c>
      <c r="O2096" s="30" t="s">
        <v>444</v>
      </c>
      <c r="P2096" s="31" t="s">
        <v>445</v>
      </c>
      <c r="Q2096" s="31" t="s">
        <v>10191</v>
      </c>
      <c r="R2096" t="s">
        <v>8586</v>
      </c>
    </row>
    <row r="2097" spans="1:18" hidden="1" x14ac:dyDescent="0.25">
      <c r="A2097" s="82">
        <v>2096</v>
      </c>
      <c r="B2097" s="25">
        <v>2119</v>
      </c>
      <c r="C2097" s="26" t="s">
        <v>5150</v>
      </c>
      <c r="D2097" s="26" t="s">
        <v>443</v>
      </c>
      <c r="E2097" s="26" t="s">
        <v>2886</v>
      </c>
      <c r="F2097" s="26" t="s">
        <v>447</v>
      </c>
      <c r="G2097" s="26" t="s">
        <v>5151</v>
      </c>
      <c r="H2097" s="26">
        <v>1018411483</v>
      </c>
      <c r="I2097" s="26" t="s">
        <v>2913</v>
      </c>
      <c r="J2097" s="27">
        <v>12250000</v>
      </c>
      <c r="K2097" s="28" t="s">
        <v>2878</v>
      </c>
      <c r="L2097" s="27" t="s">
        <v>564</v>
      </c>
      <c r="M2097" s="27">
        <v>2450000</v>
      </c>
      <c r="N2097" s="29">
        <v>44777</v>
      </c>
      <c r="O2097" s="30" t="s">
        <v>444</v>
      </c>
      <c r="P2097" s="31" t="s">
        <v>543</v>
      </c>
      <c r="Q2097" s="31" t="s">
        <v>10191</v>
      </c>
      <c r="R2097" t="s">
        <v>8586</v>
      </c>
    </row>
    <row r="2098" spans="1:18" hidden="1" x14ac:dyDescent="0.25">
      <c r="A2098" s="82">
        <v>2097</v>
      </c>
      <c r="B2098" s="25">
        <v>2120</v>
      </c>
      <c r="C2098" s="26" t="s">
        <v>5152</v>
      </c>
      <c r="D2098" s="26" t="s">
        <v>443</v>
      </c>
      <c r="E2098" s="26" t="s">
        <v>2886</v>
      </c>
      <c r="F2098" s="26" t="s">
        <v>447</v>
      </c>
      <c r="G2098" s="26" t="s">
        <v>5153</v>
      </c>
      <c r="H2098" s="26">
        <v>1070327146</v>
      </c>
      <c r="I2098" s="26" t="s">
        <v>2913</v>
      </c>
      <c r="J2098" s="27">
        <v>12250000</v>
      </c>
      <c r="K2098" s="28" t="s">
        <v>2878</v>
      </c>
      <c r="L2098" s="27" t="s">
        <v>564</v>
      </c>
      <c r="M2098" s="27">
        <v>2450000</v>
      </c>
      <c r="N2098" s="29">
        <v>44783</v>
      </c>
      <c r="O2098" s="30" t="s">
        <v>444</v>
      </c>
      <c r="P2098" s="31" t="s">
        <v>445</v>
      </c>
      <c r="Q2098" s="31" t="s">
        <v>10191</v>
      </c>
      <c r="R2098" t="s">
        <v>8586</v>
      </c>
    </row>
    <row r="2099" spans="1:18" hidden="1" x14ac:dyDescent="0.25">
      <c r="A2099" s="82">
        <v>2098</v>
      </c>
      <c r="B2099" s="25">
        <v>2121</v>
      </c>
      <c r="C2099" s="26" t="s">
        <v>5154</v>
      </c>
      <c r="D2099" s="26" t="s">
        <v>443</v>
      </c>
      <c r="E2099" s="26" t="s">
        <v>2886</v>
      </c>
      <c r="F2099" s="26" t="s">
        <v>447</v>
      </c>
      <c r="G2099" s="26" t="s">
        <v>2031</v>
      </c>
      <c r="H2099" s="26">
        <v>52487767</v>
      </c>
      <c r="I2099" s="26" t="s">
        <v>3699</v>
      </c>
      <c r="J2099" s="27">
        <v>12250000</v>
      </c>
      <c r="K2099" s="28" t="s">
        <v>2878</v>
      </c>
      <c r="L2099" s="27" t="s">
        <v>564</v>
      </c>
      <c r="M2099" s="27">
        <v>2450000</v>
      </c>
      <c r="N2099" s="29">
        <v>44782</v>
      </c>
      <c r="O2099" s="30" t="s">
        <v>449</v>
      </c>
      <c r="P2099" s="31" t="s">
        <v>445</v>
      </c>
      <c r="Q2099" s="31" t="s">
        <v>10192</v>
      </c>
      <c r="R2099" t="s">
        <v>8586</v>
      </c>
    </row>
    <row r="2100" spans="1:18" hidden="1" x14ac:dyDescent="0.25">
      <c r="A2100" s="82">
        <v>2099</v>
      </c>
      <c r="B2100" s="25">
        <v>2122</v>
      </c>
      <c r="C2100" s="26" t="s">
        <v>5155</v>
      </c>
      <c r="D2100" s="26" t="s">
        <v>443</v>
      </c>
      <c r="E2100" s="26" t="s">
        <v>2886</v>
      </c>
      <c r="F2100" s="26" t="s">
        <v>447</v>
      </c>
      <c r="G2100" s="26" t="s">
        <v>2029</v>
      </c>
      <c r="H2100" s="26">
        <v>6613761</v>
      </c>
      <c r="I2100" s="26" t="s">
        <v>3699</v>
      </c>
      <c r="J2100" s="27">
        <v>14700000</v>
      </c>
      <c r="K2100" s="28" t="s">
        <v>2876</v>
      </c>
      <c r="L2100" s="27" t="s">
        <v>564</v>
      </c>
      <c r="M2100" s="27">
        <v>2450000</v>
      </c>
      <c r="N2100" s="29">
        <v>44782</v>
      </c>
      <c r="O2100" s="30" t="s">
        <v>449</v>
      </c>
      <c r="P2100" s="31" t="s">
        <v>445</v>
      </c>
      <c r="Q2100" s="31" t="s">
        <v>10193</v>
      </c>
      <c r="R2100" t="s">
        <v>8586</v>
      </c>
    </row>
    <row r="2101" spans="1:18" hidden="1" x14ac:dyDescent="0.25">
      <c r="A2101" s="82">
        <v>2100</v>
      </c>
      <c r="B2101" s="25">
        <v>2123</v>
      </c>
      <c r="C2101" s="26" t="s">
        <v>5156</v>
      </c>
      <c r="D2101" s="26" t="s">
        <v>443</v>
      </c>
      <c r="E2101" s="26" t="s">
        <v>2886</v>
      </c>
      <c r="F2101" s="26" t="s">
        <v>336</v>
      </c>
      <c r="G2101" s="26" t="s">
        <v>307</v>
      </c>
      <c r="H2101" s="26">
        <v>1020760268</v>
      </c>
      <c r="I2101" s="26" t="s">
        <v>5157</v>
      </c>
      <c r="J2101" s="27">
        <v>19200000</v>
      </c>
      <c r="K2101" s="28" t="s">
        <v>2878</v>
      </c>
      <c r="L2101" s="27" t="s">
        <v>564</v>
      </c>
      <c r="M2101" s="27">
        <v>3840000</v>
      </c>
      <c r="N2101" s="29">
        <v>44782</v>
      </c>
      <c r="O2101" s="30" t="s">
        <v>449</v>
      </c>
      <c r="P2101" s="31" t="s">
        <v>445</v>
      </c>
      <c r="Q2101" s="31" t="s">
        <v>10194</v>
      </c>
      <c r="R2101" t="s">
        <v>8586</v>
      </c>
    </row>
    <row r="2102" spans="1:18" hidden="1" x14ac:dyDescent="0.25">
      <c r="A2102" s="82">
        <v>2101</v>
      </c>
      <c r="B2102" s="25">
        <v>2124</v>
      </c>
      <c r="C2102" s="26" t="s">
        <v>5158</v>
      </c>
      <c r="D2102" s="26" t="s">
        <v>443</v>
      </c>
      <c r="E2102" s="26" t="s">
        <v>2886</v>
      </c>
      <c r="F2102" s="26" t="s">
        <v>447</v>
      </c>
      <c r="G2102" s="26" t="s">
        <v>5159</v>
      </c>
      <c r="H2102" s="26">
        <v>1022964851</v>
      </c>
      <c r="I2102" s="26" t="s">
        <v>4796</v>
      </c>
      <c r="J2102" s="27">
        <v>5792500</v>
      </c>
      <c r="K2102" s="28" t="s">
        <v>4238</v>
      </c>
      <c r="L2102" s="27" t="s">
        <v>564</v>
      </c>
      <c r="M2102" s="27">
        <v>1655000</v>
      </c>
      <c r="N2102" s="29">
        <v>44782</v>
      </c>
      <c r="O2102" s="30" t="s">
        <v>444</v>
      </c>
      <c r="P2102" s="31" t="s">
        <v>445</v>
      </c>
      <c r="Q2102" s="31" t="s">
        <v>10195</v>
      </c>
      <c r="R2102" t="s">
        <v>8586</v>
      </c>
    </row>
    <row r="2103" spans="1:18" hidden="1" x14ac:dyDescent="0.25">
      <c r="A2103" s="82">
        <v>2102</v>
      </c>
      <c r="B2103" s="25">
        <v>2125</v>
      </c>
      <c r="C2103" s="26" t="s">
        <v>5160</v>
      </c>
      <c r="D2103" s="26" t="s">
        <v>443</v>
      </c>
      <c r="E2103" s="26" t="s">
        <v>2886</v>
      </c>
      <c r="F2103" s="26" t="s">
        <v>447</v>
      </c>
      <c r="G2103" s="26" t="s">
        <v>5161</v>
      </c>
      <c r="H2103" s="26">
        <v>82390458</v>
      </c>
      <c r="I2103" s="26" t="s">
        <v>5091</v>
      </c>
      <c r="J2103" s="27">
        <v>15039500</v>
      </c>
      <c r="K2103" s="28" t="s">
        <v>4238</v>
      </c>
      <c r="L2103" s="27" t="s">
        <v>564</v>
      </c>
      <c r="M2103" s="27">
        <v>4297000</v>
      </c>
      <c r="N2103" s="29">
        <v>44779</v>
      </c>
      <c r="O2103" s="30" t="s">
        <v>444</v>
      </c>
      <c r="P2103" s="31" t="s">
        <v>445</v>
      </c>
      <c r="Q2103" s="31" t="s">
        <v>10196</v>
      </c>
      <c r="R2103" t="s">
        <v>8586</v>
      </c>
    </row>
    <row r="2104" spans="1:18" hidden="1" x14ac:dyDescent="0.25">
      <c r="A2104" s="82">
        <v>2103</v>
      </c>
      <c r="B2104" s="25">
        <v>2126</v>
      </c>
      <c r="C2104" s="26" t="s">
        <v>5162</v>
      </c>
      <c r="D2104" s="26" t="s">
        <v>443</v>
      </c>
      <c r="E2104" s="26" t="s">
        <v>2886</v>
      </c>
      <c r="F2104" s="26" t="s">
        <v>447</v>
      </c>
      <c r="G2104" s="26" t="s">
        <v>5163</v>
      </c>
      <c r="H2104" s="26">
        <v>52725842</v>
      </c>
      <c r="I2104" s="26" t="s">
        <v>4359</v>
      </c>
      <c r="J2104" s="27">
        <v>11025000</v>
      </c>
      <c r="K2104" s="28" t="s">
        <v>3981</v>
      </c>
      <c r="L2104" s="27" t="s">
        <v>564</v>
      </c>
      <c r="M2104" s="27">
        <v>2450000</v>
      </c>
      <c r="N2104" s="29">
        <v>44777</v>
      </c>
      <c r="O2104" s="30" t="s">
        <v>444</v>
      </c>
      <c r="P2104" s="31" t="s">
        <v>445</v>
      </c>
      <c r="Q2104" s="31" t="s">
        <v>10197</v>
      </c>
      <c r="R2104" t="s">
        <v>8586</v>
      </c>
    </row>
    <row r="2105" spans="1:18" hidden="1" x14ac:dyDescent="0.25">
      <c r="A2105" s="82">
        <v>2104</v>
      </c>
      <c r="B2105" s="25">
        <v>2127</v>
      </c>
      <c r="C2105" s="26" t="s">
        <v>5164</v>
      </c>
      <c r="D2105" s="26" t="s">
        <v>443</v>
      </c>
      <c r="E2105" s="26" t="s">
        <v>2886</v>
      </c>
      <c r="F2105" s="26" t="s">
        <v>447</v>
      </c>
      <c r="G2105" s="26" t="s">
        <v>5165</v>
      </c>
      <c r="H2105" s="26">
        <v>1014236728</v>
      </c>
      <c r="I2105" s="26" t="s">
        <v>2922</v>
      </c>
      <c r="J2105" s="27">
        <v>12250000</v>
      </c>
      <c r="K2105" s="28" t="s">
        <v>2878</v>
      </c>
      <c r="L2105" s="27" t="s">
        <v>564</v>
      </c>
      <c r="M2105" s="27">
        <v>2450000</v>
      </c>
      <c r="N2105" s="29">
        <v>44782</v>
      </c>
      <c r="O2105" s="30" t="s">
        <v>444</v>
      </c>
      <c r="P2105" s="31" t="s">
        <v>445</v>
      </c>
      <c r="Q2105" s="31" t="s">
        <v>10198</v>
      </c>
      <c r="R2105" t="s">
        <v>8586</v>
      </c>
    </row>
    <row r="2106" spans="1:18" hidden="1" x14ac:dyDescent="0.25">
      <c r="A2106" s="82">
        <v>2105</v>
      </c>
      <c r="B2106" s="25">
        <v>2128</v>
      </c>
      <c r="C2106" s="26" t="s">
        <v>5166</v>
      </c>
      <c r="D2106" s="26" t="s">
        <v>443</v>
      </c>
      <c r="E2106" s="26" t="s">
        <v>2886</v>
      </c>
      <c r="F2106" s="26" t="s">
        <v>447</v>
      </c>
      <c r="G2106" s="26" t="s">
        <v>5167</v>
      </c>
      <c r="H2106" s="26">
        <v>1024518487</v>
      </c>
      <c r="I2106" s="26" t="s">
        <v>2922</v>
      </c>
      <c r="J2106" s="27">
        <v>12250000</v>
      </c>
      <c r="K2106" s="28" t="s">
        <v>2878</v>
      </c>
      <c r="L2106" s="27" t="s">
        <v>564</v>
      </c>
      <c r="M2106" s="27">
        <v>2450000</v>
      </c>
      <c r="N2106" s="29">
        <v>44782</v>
      </c>
      <c r="O2106" s="30" t="s">
        <v>444</v>
      </c>
      <c r="P2106" s="31" t="s">
        <v>445</v>
      </c>
      <c r="Q2106" s="31" t="s">
        <v>10198</v>
      </c>
      <c r="R2106" t="s">
        <v>8586</v>
      </c>
    </row>
    <row r="2107" spans="1:18" hidden="1" x14ac:dyDescent="0.25">
      <c r="A2107" s="82">
        <v>2106</v>
      </c>
      <c r="B2107" s="25">
        <v>2129</v>
      </c>
      <c r="C2107" s="26" t="s">
        <v>5168</v>
      </c>
      <c r="D2107" s="26" t="s">
        <v>443</v>
      </c>
      <c r="E2107" s="26" t="s">
        <v>2886</v>
      </c>
      <c r="F2107" s="26" t="s">
        <v>447</v>
      </c>
      <c r="G2107" s="26" t="s">
        <v>5169</v>
      </c>
      <c r="H2107" s="26">
        <v>1013638361</v>
      </c>
      <c r="I2107" s="26" t="s">
        <v>2922</v>
      </c>
      <c r="J2107" s="27">
        <v>12250000</v>
      </c>
      <c r="K2107" s="28" t="s">
        <v>2878</v>
      </c>
      <c r="L2107" s="27" t="s">
        <v>564</v>
      </c>
      <c r="M2107" s="27">
        <v>2450000</v>
      </c>
      <c r="N2107" s="29">
        <v>44781</v>
      </c>
      <c r="O2107" s="30" t="s">
        <v>444</v>
      </c>
      <c r="P2107" s="31" t="s">
        <v>445</v>
      </c>
      <c r="Q2107" s="31" t="s">
        <v>10198</v>
      </c>
      <c r="R2107" t="s">
        <v>8586</v>
      </c>
    </row>
    <row r="2108" spans="1:18" hidden="1" x14ac:dyDescent="0.25">
      <c r="A2108" s="82">
        <v>2107</v>
      </c>
      <c r="B2108" s="25">
        <v>2130</v>
      </c>
      <c r="C2108" s="26" t="s">
        <v>5170</v>
      </c>
      <c r="D2108" s="26" t="s">
        <v>443</v>
      </c>
      <c r="E2108" s="26" t="s">
        <v>2886</v>
      </c>
      <c r="F2108" s="26" t="s">
        <v>447</v>
      </c>
      <c r="G2108" s="26" t="s">
        <v>5171</v>
      </c>
      <c r="H2108" s="26">
        <v>1026264229</v>
      </c>
      <c r="I2108" s="26" t="s">
        <v>2922</v>
      </c>
      <c r="J2108" s="27">
        <v>12250000</v>
      </c>
      <c r="K2108" s="28" t="s">
        <v>2878</v>
      </c>
      <c r="L2108" s="27" t="s">
        <v>564</v>
      </c>
      <c r="M2108" s="27">
        <v>2450000</v>
      </c>
      <c r="N2108" s="29">
        <v>44781</v>
      </c>
      <c r="O2108" s="30" t="s">
        <v>444</v>
      </c>
      <c r="P2108" s="31" t="s">
        <v>445</v>
      </c>
      <c r="Q2108" s="31" t="s">
        <v>10198</v>
      </c>
      <c r="R2108" t="s">
        <v>8586</v>
      </c>
    </row>
    <row r="2109" spans="1:18" hidden="1" x14ac:dyDescent="0.25">
      <c r="A2109" s="82">
        <v>2108</v>
      </c>
      <c r="B2109" s="25">
        <v>2131</v>
      </c>
      <c r="C2109" s="26" t="s">
        <v>5172</v>
      </c>
      <c r="D2109" s="26" t="s">
        <v>443</v>
      </c>
      <c r="E2109" s="26" t="s">
        <v>2886</v>
      </c>
      <c r="F2109" s="26" t="s">
        <v>336</v>
      </c>
      <c r="G2109" s="26" t="s">
        <v>5173</v>
      </c>
      <c r="H2109" s="26">
        <v>79739738</v>
      </c>
      <c r="I2109" s="26" t="s">
        <v>2940</v>
      </c>
      <c r="J2109" s="27">
        <v>19200000</v>
      </c>
      <c r="K2109" s="28" t="s">
        <v>2878</v>
      </c>
      <c r="L2109" s="27" t="s">
        <v>564</v>
      </c>
      <c r="M2109" s="27">
        <v>3840000</v>
      </c>
      <c r="N2109" s="29">
        <v>44781</v>
      </c>
      <c r="O2109" s="30" t="s">
        <v>444</v>
      </c>
      <c r="P2109" s="31" t="s">
        <v>445</v>
      </c>
      <c r="Q2109" s="31" t="s">
        <v>10199</v>
      </c>
      <c r="R2109" t="s">
        <v>8586</v>
      </c>
    </row>
    <row r="2110" spans="1:18" hidden="1" x14ac:dyDescent="0.25">
      <c r="A2110" s="82">
        <v>2109</v>
      </c>
      <c r="B2110" s="25">
        <v>2132</v>
      </c>
      <c r="C2110" s="26" t="s">
        <v>5174</v>
      </c>
      <c r="D2110" s="26" t="s">
        <v>443</v>
      </c>
      <c r="E2110" s="26" t="s">
        <v>2886</v>
      </c>
      <c r="F2110" s="26" t="s">
        <v>336</v>
      </c>
      <c r="G2110" s="26" t="s">
        <v>5175</v>
      </c>
      <c r="H2110" s="26">
        <v>1001294722</v>
      </c>
      <c r="I2110" s="26" t="s">
        <v>2940</v>
      </c>
      <c r="J2110" s="27">
        <v>19200000</v>
      </c>
      <c r="K2110" s="28" t="s">
        <v>2878</v>
      </c>
      <c r="L2110" s="27" t="s">
        <v>564</v>
      </c>
      <c r="M2110" s="27">
        <v>3840000</v>
      </c>
      <c r="N2110" s="29">
        <v>44778</v>
      </c>
      <c r="O2110" s="30" t="s">
        <v>444</v>
      </c>
      <c r="P2110" s="31" t="s">
        <v>445</v>
      </c>
      <c r="Q2110" s="31" t="s">
        <v>10199</v>
      </c>
      <c r="R2110" t="s">
        <v>8586</v>
      </c>
    </row>
    <row r="2111" spans="1:18" hidden="1" x14ac:dyDescent="0.25">
      <c r="A2111" s="82">
        <v>2110</v>
      </c>
      <c r="B2111" s="25">
        <v>2133</v>
      </c>
      <c r="C2111" s="26" t="s">
        <v>5176</v>
      </c>
      <c r="D2111" s="26" t="s">
        <v>443</v>
      </c>
      <c r="E2111" s="26" t="s">
        <v>2886</v>
      </c>
      <c r="F2111" s="26" t="s">
        <v>447</v>
      </c>
      <c r="G2111" s="26" t="s">
        <v>5177</v>
      </c>
      <c r="H2111" s="26">
        <v>11257195</v>
      </c>
      <c r="I2111" s="26" t="s">
        <v>5137</v>
      </c>
      <c r="J2111" s="27">
        <v>15039500</v>
      </c>
      <c r="K2111" s="28" t="s">
        <v>4238</v>
      </c>
      <c r="L2111" s="27" t="s">
        <v>564</v>
      </c>
      <c r="M2111" s="27">
        <v>4297000</v>
      </c>
      <c r="N2111" s="29">
        <v>44777</v>
      </c>
      <c r="O2111" s="30" t="s">
        <v>444</v>
      </c>
      <c r="P2111" s="31" t="s">
        <v>445</v>
      </c>
      <c r="Q2111" s="31" t="s">
        <v>10200</v>
      </c>
      <c r="R2111" t="s">
        <v>8586</v>
      </c>
    </row>
    <row r="2112" spans="1:18" hidden="1" x14ac:dyDescent="0.25">
      <c r="A2112" s="82">
        <v>2111</v>
      </c>
      <c r="B2112" s="25">
        <v>2134</v>
      </c>
      <c r="C2112" s="26" t="s">
        <v>5178</v>
      </c>
      <c r="D2112" s="26" t="s">
        <v>443</v>
      </c>
      <c r="E2112" s="26" t="s">
        <v>2886</v>
      </c>
      <c r="F2112" s="26" t="s">
        <v>336</v>
      </c>
      <c r="G2112" s="26" t="s">
        <v>5179</v>
      </c>
      <c r="H2112" s="26">
        <v>52911317</v>
      </c>
      <c r="I2112" s="26" t="s">
        <v>2940</v>
      </c>
      <c r="J2112" s="27">
        <v>23040000</v>
      </c>
      <c r="K2112" s="28" t="s">
        <v>2876</v>
      </c>
      <c r="L2112" s="27" t="s">
        <v>564</v>
      </c>
      <c r="M2112" s="27">
        <v>3840000</v>
      </c>
      <c r="N2112" s="29">
        <v>44789</v>
      </c>
      <c r="O2112" s="30" t="s">
        <v>444</v>
      </c>
      <c r="P2112" s="31" t="s">
        <v>445</v>
      </c>
      <c r="Q2112" s="31" t="s">
        <v>10201</v>
      </c>
      <c r="R2112" t="s">
        <v>8586</v>
      </c>
    </row>
    <row r="2113" spans="1:18" hidden="1" x14ac:dyDescent="0.25">
      <c r="A2113" s="82">
        <v>2112</v>
      </c>
      <c r="B2113" s="25">
        <v>2135</v>
      </c>
      <c r="C2113" s="26" t="s">
        <v>5180</v>
      </c>
      <c r="D2113" s="26" t="s">
        <v>443</v>
      </c>
      <c r="E2113" s="26" t="s">
        <v>2886</v>
      </c>
      <c r="F2113" s="26" t="s">
        <v>336</v>
      </c>
      <c r="G2113" s="26" t="s">
        <v>5181</v>
      </c>
      <c r="H2113" s="26">
        <v>1032432797</v>
      </c>
      <c r="I2113" s="26" t="s">
        <v>5182</v>
      </c>
      <c r="J2113" s="27">
        <v>33480000</v>
      </c>
      <c r="K2113" s="28" t="s">
        <v>2876</v>
      </c>
      <c r="L2113" s="27" t="s">
        <v>564</v>
      </c>
      <c r="M2113" s="27">
        <v>5580000</v>
      </c>
      <c r="N2113" s="29">
        <v>44777</v>
      </c>
      <c r="O2113" s="30" t="s">
        <v>446</v>
      </c>
      <c r="P2113" s="31" t="s">
        <v>445</v>
      </c>
      <c r="Q2113" s="31" t="s">
        <v>10202</v>
      </c>
      <c r="R2113" t="s">
        <v>8586</v>
      </c>
    </row>
    <row r="2114" spans="1:18" hidden="1" x14ac:dyDescent="0.25">
      <c r="A2114" s="82">
        <v>2113</v>
      </c>
      <c r="B2114" s="25">
        <v>2136</v>
      </c>
      <c r="C2114" s="26" t="s">
        <v>5183</v>
      </c>
      <c r="D2114" s="26" t="s">
        <v>443</v>
      </c>
      <c r="E2114" s="26" t="s">
        <v>2886</v>
      </c>
      <c r="F2114" s="26" t="s">
        <v>447</v>
      </c>
      <c r="G2114" s="26" t="s">
        <v>5184</v>
      </c>
      <c r="H2114" s="26">
        <v>1012384574</v>
      </c>
      <c r="I2114" s="26" t="s">
        <v>4806</v>
      </c>
      <c r="J2114" s="27">
        <v>14700000</v>
      </c>
      <c r="K2114" s="28" t="s">
        <v>2876</v>
      </c>
      <c r="L2114" s="27" t="s">
        <v>564</v>
      </c>
      <c r="M2114" s="27">
        <v>2450000</v>
      </c>
      <c r="N2114" s="29">
        <v>44790</v>
      </c>
      <c r="O2114" s="30" t="s">
        <v>444</v>
      </c>
      <c r="P2114" s="31" t="s">
        <v>445</v>
      </c>
      <c r="Q2114" s="31" t="s">
        <v>10203</v>
      </c>
      <c r="R2114" t="s">
        <v>8586</v>
      </c>
    </row>
    <row r="2115" spans="1:18" hidden="1" x14ac:dyDescent="0.25">
      <c r="A2115" s="82">
        <v>2114</v>
      </c>
      <c r="B2115" s="25">
        <v>2137</v>
      </c>
      <c r="C2115" s="26" t="s">
        <v>5185</v>
      </c>
      <c r="D2115" s="26" t="s">
        <v>443</v>
      </c>
      <c r="E2115" s="26" t="s">
        <v>2886</v>
      </c>
      <c r="F2115" s="26" t="s">
        <v>447</v>
      </c>
      <c r="G2115" s="26" t="s">
        <v>5186</v>
      </c>
      <c r="H2115" s="26">
        <v>1069741109</v>
      </c>
      <c r="I2115" s="26" t="s">
        <v>2558</v>
      </c>
      <c r="J2115" s="27">
        <v>12540000</v>
      </c>
      <c r="K2115" s="28" t="s">
        <v>2876</v>
      </c>
      <c r="L2115" s="27" t="s">
        <v>564</v>
      </c>
      <c r="M2115" s="27">
        <v>2090000</v>
      </c>
      <c r="N2115" s="29">
        <v>44789</v>
      </c>
      <c r="O2115" s="30" t="s">
        <v>444</v>
      </c>
      <c r="P2115" s="31" t="s">
        <v>445</v>
      </c>
      <c r="Q2115" s="31" t="s">
        <v>10204</v>
      </c>
      <c r="R2115" t="s">
        <v>8586</v>
      </c>
    </row>
    <row r="2116" spans="1:18" hidden="1" x14ac:dyDescent="0.25">
      <c r="A2116" s="82">
        <v>2115</v>
      </c>
      <c r="B2116" s="25">
        <v>2138</v>
      </c>
      <c r="C2116" s="26" t="s">
        <v>5187</v>
      </c>
      <c r="D2116" s="26" t="s">
        <v>443</v>
      </c>
      <c r="E2116" s="26" t="s">
        <v>2886</v>
      </c>
      <c r="F2116" s="26" t="s">
        <v>336</v>
      </c>
      <c r="G2116" s="26" t="s">
        <v>5188</v>
      </c>
      <c r="H2116" s="26">
        <v>79615988</v>
      </c>
      <c r="I2116" s="26" t="s">
        <v>4764</v>
      </c>
      <c r="J2116" s="27">
        <v>21220000</v>
      </c>
      <c r="K2116" s="28" t="s">
        <v>2878</v>
      </c>
      <c r="L2116" s="27" t="s">
        <v>564</v>
      </c>
      <c r="M2116" s="27">
        <v>4244000</v>
      </c>
      <c r="N2116" s="29">
        <v>44789</v>
      </c>
      <c r="O2116" s="30" t="s">
        <v>444</v>
      </c>
      <c r="P2116" s="31" t="s">
        <v>445</v>
      </c>
      <c r="Q2116" s="31" t="s">
        <v>10205</v>
      </c>
      <c r="R2116" t="s">
        <v>8586</v>
      </c>
    </row>
    <row r="2117" spans="1:18" hidden="1" x14ac:dyDescent="0.25">
      <c r="A2117" s="82">
        <v>2116</v>
      </c>
      <c r="B2117" s="25">
        <v>2139</v>
      </c>
      <c r="C2117" s="26" t="s">
        <v>5189</v>
      </c>
      <c r="D2117" s="26" t="s">
        <v>443</v>
      </c>
      <c r="E2117" s="26" t="s">
        <v>2886</v>
      </c>
      <c r="F2117" s="26" t="s">
        <v>447</v>
      </c>
      <c r="G2117" s="26" t="s">
        <v>5190</v>
      </c>
      <c r="H2117" s="26">
        <v>1013645868</v>
      </c>
      <c r="I2117" s="26" t="s">
        <v>4388</v>
      </c>
      <c r="J2117" s="27">
        <v>13905000</v>
      </c>
      <c r="K2117" s="28" t="s">
        <v>3981</v>
      </c>
      <c r="L2117" s="27" t="s">
        <v>564</v>
      </c>
      <c r="M2117" s="27">
        <v>3090000</v>
      </c>
      <c r="N2117" s="29">
        <v>44779</v>
      </c>
      <c r="O2117" s="30" t="s">
        <v>444</v>
      </c>
      <c r="P2117" s="31" t="s">
        <v>445</v>
      </c>
      <c r="Q2117" s="31" t="s">
        <v>10206</v>
      </c>
      <c r="R2117" t="s">
        <v>8586</v>
      </c>
    </row>
    <row r="2118" spans="1:18" hidden="1" x14ac:dyDescent="0.25">
      <c r="A2118" s="82">
        <v>2117</v>
      </c>
      <c r="B2118" s="25">
        <v>2140</v>
      </c>
      <c r="C2118" s="26" t="s">
        <v>5191</v>
      </c>
      <c r="D2118" s="26" t="s">
        <v>443</v>
      </c>
      <c r="E2118" s="26" t="s">
        <v>2886</v>
      </c>
      <c r="F2118" s="26" t="s">
        <v>447</v>
      </c>
      <c r="G2118" s="26" t="s">
        <v>5192</v>
      </c>
      <c r="H2118" s="26">
        <v>1032486648</v>
      </c>
      <c r="I2118" s="26" t="s">
        <v>5193</v>
      </c>
      <c r="J2118" s="27">
        <v>14895000</v>
      </c>
      <c r="K2118" s="28" t="s">
        <v>2875</v>
      </c>
      <c r="L2118" s="27" t="s">
        <v>564</v>
      </c>
      <c r="M2118" s="27">
        <v>1655000</v>
      </c>
      <c r="N2118" s="29">
        <v>44791</v>
      </c>
      <c r="O2118" s="30" t="s">
        <v>444</v>
      </c>
      <c r="P2118" s="31" t="s">
        <v>445</v>
      </c>
      <c r="Q2118" s="31" t="s">
        <v>10207</v>
      </c>
      <c r="R2118" t="s">
        <v>8586</v>
      </c>
    </row>
    <row r="2119" spans="1:18" hidden="1" x14ac:dyDescent="0.25">
      <c r="A2119" s="82">
        <v>2118</v>
      </c>
      <c r="B2119" s="25">
        <v>2141</v>
      </c>
      <c r="C2119" s="26" t="s">
        <v>5194</v>
      </c>
      <c r="D2119" s="26" t="s">
        <v>443</v>
      </c>
      <c r="E2119" s="26" t="s">
        <v>2886</v>
      </c>
      <c r="F2119" s="26" t="s">
        <v>447</v>
      </c>
      <c r="G2119" s="26" t="s">
        <v>5195</v>
      </c>
      <c r="H2119" s="26">
        <v>1020767538</v>
      </c>
      <c r="I2119" s="26" t="s">
        <v>4070</v>
      </c>
      <c r="J2119" s="27">
        <v>6534500</v>
      </c>
      <c r="K2119" s="28" t="s">
        <v>4238</v>
      </c>
      <c r="L2119" s="27" t="s">
        <v>564</v>
      </c>
      <c r="M2119" s="27">
        <v>1867000</v>
      </c>
      <c r="N2119" s="29">
        <v>44802</v>
      </c>
      <c r="O2119" s="30" t="s">
        <v>444</v>
      </c>
      <c r="P2119" s="31" t="s">
        <v>445</v>
      </c>
      <c r="Q2119" s="31" t="s">
        <v>10208</v>
      </c>
      <c r="R2119" t="s">
        <v>8586</v>
      </c>
    </row>
    <row r="2120" spans="1:18" hidden="1" x14ac:dyDescent="0.25">
      <c r="A2120" s="82">
        <v>2119</v>
      </c>
      <c r="B2120" s="25">
        <v>2142</v>
      </c>
      <c r="C2120" s="26" t="s">
        <v>5196</v>
      </c>
      <c r="D2120" s="26" t="s">
        <v>443</v>
      </c>
      <c r="E2120" s="26" t="s">
        <v>2886</v>
      </c>
      <c r="F2120" s="26" t="s">
        <v>447</v>
      </c>
      <c r="G2120" s="26" t="s">
        <v>5197</v>
      </c>
      <c r="H2120" s="26">
        <v>1012351143</v>
      </c>
      <c r="I2120" s="26" t="s">
        <v>2913</v>
      </c>
      <c r="J2120" s="27">
        <v>12250000</v>
      </c>
      <c r="K2120" s="28" t="s">
        <v>2878</v>
      </c>
      <c r="L2120" s="27" t="s">
        <v>564</v>
      </c>
      <c r="M2120" s="27">
        <v>2450000</v>
      </c>
      <c r="N2120" s="29">
        <v>44785</v>
      </c>
      <c r="O2120" s="30" t="s">
        <v>444</v>
      </c>
      <c r="P2120" s="31" t="s">
        <v>445</v>
      </c>
      <c r="Q2120" s="31" t="s">
        <v>10209</v>
      </c>
      <c r="R2120" t="s">
        <v>8586</v>
      </c>
    </row>
    <row r="2121" spans="1:18" hidden="1" x14ac:dyDescent="0.25">
      <c r="A2121" s="82">
        <v>2120</v>
      </c>
      <c r="B2121" s="25">
        <v>2143</v>
      </c>
      <c r="C2121" s="26" t="s">
        <v>5198</v>
      </c>
      <c r="D2121" s="26" t="s">
        <v>443</v>
      </c>
      <c r="E2121" s="26" t="s">
        <v>2886</v>
      </c>
      <c r="F2121" s="26" t="s">
        <v>336</v>
      </c>
      <c r="G2121" s="26" t="s">
        <v>5199</v>
      </c>
      <c r="H2121" s="26">
        <v>1030539724</v>
      </c>
      <c r="I2121" s="26" t="s">
        <v>3077</v>
      </c>
      <c r="J2121" s="27">
        <v>27131500</v>
      </c>
      <c r="K2121" s="28" t="s">
        <v>3859</v>
      </c>
      <c r="L2121" s="27" t="s">
        <v>564</v>
      </c>
      <c r="M2121" s="27">
        <v>4933000</v>
      </c>
      <c r="N2121" s="29">
        <v>44785</v>
      </c>
      <c r="O2121" s="30" t="s">
        <v>444</v>
      </c>
      <c r="P2121" s="31" t="s">
        <v>445</v>
      </c>
      <c r="Q2121" s="31" t="s">
        <v>10210</v>
      </c>
      <c r="R2121" t="s">
        <v>8586</v>
      </c>
    </row>
    <row r="2122" spans="1:18" hidden="1" x14ac:dyDescent="0.25">
      <c r="A2122" s="82">
        <v>2121</v>
      </c>
      <c r="B2122" s="25">
        <v>2144</v>
      </c>
      <c r="C2122" s="26" t="s">
        <v>5200</v>
      </c>
      <c r="D2122" s="26" t="s">
        <v>443</v>
      </c>
      <c r="E2122" s="26" t="s">
        <v>2886</v>
      </c>
      <c r="F2122" s="26" t="s">
        <v>447</v>
      </c>
      <c r="G2122" s="26" t="s">
        <v>5201</v>
      </c>
      <c r="H2122" s="26">
        <v>19395194</v>
      </c>
      <c r="I2122" s="26" t="s">
        <v>2913</v>
      </c>
      <c r="J2122" s="27">
        <v>12250000</v>
      </c>
      <c r="K2122" s="28" t="s">
        <v>2878</v>
      </c>
      <c r="L2122" s="27" t="s">
        <v>564</v>
      </c>
      <c r="M2122" s="27">
        <v>2450000</v>
      </c>
      <c r="N2122" s="29">
        <v>44785</v>
      </c>
      <c r="O2122" s="30" t="s">
        <v>444</v>
      </c>
      <c r="P2122" s="31" t="s">
        <v>445</v>
      </c>
      <c r="Q2122" s="31" t="s">
        <v>10211</v>
      </c>
      <c r="R2122" t="s">
        <v>8586</v>
      </c>
    </row>
    <row r="2123" spans="1:18" hidden="1" x14ac:dyDescent="0.25">
      <c r="A2123" s="82">
        <v>2122</v>
      </c>
      <c r="B2123" s="25">
        <v>2145</v>
      </c>
      <c r="C2123" s="26" t="s">
        <v>5202</v>
      </c>
      <c r="D2123" s="26" t="s">
        <v>443</v>
      </c>
      <c r="E2123" s="26" t="s">
        <v>2886</v>
      </c>
      <c r="F2123" s="26" t="s">
        <v>447</v>
      </c>
      <c r="G2123" s="26" t="s">
        <v>5203</v>
      </c>
      <c r="H2123" s="26">
        <v>80763351</v>
      </c>
      <c r="I2123" s="26" t="s">
        <v>2966</v>
      </c>
      <c r="J2123" s="27">
        <v>12250000</v>
      </c>
      <c r="K2123" s="28" t="s">
        <v>2878</v>
      </c>
      <c r="L2123" s="27" t="s">
        <v>564</v>
      </c>
      <c r="M2123" s="27">
        <v>2450000</v>
      </c>
      <c r="N2123" s="29">
        <v>44785</v>
      </c>
      <c r="O2123" s="30" t="s">
        <v>444</v>
      </c>
      <c r="P2123" s="31" t="s">
        <v>445</v>
      </c>
      <c r="Q2123" s="31" t="s">
        <v>10212</v>
      </c>
      <c r="R2123" t="s">
        <v>8586</v>
      </c>
    </row>
    <row r="2124" spans="1:18" hidden="1" x14ac:dyDescent="0.25">
      <c r="A2124" s="82">
        <v>2123</v>
      </c>
      <c r="B2124" s="25">
        <v>2146</v>
      </c>
      <c r="C2124" s="26" t="s">
        <v>5204</v>
      </c>
      <c r="D2124" s="26" t="s">
        <v>443</v>
      </c>
      <c r="E2124" s="26" t="s">
        <v>2886</v>
      </c>
      <c r="F2124" s="26" t="s">
        <v>447</v>
      </c>
      <c r="G2124" s="26" t="s">
        <v>5205</v>
      </c>
      <c r="H2124" s="26">
        <v>79714969</v>
      </c>
      <c r="I2124" s="26" t="s">
        <v>2813</v>
      </c>
      <c r="J2124" s="27">
        <v>15594000</v>
      </c>
      <c r="K2124" s="28" t="s">
        <v>2876</v>
      </c>
      <c r="L2124" s="27" t="s">
        <v>564</v>
      </c>
      <c r="M2124" s="27">
        <v>2599000</v>
      </c>
      <c r="N2124" s="29">
        <v>44789</v>
      </c>
      <c r="O2124" s="30" t="s">
        <v>444</v>
      </c>
      <c r="P2124" s="31" t="s">
        <v>445</v>
      </c>
      <c r="Q2124" s="31" t="s">
        <v>10213</v>
      </c>
      <c r="R2124" t="s">
        <v>8586</v>
      </c>
    </row>
    <row r="2125" spans="1:18" hidden="1" x14ac:dyDescent="0.25">
      <c r="A2125" s="82">
        <v>2124</v>
      </c>
      <c r="B2125" s="25">
        <v>2147</v>
      </c>
      <c r="C2125" s="26" t="s">
        <v>5206</v>
      </c>
      <c r="D2125" s="26" t="s">
        <v>443</v>
      </c>
      <c r="E2125" s="26" t="s">
        <v>2886</v>
      </c>
      <c r="F2125" s="26" t="s">
        <v>447</v>
      </c>
      <c r="G2125" s="26" t="s">
        <v>5207</v>
      </c>
      <c r="H2125" s="26">
        <v>1070599691</v>
      </c>
      <c r="I2125" s="26" t="s">
        <v>2797</v>
      </c>
      <c r="J2125" s="27">
        <v>8401500</v>
      </c>
      <c r="K2125" s="28" t="s">
        <v>3981</v>
      </c>
      <c r="L2125" s="27" t="s">
        <v>564</v>
      </c>
      <c r="M2125" s="27">
        <v>1867000</v>
      </c>
      <c r="N2125" s="29">
        <v>44789</v>
      </c>
      <c r="O2125" s="30" t="s">
        <v>444</v>
      </c>
      <c r="P2125" s="31" t="s">
        <v>445</v>
      </c>
      <c r="Q2125" s="31" t="s">
        <v>10214</v>
      </c>
      <c r="R2125" t="s">
        <v>8586</v>
      </c>
    </row>
    <row r="2126" spans="1:18" hidden="1" x14ac:dyDescent="0.25">
      <c r="A2126" s="82">
        <v>2125</v>
      </c>
      <c r="B2126" s="25">
        <v>2148</v>
      </c>
      <c r="C2126" s="26" t="s">
        <v>5208</v>
      </c>
      <c r="D2126" s="26" t="s">
        <v>443</v>
      </c>
      <c r="E2126" s="26" t="s">
        <v>2886</v>
      </c>
      <c r="F2126" s="26" t="s">
        <v>447</v>
      </c>
      <c r="G2126" s="26" t="s">
        <v>5209</v>
      </c>
      <c r="H2126" s="26">
        <v>80258925</v>
      </c>
      <c r="I2126" s="26" t="s">
        <v>4103</v>
      </c>
      <c r="J2126" s="27">
        <v>23016000</v>
      </c>
      <c r="K2126" s="28" t="s">
        <v>5210</v>
      </c>
      <c r="L2126" s="27" t="s">
        <v>564</v>
      </c>
      <c r="M2126" s="27">
        <v>4795000</v>
      </c>
      <c r="N2126" s="29">
        <v>44790</v>
      </c>
      <c r="O2126" s="30" t="s">
        <v>444</v>
      </c>
      <c r="P2126" s="31" t="s">
        <v>445</v>
      </c>
      <c r="Q2126" s="31" t="s">
        <v>10215</v>
      </c>
      <c r="R2126" t="s">
        <v>8586</v>
      </c>
    </row>
    <row r="2127" spans="1:18" hidden="1" x14ac:dyDescent="0.25">
      <c r="A2127" s="82">
        <v>2126</v>
      </c>
      <c r="B2127" s="25">
        <v>2149</v>
      </c>
      <c r="C2127" s="26" t="s">
        <v>5211</v>
      </c>
      <c r="D2127" s="26" t="s">
        <v>443</v>
      </c>
      <c r="E2127" s="26" t="s">
        <v>2886</v>
      </c>
      <c r="F2127" s="26" t="s">
        <v>447</v>
      </c>
      <c r="G2127" s="26" t="s">
        <v>5212</v>
      </c>
      <c r="H2127" s="26">
        <v>1022396834</v>
      </c>
      <c r="I2127" s="26" t="s">
        <v>2860</v>
      </c>
      <c r="J2127" s="27">
        <v>13475000</v>
      </c>
      <c r="K2127" s="28" t="s">
        <v>3859</v>
      </c>
      <c r="L2127" s="27" t="s">
        <v>564</v>
      </c>
      <c r="M2127" s="27">
        <v>2450000</v>
      </c>
      <c r="N2127" s="29">
        <v>44790</v>
      </c>
      <c r="O2127" s="30" t="s">
        <v>444</v>
      </c>
      <c r="P2127" s="31" t="s">
        <v>445</v>
      </c>
      <c r="Q2127" s="31" t="s">
        <v>10216</v>
      </c>
      <c r="R2127" t="s">
        <v>8586</v>
      </c>
    </row>
    <row r="2128" spans="1:18" hidden="1" x14ac:dyDescent="0.25">
      <c r="A2128" s="82">
        <v>2127</v>
      </c>
      <c r="B2128" s="25">
        <v>2150</v>
      </c>
      <c r="C2128" s="26" t="s">
        <v>5213</v>
      </c>
      <c r="D2128" s="26" t="s">
        <v>443</v>
      </c>
      <c r="E2128" s="26" t="s">
        <v>2886</v>
      </c>
      <c r="F2128" s="26" t="s">
        <v>447</v>
      </c>
      <c r="G2128" s="26" t="s">
        <v>5214</v>
      </c>
      <c r="H2128" s="26">
        <v>1032414912</v>
      </c>
      <c r="I2128" s="26" t="s">
        <v>3976</v>
      </c>
      <c r="J2128" s="27">
        <v>11210500</v>
      </c>
      <c r="K2128" s="28" t="s">
        <v>4238</v>
      </c>
      <c r="L2128" s="27" t="s">
        <v>564</v>
      </c>
      <c r="M2128" s="27">
        <v>3203000</v>
      </c>
      <c r="N2128" s="29">
        <v>44812</v>
      </c>
      <c r="O2128" s="30" t="s">
        <v>444</v>
      </c>
      <c r="P2128" s="31" t="s">
        <v>445</v>
      </c>
      <c r="Q2128" s="31" t="s">
        <v>10217</v>
      </c>
      <c r="R2128" t="s">
        <v>8586</v>
      </c>
    </row>
    <row r="2129" spans="1:18" hidden="1" x14ac:dyDescent="0.25">
      <c r="A2129" s="82">
        <v>2128</v>
      </c>
      <c r="B2129" s="25">
        <v>2151</v>
      </c>
      <c r="C2129" s="26" t="s">
        <v>5215</v>
      </c>
      <c r="D2129" s="26" t="s">
        <v>443</v>
      </c>
      <c r="E2129" s="26" t="s">
        <v>2886</v>
      </c>
      <c r="F2129" s="26" t="s">
        <v>447</v>
      </c>
      <c r="G2129" s="26" t="s">
        <v>2032</v>
      </c>
      <c r="H2129" s="26">
        <v>1014299032</v>
      </c>
      <c r="I2129" s="26" t="s">
        <v>2544</v>
      </c>
      <c r="J2129" s="27">
        <v>12250000</v>
      </c>
      <c r="K2129" s="28" t="s">
        <v>2878</v>
      </c>
      <c r="L2129" s="27" t="s">
        <v>564</v>
      </c>
      <c r="M2129" s="27">
        <v>2450000</v>
      </c>
      <c r="N2129" s="29">
        <v>44790</v>
      </c>
      <c r="O2129" s="30" t="s">
        <v>449</v>
      </c>
      <c r="P2129" s="31" t="s">
        <v>445</v>
      </c>
      <c r="Q2129" s="31" t="s">
        <v>10218</v>
      </c>
      <c r="R2129" t="s">
        <v>8586</v>
      </c>
    </row>
    <row r="2130" spans="1:18" hidden="1" x14ac:dyDescent="0.25">
      <c r="A2130" s="82">
        <v>2129</v>
      </c>
      <c r="B2130" s="25">
        <v>2152</v>
      </c>
      <c r="C2130" s="26" t="s">
        <v>5216</v>
      </c>
      <c r="D2130" s="26" t="s">
        <v>443</v>
      </c>
      <c r="E2130" s="26" t="s">
        <v>2886</v>
      </c>
      <c r="F2130" s="26" t="s">
        <v>447</v>
      </c>
      <c r="G2130" s="26" t="s">
        <v>5217</v>
      </c>
      <c r="H2130" s="26">
        <v>73574328</v>
      </c>
      <c r="I2130" s="26" t="s">
        <v>2913</v>
      </c>
      <c r="J2130" s="27">
        <v>12250000</v>
      </c>
      <c r="K2130" s="28" t="s">
        <v>2878</v>
      </c>
      <c r="L2130" s="27" t="s">
        <v>564</v>
      </c>
      <c r="M2130" s="27">
        <v>2450000</v>
      </c>
      <c r="N2130" s="29">
        <v>44791</v>
      </c>
      <c r="O2130" s="30" t="s">
        <v>444</v>
      </c>
      <c r="P2130" s="31" t="s">
        <v>445</v>
      </c>
      <c r="Q2130" s="31" t="s">
        <v>10219</v>
      </c>
      <c r="R2130" t="s">
        <v>8586</v>
      </c>
    </row>
    <row r="2131" spans="1:18" hidden="1" x14ac:dyDescent="0.25">
      <c r="A2131" s="82">
        <v>2130</v>
      </c>
      <c r="B2131" s="25">
        <v>2153</v>
      </c>
      <c r="C2131" s="26" t="s">
        <v>5218</v>
      </c>
      <c r="D2131" s="26" t="s">
        <v>443</v>
      </c>
      <c r="E2131" s="26" t="s">
        <v>2886</v>
      </c>
      <c r="F2131" s="26" t="s">
        <v>447</v>
      </c>
      <c r="G2131" s="26" t="s">
        <v>5219</v>
      </c>
      <c r="H2131" s="26">
        <v>1071162424</v>
      </c>
      <c r="I2131" s="26" t="s">
        <v>2966</v>
      </c>
      <c r="J2131" s="27">
        <v>12250000</v>
      </c>
      <c r="K2131" s="28" t="s">
        <v>2878</v>
      </c>
      <c r="L2131" s="27" t="s">
        <v>564</v>
      </c>
      <c r="M2131" s="27">
        <v>2450000</v>
      </c>
      <c r="N2131" s="29">
        <v>44791</v>
      </c>
      <c r="O2131" s="30" t="s">
        <v>444</v>
      </c>
      <c r="P2131" s="31" t="s">
        <v>445</v>
      </c>
      <c r="Q2131" s="31" t="s">
        <v>10220</v>
      </c>
      <c r="R2131" t="s">
        <v>8586</v>
      </c>
    </row>
    <row r="2132" spans="1:18" hidden="1" x14ac:dyDescent="0.25">
      <c r="A2132" s="82">
        <v>2131</v>
      </c>
      <c r="B2132" s="25">
        <v>2154</v>
      </c>
      <c r="C2132" s="26" t="s">
        <v>5220</v>
      </c>
      <c r="D2132" s="26" t="s">
        <v>443</v>
      </c>
      <c r="E2132" s="26" t="s">
        <v>2886</v>
      </c>
      <c r="F2132" s="26" t="s">
        <v>336</v>
      </c>
      <c r="G2132" s="26" t="s">
        <v>5221</v>
      </c>
      <c r="H2132" s="26">
        <v>1018438923</v>
      </c>
      <c r="I2132" s="26" t="s">
        <v>5222</v>
      </c>
      <c r="J2132" s="27">
        <v>19732000</v>
      </c>
      <c r="K2132" s="28" t="s">
        <v>2881</v>
      </c>
      <c r="L2132" s="27" t="s">
        <v>564</v>
      </c>
      <c r="M2132" s="27">
        <v>2450000</v>
      </c>
      <c r="N2132" s="29">
        <v>44781</v>
      </c>
      <c r="O2132" s="30" t="s">
        <v>444</v>
      </c>
      <c r="P2132" s="31" t="s">
        <v>445</v>
      </c>
      <c r="Q2132" s="31" t="s">
        <v>10221</v>
      </c>
      <c r="R2132" t="s">
        <v>8586</v>
      </c>
    </row>
    <row r="2133" spans="1:18" hidden="1" x14ac:dyDescent="0.25">
      <c r="A2133" s="82">
        <v>2132</v>
      </c>
      <c r="B2133" s="25">
        <v>2155</v>
      </c>
      <c r="C2133" s="26" t="s">
        <v>5223</v>
      </c>
      <c r="D2133" s="26" t="s">
        <v>443</v>
      </c>
      <c r="E2133" s="26" t="s">
        <v>2886</v>
      </c>
      <c r="F2133" s="26" t="s">
        <v>447</v>
      </c>
      <c r="G2133" s="26" t="s">
        <v>5224</v>
      </c>
      <c r="H2133" s="26">
        <v>1233905821</v>
      </c>
      <c r="I2133" s="26" t="s">
        <v>2913</v>
      </c>
      <c r="J2133" s="27">
        <v>12250000</v>
      </c>
      <c r="K2133" s="28" t="s">
        <v>2878</v>
      </c>
      <c r="L2133" s="27" t="s">
        <v>564</v>
      </c>
      <c r="M2133" s="27">
        <v>2450000</v>
      </c>
      <c r="N2133" s="29">
        <v>44792</v>
      </c>
      <c r="O2133" s="30" t="s">
        <v>444</v>
      </c>
      <c r="P2133" s="31" t="s">
        <v>445</v>
      </c>
      <c r="Q2133" s="31" t="s">
        <v>10222</v>
      </c>
      <c r="R2133" t="s">
        <v>8586</v>
      </c>
    </row>
    <row r="2134" spans="1:18" hidden="1" x14ac:dyDescent="0.25">
      <c r="A2134" s="82">
        <v>2133</v>
      </c>
      <c r="B2134" s="25">
        <v>2156</v>
      </c>
      <c r="C2134" s="26" t="s">
        <v>5225</v>
      </c>
      <c r="D2134" s="26" t="s">
        <v>443</v>
      </c>
      <c r="E2134" s="26" t="s">
        <v>2886</v>
      </c>
      <c r="F2134" s="26" t="s">
        <v>336</v>
      </c>
      <c r="G2134" s="26" t="s">
        <v>5226</v>
      </c>
      <c r="H2134" s="26">
        <v>1026254714</v>
      </c>
      <c r="I2134" s="26" t="s">
        <v>3366</v>
      </c>
      <c r="J2134" s="27">
        <v>27131500</v>
      </c>
      <c r="K2134" s="28" t="s">
        <v>3859</v>
      </c>
      <c r="L2134" s="27" t="s">
        <v>564</v>
      </c>
      <c r="M2134" s="27">
        <v>4933000</v>
      </c>
      <c r="N2134" s="29">
        <v>44792</v>
      </c>
      <c r="O2134" s="30" t="s">
        <v>444</v>
      </c>
      <c r="P2134" s="31" t="s">
        <v>445</v>
      </c>
      <c r="Q2134" s="31" t="s">
        <v>10223</v>
      </c>
      <c r="R2134" t="s">
        <v>8586</v>
      </c>
    </row>
    <row r="2135" spans="1:18" hidden="1" x14ac:dyDescent="0.25">
      <c r="A2135" s="82">
        <v>2134</v>
      </c>
      <c r="B2135" s="25">
        <v>2157</v>
      </c>
      <c r="C2135" s="26" t="s">
        <v>5227</v>
      </c>
      <c r="D2135" s="26" t="s">
        <v>443</v>
      </c>
      <c r="E2135" s="26" t="s">
        <v>2886</v>
      </c>
      <c r="F2135" s="26" t="s">
        <v>447</v>
      </c>
      <c r="G2135" s="26" t="s">
        <v>5228</v>
      </c>
      <c r="H2135" s="26">
        <v>80073125</v>
      </c>
      <c r="I2135" s="26" t="s">
        <v>2966</v>
      </c>
      <c r="J2135" s="27">
        <v>12250000</v>
      </c>
      <c r="K2135" s="28" t="s">
        <v>2878</v>
      </c>
      <c r="L2135" s="27" t="s">
        <v>564</v>
      </c>
      <c r="M2135" s="27">
        <v>2450000</v>
      </c>
      <c r="N2135" s="29">
        <v>44792</v>
      </c>
      <c r="O2135" s="30" t="s">
        <v>444</v>
      </c>
      <c r="P2135" s="31" t="s">
        <v>445</v>
      </c>
      <c r="Q2135" s="31" t="s">
        <v>10224</v>
      </c>
      <c r="R2135" t="s">
        <v>8586</v>
      </c>
    </row>
    <row r="2136" spans="1:18" hidden="1" x14ac:dyDescent="0.25">
      <c r="A2136" s="82">
        <v>2135</v>
      </c>
      <c r="B2136" s="25">
        <v>2158</v>
      </c>
      <c r="C2136" s="26" t="s">
        <v>5229</v>
      </c>
      <c r="D2136" s="26" t="s">
        <v>443</v>
      </c>
      <c r="E2136" s="26" t="s">
        <v>2886</v>
      </c>
      <c r="F2136" s="26" t="s">
        <v>447</v>
      </c>
      <c r="G2136" s="26" t="s">
        <v>5230</v>
      </c>
      <c r="H2136" s="26">
        <v>1022401871</v>
      </c>
      <c r="I2136" s="26" t="s">
        <v>2966</v>
      </c>
      <c r="J2136" s="27">
        <v>12250000</v>
      </c>
      <c r="K2136" s="28" t="s">
        <v>2878</v>
      </c>
      <c r="L2136" s="27" t="s">
        <v>564</v>
      </c>
      <c r="M2136" s="27">
        <v>2450000</v>
      </c>
      <c r="N2136" s="29">
        <v>44792</v>
      </c>
      <c r="O2136" s="30" t="s">
        <v>444</v>
      </c>
      <c r="P2136" s="31" t="s">
        <v>445</v>
      </c>
      <c r="Q2136" s="31" t="s">
        <v>10225</v>
      </c>
      <c r="R2136" t="s">
        <v>8586</v>
      </c>
    </row>
    <row r="2137" spans="1:18" hidden="1" x14ac:dyDescent="0.25">
      <c r="A2137" s="82">
        <v>2136</v>
      </c>
      <c r="B2137" s="25">
        <v>2159</v>
      </c>
      <c r="C2137" s="26" t="s">
        <v>5231</v>
      </c>
      <c r="D2137" s="26" t="s">
        <v>443</v>
      </c>
      <c r="E2137" s="26" t="s">
        <v>2886</v>
      </c>
      <c r="F2137" s="26" t="s">
        <v>336</v>
      </c>
      <c r="G2137" s="26" t="s">
        <v>2532</v>
      </c>
      <c r="H2137" s="26">
        <v>1022979392</v>
      </c>
      <c r="I2137" s="26" t="s">
        <v>4764</v>
      </c>
      <c r="J2137" s="27">
        <v>24665000</v>
      </c>
      <c r="K2137" s="28" t="s">
        <v>2878</v>
      </c>
      <c r="L2137" s="27" t="s">
        <v>564</v>
      </c>
      <c r="M2137" s="27">
        <v>4933000</v>
      </c>
      <c r="N2137" s="29">
        <v>44782</v>
      </c>
      <c r="O2137" s="30" t="s">
        <v>444</v>
      </c>
      <c r="P2137" s="31" t="s">
        <v>445</v>
      </c>
      <c r="Q2137" s="31" t="s">
        <v>10226</v>
      </c>
      <c r="R2137" t="s">
        <v>8586</v>
      </c>
    </row>
    <row r="2138" spans="1:18" hidden="1" x14ac:dyDescent="0.25">
      <c r="A2138" s="82">
        <v>2137</v>
      </c>
      <c r="B2138" s="25">
        <v>2160</v>
      </c>
      <c r="C2138" s="26" t="s">
        <v>5232</v>
      </c>
      <c r="D2138" s="26" t="s">
        <v>443</v>
      </c>
      <c r="E2138" s="26" t="s">
        <v>2886</v>
      </c>
      <c r="F2138" s="26" t="s">
        <v>447</v>
      </c>
      <c r="G2138" s="26" t="s">
        <v>5233</v>
      </c>
      <c r="H2138" s="26">
        <v>80221142</v>
      </c>
      <c r="I2138" s="26" t="s">
        <v>2913</v>
      </c>
      <c r="J2138" s="27">
        <v>12250000</v>
      </c>
      <c r="K2138" s="28" t="s">
        <v>2878</v>
      </c>
      <c r="L2138" s="27" t="s">
        <v>564</v>
      </c>
      <c r="M2138" s="27">
        <v>2450000</v>
      </c>
      <c r="N2138" s="29">
        <v>44789</v>
      </c>
      <c r="O2138" s="30" t="s">
        <v>444</v>
      </c>
      <c r="P2138" s="31" t="s">
        <v>445</v>
      </c>
      <c r="Q2138" s="31" t="s">
        <v>10227</v>
      </c>
      <c r="R2138" t="s">
        <v>8586</v>
      </c>
    </row>
    <row r="2139" spans="1:18" hidden="1" x14ac:dyDescent="0.25">
      <c r="A2139" s="82">
        <v>2138</v>
      </c>
      <c r="B2139" s="25">
        <v>2161</v>
      </c>
      <c r="C2139" s="26" t="s">
        <v>5234</v>
      </c>
      <c r="D2139" s="26" t="s">
        <v>443</v>
      </c>
      <c r="E2139" s="26" t="s">
        <v>2886</v>
      </c>
      <c r="F2139" s="26" t="s">
        <v>447</v>
      </c>
      <c r="G2139" s="26" t="s">
        <v>5235</v>
      </c>
      <c r="H2139" s="26">
        <v>1036926756</v>
      </c>
      <c r="I2139" s="26" t="s">
        <v>4510</v>
      </c>
      <c r="J2139" s="27">
        <v>17950500</v>
      </c>
      <c r="K2139" s="28" t="s">
        <v>3981</v>
      </c>
      <c r="L2139" s="27" t="s">
        <v>564</v>
      </c>
      <c r="M2139" s="27">
        <v>3989000</v>
      </c>
      <c r="N2139" s="29">
        <v>44818</v>
      </c>
      <c r="O2139" s="30" t="s">
        <v>444</v>
      </c>
      <c r="P2139" s="31" t="s">
        <v>445</v>
      </c>
      <c r="Q2139" s="31" t="s">
        <v>10228</v>
      </c>
      <c r="R2139" t="s">
        <v>8586</v>
      </c>
    </row>
    <row r="2140" spans="1:18" hidden="1" x14ac:dyDescent="0.25">
      <c r="A2140" s="82">
        <v>2139</v>
      </c>
      <c r="B2140" s="25">
        <v>2162</v>
      </c>
      <c r="C2140" s="26" t="s">
        <v>5236</v>
      </c>
      <c r="D2140" s="26" t="s">
        <v>443</v>
      </c>
      <c r="E2140" s="26" t="s">
        <v>2886</v>
      </c>
      <c r="F2140" s="26" t="s">
        <v>447</v>
      </c>
      <c r="G2140" s="26" t="s">
        <v>5237</v>
      </c>
      <c r="H2140" s="26">
        <v>1030573390</v>
      </c>
      <c r="I2140" s="26" t="s">
        <v>2913</v>
      </c>
      <c r="J2140" s="27">
        <v>12250000</v>
      </c>
      <c r="K2140" s="28" t="s">
        <v>2878</v>
      </c>
      <c r="L2140" s="27" t="s">
        <v>564</v>
      </c>
      <c r="M2140" s="27">
        <v>2450000</v>
      </c>
      <c r="N2140" s="29">
        <v>44789</v>
      </c>
      <c r="O2140" s="30" t="s">
        <v>444</v>
      </c>
      <c r="P2140" s="31" t="s">
        <v>445</v>
      </c>
      <c r="Q2140" s="31" t="s">
        <v>10227</v>
      </c>
      <c r="R2140" t="s">
        <v>8586</v>
      </c>
    </row>
    <row r="2141" spans="1:18" hidden="1" x14ac:dyDescent="0.25">
      <c r="A2141" s="82">
        <v>2140</v>
      </c>
      <c r="B2141" s="25">
        <v>2163</v>
      </c>
      <c r="C2141" s="26" t="s">
        <v>5238</v>
      </c>
      <c r="D2141" s="26" t="s">
        <v>443</v>
      </c>
      <c r="E2141" s="26" t="s">
        <v>2886</v>
      </c>
      <c r="F2141" s="26" t="s">
        <v>447</v>
      </c>
      <c r="G2141" s="26" t="s">
        <v>5239</v>
      </c>
      <c r="H2141" s="26">
        <v>1026268721</v>
      </c>
      <c r="I2141" s="26" t="s">
        <v>2913</v>
      </c>
      <c r="J2141" s="27">
        <v>12250000</v>
      </c>
      <c r="K2141" s="28" t="s">
        <v>2878</v>
      </c>
      <c r="L2141" s="27" t="s">
        <v>564</v>
      </c>
      <c r="M2141" s="27">
        <v>2450000</v>
      </c>
      <c r="N2141" s="29">
        <v>44791</v>
      </c>
      <c r="O2141" s="30" t="s">
        <v>444</v>
      </c>
      <c r="P2141" s="31" t="s">
        <v>445</v>
      </c>
      <c r="Q2141" s="31" t="s">
        <v>10227</v>
      </c>
      <c r="R2141" t="s">
        <v>8586</v>
      </c>
    </row>
    <row r="2142" spans="1:18" hidden="1" x14ac:dyDescent="0.25">
      <c r="A2142" s="82">
        <v>2141</v>
      </c>
      <c r="B2142" s="25">
        <v>2164</v>
      </c>
      <c r="C2142" s="26" t="s">
        <v>5240</v>
      </c>
      <c r="D2142" s="26" t="s">
        <v>443</v>
      </c>
      <c r="E2142" s="26" t="s">
        <v>2886</v>
      </c>
      <c r="F2142" s="26" t="s">
        <v>447</v>
      </c>
      <c r="G2142" s="26" t="s">
        <v>5241</v>
      </c>
      <c r="H2142" s="26">
        <v>1020753338</v>
      </c>
      <c r="I2142" s="26" t="s">
        <v>2966</v>
      </c>
      <c r="J2142" s="27">
        <v>12250000</v>
      </c>
      <c r="K2142" s="28" t="s">
        <v>2878</v>
      </c>
      <c r="L2142" s="27" t="s">
        <v>564</v>
      </c>
      <c r="M2142" s="27">
        <v>2450000</v>
      </c>
      <c r="N2142" s="29">
        <v>44792</v>
      </c>
      <c r="O2142" s="30" t="s">
        <v>444</v>
      </c>
      <c r="P2142" s="31" t="s">
        <v>445</v>
      </c>
      <c r="Q2142" s="31" t="s">
        <v>10227</v>
      </c>
      <c r="R2142" t="s">
        <v>8586</v>
      </c>
    </row>
    <row r="2143" spans="1:18" hidden="1" x14ac:dyDescent="0.25">
      <c r="A2143" s="82">
        <v>2142</v>
      </c>
      <c r="B2143" s="25">
        <v>2165</v>
      </c>
      <c r="C2143" s="26" t="s">
        <v>5242</v>
      </c>
      <c r="D2143" s="26" t="s">
        <v>443</v>
      </c>
      <c r="E2143" s="26" t="s">
        <v>2886</v>
      </c>
      <c r="F2143" s="26" t="s">
        <v>447</v>
      </c>
      <c r="G2143" s="26" t="s">
        <v>5243</v>
      </c>
      <c r="H2143" s="26">
        <v>1030523573</v>
      </c>
      <c r="I2143" s="26" t="s">
        <v>2913</v>
      </c>
      <c r="J2143" s="27">
        <v>12250000</v>
      </c>
      <c r="K2143" s="28" t="s">
        <v>2878</v>
      </c>
      <c r="L2143" s="27" t="s">
        <v>564</v>
      </c>
      <c r="M2143" s="27">
        <v>2450000</v>
      </c>
      <c r="N2143" s="29">
        <v>44791</v>
      </c>
      <c r="O2143" s="30" t="s">
        <v>444</v>
      </c>
      <c r="P2143" s="31" t="s">
        <v>445</v>
      </c>
      <c r="Q2143" s="31" t="s">
        <v>10227</v>
      </c>
      <c r="R2143" t="s">
        <v>8586</v>
      </c>
    </row>
    <row r="2144" spans="1:18" hidden="1" x14ac:dyDescent="0.25">
      <c r="A2144" s="82">
        <v>2143</v>
      </c>
      <c r="B2144" s="25">
        <v>2166</v>
      </c>
      <c r="C2144" s="26" t="s">
        <v>5244</v>
      </c>
      <c r="D2144" s="26" t="s">
        <v>443</v>
      </c>
      <c r="E2144" s="26" t="s">
        <v>2886</v>
      </c>
      <c r="F2144" s="26" t="s">
        <v>447</v>
      </c>
      <c r="G2144" s="26" t="s">
        <v>5245</v>
      </c>
      <c r="H2144" s="26">
        <v>52384606</v>
      </c>
      <c r="I2144" s="26" t="s">
        <v>2913</v>
      </c>
      <c r="J2144" s="27">
        <v>12250000</v>
      </c>
      <c r="K2144" s="28" t="s">
        <v>2878</v>
      </c>
      <c r="L2144" s="27" t="s">
        <v>564</v>
      </c>
      <c r="M2144" s="27">
        <v>2450000</v>
      </c>
      <c r="N2144" s="29">
        <v>44795</v>
      </c>
      <c r="O2144" s="30" t="s">
        <v>444</v>
      </c>
      <c r="P2144" s="31" t="s">
        <v>445</v>
      </c>
      <c r="Q2144" s="31" t="s">
        <v>10227</v>
      </c>
      <c r="R2144" t="s">
        <v>8586</v>
      </c>
    </row>
    <row r="2145" spans="1:18" hidden="1" x14ac:dyDescent="0.25">
      <c r="A2145" s="82">
        <v>2144</v>
      </c>
      <c r="B2145" s="25">
        <v>2167</v>
      </c>
      <c r="C2145" s="26" t="s">
        <v>5246</v>
      </c>
      <c r="D2145" s="26" t="s">
        <v>443</v>
      </c>
      <c r="E2145" s="26" t="s">
        <v>2886</v>
      </c>
      <c r="F2145" s="26" t="s">
        <v>447</v>
      </c>
      <c r="G2145" s="26" t="s">
        <v>5247</v>
      </c>
      <c r="H2145" s="26">
        <v>1023883421</v>
      </c>
      <c r="I2145" s="26" t="s">
        <v>2913</v>
      </c>
      <c r="J2145" s="27">
        <v>12250000</v>
      </c>
      <c r="K2145" s="28" t="s">
        <v>2878</v>
      </c>
      <c r="L2145" s="27" t="s">
        <v>564</v>
      </c>
      <c r="M2145" s="27">
        <v>2450000</v>
      </c>
      <c r="N2145" s="29">
        <v>44791</v>
      </c>
      <c r="O2145" s="30" t="s">
        <v>444</v>
      </c>
      <c r="P2145" s="31" t="s">
        <v>445</v>
      </c>
      <c r="Q2145" s="31" t="s">
        <v>10227</v>
      </c>
      <c r="R2145" t="s">
        <v>8586</v>
      </c>
    </row>
    <row r="2146" spans="1:18" hidden="1" x14ac:dyDescent="0.25">
      <c r="A2146" s="82">
        <v>2145</v>
      </c>
      <c r="B2146" s="25">
        <v>2168</v>
      </c>
      <c r="C2146" s="26" t="s">
        <v>5248</v>
      </c>
      <c r="D2146" s="26" t="s">
        <v>443</v>
      </c>
      <c r="E2146" s="26" t="s">
        <v>2886</v>
      </c>
      <c r="F2146" s="26" t="s">
        <v>447</v>
      </c>
      <c r="G2146" s="26" t="s">
        <v>5249</v>
      </c>
      <c r="H2146" s="26">
        <v>79005327</v>
      </c>
      <c r="I2146" s="26" t="s">
        <v>2913</v>
      </c>
      <c r="J2146" s="27">
        <v>12250000</v>
      </c>
      <c r="K2146" s="28" t="s">
        <v>2878</v>
      </c>
      <c r="L2146" s="27" t="s">
        <v>564</v>
      </c>
      <c r="M2146" s="27">
        <v>2450000</v>
      </c>
      <c r="N2146" s="29">
        <v>44791</v>
      </c>
      <c r="O2146" s="30" t="s">
        <v>444</v>
      </c>
      <c r="P2146" s="31" t="s">
        <v>445</v>
      </c>
      <c r="Q2146" s="31" t="s">
        <v>10227</v>
      </c>
      <c r="R2146" t="s">
        <v>8586</v>
      </c>
    </row>
    <row r="2147" spans="1:18" hidden="1" x14ac:dyDescent="0.25">
      <c r="A2147" s="82">
        <v>2146</v>
      </c>
      <c r="B2147" s="25">
        <v>2170</v>
      </c>
      <c r="C2147" s="26" t="s">
        <v>5251</v>
      </c>
      <c r="D2147" s="26" t="s">
        <v>2891</v>
      </c>
      <c r="E2147" s="26" t="s">
        <v>4486</v>
      </c>
      <c r="F2147" s="26" t="s">
        <v>4486</v>
      </c>
      <c r="G2147" s="26" t="s">
        <v>5252</v>
      </c>
      <c r="H2147" s="26">
        <v>901618662</v>
      </c>
      <c r="I2147" s="26" t="s">
        <v>5253</v>
      </c>
      <c r="J2147" s="27">
        <v>1025010273</v>
      </c>
      <c r="K2147" s="28" t="s">
        <v>2876</v>
      </c>
      <c r="L2147" s="27" t="s">
        <v>564</v>
      </c>
      <c r="M2147" s="27" t="s">
        <v>2889</v>
      </c>
      <c r="N2147" s="29">
        <v>44777</v>
      </c>
      <c r="O2147" s="30" t="s">
        <v>454</v>
      </c>
      <c r="P2147" s="31" t="s">
        <v>445</v>
      </c>
      <c r="Q2147" s="31" t="s">
        <v>10229</v>
      </c>
      <c r="R2147" t="s">
        <v>8586</v>
      </c>
    </row>
    <row r="2148" spans="1:18" hidden="1" x14ac:dyDescent="0.25">
      <c r="A2148" s="82">
        <v>2147</v>
      </c>
      <c r="B2148" s="25">
        <v>2171</v>
      </c>
      <c r="C2148" s="26" t="s">
        <v>5254</v>
      </c>
      <c r="D2148" s="26" t="s">
        <v>443</v>
      </c>
      <c r="E2148" s="26" t="s">
        <v>2886</v>
      </c>
      <c r="F2148" s="26" t="s">
        <v>447</v>
      </c>
      <c r="G2148" s="26" t="s">
        <v>5255</v>
      </c>
      <c r="H2148" s="26">
        <v>1030602278</v>
      </c>
      <c r="I2148" s="26" t="s">
        <v>3819</v>
      </c>
      <c r="J2148" s="27">
        <v>12812000</v>
      </c>
      <c r="K2148" s="28" t="s">
        <v>2881</v>
      </c>
      <c r="L2148" s="27" t="s">
        <v>564</v>
      </c>
      <c r="M2148" s="27">
        <v>3203000</v>
      </c>
      <c r="N2148" s="29">
        <v>44784</v>
      </c>
      <c r="O2148" s="30" t="s">
        <v>444</v>
      </c>
      <c r="P2148" s="31" t="s">
        <v>445</v>
      </c>
      <c r="Q2148" s="31" t="s">
        <v>10230</v>
      </c>
      <c r="R2148" t="s">
        <v>8586</v>
      </c>
    </row>
    <row r="2149" spans="1:18" hidden="1" x14ac:dyDescent="0.25">
      <c r="A2149" s="82">
        <v>2148</v>
      </c>
      <c r="B2149" s="25">
        <v>2172</v>
      </c>
      <c r="C2149" s="26" t="s">
        <v>5256</v>
      </c>
      <c r="D2149" s="26" t="s">
        <v>2891</v>
      </c>
      <c r="E2149" s="26" t="s">
        <v>2892</v>
      </c>
      <c r="F2149" s="26" t="s">
        <v>2892</v>
      </c>
      <c r="G2149" s="26" t="s">
        <v>5257</v>
      </c>
      <c r="H2149" s="26">
        <v>900768458</v>
      </c>
      <c r="I2149" s="26" t="s">
        <v>5258</v>
      </c>
      <c r="J2149" s="27">
        <v>432589139</v>
      </c>
      <c r="K2149" s="28" t="s">
        <v>2880</v>
      </c>
      <c r="L2149" s="27" t="s">
        <v>564</v>
      </c>
      <c r="M2149" s="27" t="s">
        <v>2889</v>
      </c>
      <c r="N2149" s="29">
        <v>44782</v>
      </c>
      <c r="O2149" s="30" t="s">
        <v>454</v>
      </c>
      <c r="P2149" s="31" t="s">
        <v>445</v>
      </c>
      <c r="Q2149" s="31" t="s">
        <v>10231</v>
      </c>
      <c r="R2149" t="s">
        <v>8586</v>
      </c>
    </row>
    <row r="2150" spans="1:18" hidden="1" x14ac:dyDescent="0.25">
      <c r="A2150" s="82">
        <v>2149</v>
      </c>
      <c r="B2150" s="25">
        <v>2173</v>
      </c>
      <c r="C2150" s="26" t="s">
        <v>5259</v>
      </c>
      <c r="D2150" s="26" t="s">
        <v>443</v>
      </c>
      <c r="E2150" s="26" t="s">
        <v>2886</v>
      </c>
      <c r="F2150" s="26" t="s">
        <v>447</v>
      </c>
      <c r="G2150" s="26" t="s">
        <v>5260</v>
      </c>
      <c r="H2150" s="26">
        <v>52798355</v>
      </c>
      <c r="I2150" s="26" t="s">
        <v>2729</v>
      </c>
      <c r="J2150" s="27">
        <v>16865000</v>
      </c>
      <c r="K2150" s="28" t="s">
        <v>2878</v>
      </c>
      <c r="L2150" s="27" t="s">
        <v>564</v>
      </c>
      <c r="M2150" s="27">
        <v>3373000</v>
      </c>
      <c r="N2150" s="29">
        <v>44789</v>
      </c>
      <c r="O2150" s="30" t="s">
        <v>449</v>
      </c>
      <c r="P2150" s="31" t="s">
        <v>442</v>
      </c>
      <c r="Q2150" s="31" t="s">
        <v>10232</v>
      </c>
      <c r="R2150" t="s">
        <v>8586</v>
      </c>
    </row>
    <row r="2151" spans="1:18" hidden="1" x14ac:dyDescent="0.25">
      <c r="A2151" s="82">
        <v>2150</v>
      </c>
      <c r="B2151" s="25">
        <v>2174</v>
      </c>
      <c r="C2151" s="26" t="s">
        <v>5261</v>
      </c>
      <c r="D2151" s="26" t="s">
        <v>443</v>
      </c>
      <c r="E2151" s="26" t="s">
        <v>2886</v>
      </c>
      <c r="F2151" s="26" t="s">
        <v>336</v>
      </c>
      <c r="G2151" s="26" t="s">
        <v>5262</v>
      </c>
      <c r="H2151" s="26">
        <v>1030626163</v>
      </c>
      <c r="I2151" s="26" t="s">
        <v>3790</v>
      </c>
      <c r="J2151" s="27">
        <v>29598000</v>
      </c>
      <c r="K2151" s="28" t="s">
        <v>2876</v>
      </c>
      <c r="L2151" s="27" t="s">
        <v>564</v>
      </c>
      <c r="M2151" s="27">
        <v>4933000</v>
      </c>
      <c r="N2151" s="29">
        <v>44782</v>
      </c>
      <c r="O2151" s="30" t="s">
        <v>444</v>
      </c>
      <c r="P2151" s="31" t="s">
        <v>445</v>
      </c>
      <c r="Q2151" s="31" t="s">
        <v>10233</v>
      </c>
      <c r="R2151" t="s">
        <v>8586</v>
      </c>
    </row>
    <row r="2152" spans="1:18" hidden="1" x14ac:dyDescent="0.25">
      <c r="A2152" s="82">
        <v>2151</v>
      </c>
      <c r="B2152" s="25">
        <v>2175</v>
      </c>
      <c r="C2152" s="26" t="s">
        <v>5263</v>
      </c>
      <c r="D2152" s="26" t="s">
        <v>443</v>
      </c>
      <c r="E2152" s="26" t="s">
        <v>2886</v>
      </c>
      <c r="F2152" s="26" t="s">
        <v>447</v>
      </c>
      <c r="G2152" s="26" t="s">
        <v>5264</v>
      </c>
      <c r="H2152" s="26">
        <v>6870235</v>
      </c>
      <c r="I2152" s="26" t="s">
        <v>4373</v>
      </c>
      <c r="J2152" s="27">
        <v>15956000</v>
      </c>
      <c r="K2152" s="28" t="s">
        <v>2881</v>
      </c>
      <c r="L2152" s="27" t="s">
        <v>564</v>
      </c>
      <c r="M2152" s="27">
        <v>3989000</v>
      </c>
      <c r="N2152" s="29">
        <v>44779</v>
      </c>
      <c r="O2152" s="30" t="s">
        <v>444</v>
      </c>
      <c r="P2152" s="31" t="s">
        <v>445</v>
      </c>
      <c r="Q2152" s="31" t="s">
        <v>10234</v>
      </c>
      <c r="R2152" t="s">
        <v>8586</v>
      </c>
    </row>
    <row r="2153" spans="1:18" hidden="1" x14ac:dyDescent="0.25">
      <c r="A2153" s="82">
        <v>2152</v>
      </c>
      <c r="B2153" s="25">
        <v>2176</v>
      </c>
      <c r="C2153" s="26" t="s">
        <v>5265</v>
      </c>
      <c r="D2153" s="26" t="s">
        <v>443</v>
      </c>
      <c r="E2153" s="26" t="s">
        <v>2886</v>
      </c>
      <c r="F2153" s="26" t="s">
        <v>447</v>
      </c>
      <c r="G2153" s="26" t="s">
        <v>5266</v>
      </c>
      <c r="H2153" s="26">
        <v>1033755423</v>
      </c>
      <c r="I2153" s="26" t="s">
        <v>2552</v>
      </c>
      <c r="J2153" s="27">
        <v>6180000</v>
      </c>
      <c r="K2153" s="28" t="s">
        <v>2878</v>
      </c>
      <c r="L2153" s="27" t="s">
        <v>564</v>
      </c>
      <c r="M2153" s="27">
        <v>1236000</v>
      </c>
      <c r="N2153" s="29">
        <v>44783</v>
      </c>
      <c r="O2153" s="30" t="s">
        <v>444</v>
      </c>
      <c r="P2153" s="31" t="s">
        <v>445</v>
      </c>
      <c r="Q2153" s="31" t="s">
        <v>10235</v>
      </c>
      <c r="R2153" t="s">
        <v>8586</v>
      </c>
    </row>
    <row r="2154" spans="1:18" hidden="1" x14ac:dyDescent="0.25">
      <c r="A2154" s="82">
        <v>2153</v>
      </c>
      <c r="B2154" s="25">
        <v>2177</v>
      </c>
      <c r="C2154" s="26" t="s">
        <v>5267</v>
      </c>
      <c r="D2154" s="26" t="s">
        <v>443</v>
      </c>
      <c r="E2154" s="26" t="s">
        <v>2886</v>
      </c>
      <c r="F2154" s="26" t="s">
        <v>447</v>
      </c>
      <c r="G2154" s="26" t="s">
        <v>5268</v>
      </c>
      <c r="H2154" s="26">
        <v>39214256</v>
      </c>
      <c r="I2154" s="26" t="s">
        <v>3819</v>
      </c>
      <c r="J2154" s="27">
        <v>12812000</v>
      </c>
      <c r="K2154" s="28" t="s">
        <v>2881</v>
      </c>
      <c r="L2154" s="27" t="s">
        <v>564</v>
      </c>
      <c r="M2154" s="27">
        <v>3203000</v>
      </c>
      <c r="N2154" s="29">
        <v>44783</v>
      </c>
      <c r="O2154" s="30" t="s">
        <v>444</v>
      </c>
      <c r="P2154" s="31" t="s">
        <v>445</v>
      </c>
      <c r="Q2154" s="31" t="s">
        <v>10236</v>
      </c>
      <c r="R2154" t="s">
        <v>8586</v>
      </c>
    </row>
    <row r="2155" spans="1:18" hidden="1" x14ac:dyDescent="0.25">
      <c r="A2155" s="82">
        <v>2154</v>
      </c>
      <c r="B2155" s="25">
        <v>2178</v>
      </c>
      <c r="C2155" s="26" t="s">
        <v>5269</v>
      </c>
      <c r="D2155" s="26" t="s">
        <v>443</v>
      </c>
      <c r="E2155" s="26" t="s">
        <v>2886</v>
      </c>
      <c r="F2155" s="26" t="s">
        <v>447</v>
      </c>
      <c r="G2155" s="26" t="s">
        <v>5270</v>
      </c>
      <c r="H2155" s="26">
        <v>1030616524</v>
      </c>
      <c r="I2155" s="26" t="s">
        <v>2922</v>
      </c>
      <c r="J2155" s="27">
        <v>14700000</v>
      </c>
      <c r="K2155" s="28" t="s">
        <v>2876</v>
      </c>
      <c r="L2155" s="27" t="s">
        <v>564</v>
      </c>
      <c r="M2155" s="27">
        <v>2450000</v>
      </c>
      <c r="N2155" s="29">
        <v>44783</v>
      </c>
      <c r="O2155" s="30" t="s">
        <v>444</v>
      </c>
      <c r="P2155" s="31" t="s">
        <v>445</v>
      </c>
      <c r="Q2155" s="31" t="s">
        <v>10237</v>
      </c>
      <c r="R2155" t="s">
        <v>8586</v>
      </c>
    </row>
    <row r="2156" spans="1:18" hidden="1" x14ac:dyDescent="0.25">
      <c r="A2156" s="82">
        <v>2155</v>
      </c>
      <c r="B2156" s="25">
        <v>2179</v>
      </c>
      <c r="C2156" s="26" t="s">
        <v>5271</v>
      </c>
      <c r="D2156" s="26" t="s">
        <v>443</v>
      </c>
      <c r="E2156" s="26" t="s">
        <v>2886</v>
      </c>
      <c r="F2156" s="26" t="s">
        <v>447</v>
      </c>
      <c r="G2156" s="26" t="s">
        <v>5272</v>
      </c>
      <c r="H2156" s="26">
        <v>1019113532</v>
      </c>
      <c r="I2156" s="26" t="s">
        <v>3971</v>
      </c>
      <c r="J2156" s="27">
        <v>10450000</v>
      </c>
      <c r="K2156" s="28" t="s">
        <v>2878</v>
      </c>
      <c r="L2156" s="27" t="s">
        <v>564</v>
      </c>
      <c r="M2156" s="27">
        <v>2090000</v>
      </c>
      <c r="N2156" s="29">
        <v>44785</v>
      </c>
      <c r="O2156" s="30" t="s">
        <v>444</v>
      </c>
      <c r="P2156" s="31" t="s">
        <v>445</v>
      </c>
      <c r="Q2156" s="31" t="s">
        <v>10238</v>
      </c>
      <c r="R2156" t="s">
        <v>8586</v>
      </c>
    </row>
    <row r="2157" spans="1:18" hidden="1" x14ac:dyDescent="0.25">
      <c r="A2157" s="82">
        <v>2156</v>
      </c>
      <c r="B2157" s="25">
        <v>2180</v>
      </c>
      <c r="C2157" s="26" t="s">
        <v>5273</v>
      </c>
      <c r="D2157" s="26" t="s">
        <v>443</v>
      </c>
      <c r="E2157" s="26" t="s">
        <v>2886</v>
      </c>
      <c r="F2157" s="26" t="s">
        <v>447</v>
      </c>
      <c r="G2157" s="26" t="s">
        <v>5274</v>
      </c>
      <c r="H2157" s="26">
        <v>80207333</v>
      </c>
      <c r="I2157" s="26" t="s">
        <v>4373</v>
      </c>
      <c r="J2157" s="27">
        <v>11967000</v>
      </c>
      <c r="K2157" s="28" t="s">
        <v>3820</v>
      </c>
      <c r="L2157" s="27" t="s">
        <v>564</v>
      </c>
      <c r="M2157" s="27">
        <v>3989000</v>
      </c>
      <c r="N2157" s="29">
        <v>44819</v>
      </c>
      <c r="O2157" s="30" t="s">
        <v>444</v>
      </c>
      <c r="P2157" s="31" t="s">
        <v>445</v>
      </c>
      <c r="Q2157" s="31" t="s">
        <v>10239</v>
      </c>
      <c r="R2157" t="s">
        <v>8586</v>
      </c>
    </row>
    <row r="2158" spans="1:18" hidden="1" x14ac:dyDescent="0.25">
      <c r="A2158" s="82">
        <v>2157</v>
      </c>
      <c r="B2158" s="25">
        <v>2181</v>
      </c>
      <c r="C2158" s="26" t="s">
        <v>5275</v>
      </c>
      <c r="D2158" s="26" t="s">
        <v>443</v>
      </c>
      <c r="E2158" s="26" t="s">
        <v>2886</v>
      </c>
      <c r="F2158" s="26" t="s">
        <v>447</v>
      </c>
      <c r="G2158" s="26" t="s">
        <v>5276</v>
      </c>
      <c r="H2158" s="26">
        <v>1026262095</v>
      </c>
      <c r="I2158" s="26" t="s">
        <v>5277</v>
      </c>
      <c r="J2158" s="27">
        <v>20238000</v>
      </c>
      <c r="K2158" s="28" t="s">
        <v>2876</v>
      </c>
      <c r="L2158" s="27" t="s">
        <v>564</v>
      </c>
      <c r="M2158" s="27">
        <v>3373000</v>
      </c>
      <c r="N2158" s="29">
        <v>44782</v>
      </c>
      <c r="O2158" s="30" t="s">
        <v>444</v>
      </c>
      <c r="P2158" s="31" t="s">
        <v>445</v>
      </c>
      <c r="Q2158" s="31" t="s">
        <v>10240</v>
      </c>
      <c r="R2158" t="s">
        <v>8586</v>
      </c>
    </row>
    <row r="2159" spans="1:18" hidden="1" x14ac:dyDescent="0.25">
      <c r="A2159" s="82">
        <v>2158</v>
      </c>
      <c r="B2159" s="25">
        <v>2182</v>
      </c>
      <c r="C2159" s="26" t="s">
        <v>5278</v>
      </c>
      <c r="D2159" s="26" t="s">
        <v>443</v>
      </c>
      <c r="E2159" s="26" t="s">
        <v>2886</v>
      </c>
      <c r="F2159" s="26" t="s">
        <v>336</v>
      </c>
      <c r="G2159" s="26" t="s">
        <v>5279</v>
      </c>
      <c r="H2159" s="26">
        <v>52167670</v>
      </c>
      <c r="I2159" s="26" t="s">
        <v>2940</v>
      </c>
      <c r="J2159" s="27">
        <v>19200000</v>
      </c>
      <c r="K2159" s="28" t="s">
        <v>2878</v>
      </c>
      <c r="L2159" s="27" t="s">
        <v>564</v>
      </c>
      <c r="M2159" s="27">
        <v>3840000</v>
      </c>
      <c r="N2159" s="29">
        <v>44789</v>
      </c>
      <c r="O2159" s="30" t="s">
        <v>444</v>
      </c>
      <c r="P2159" s="31" t="s">
        <v>445</v>
      </c>
      <c r="Q2159" s="31" t="s">
        <v>10241</v>
      </c>
      <c r="R2159" t="s">
        <v>8586</v>
      </c>
    </row>
    <row r="2160" spans="1:18" hidden="1" x14ac:dyDescent="0.25">
      <c r="A2160" s="82">
        <v>2159</v>
      </c>
      <c r="B2160" s="25">
        <v>2183</v>
      </c>
      <c r="C2160" s="26" t="s">
        <v>5280</v>
      </c>
      <c r="D2160" s="26" t="s">
        <v>443</v>
      </c>
      <c r="E2160" s="26" t="s">
        <v>2886</v>
      </c>
      <c r="F2160" s="26" t="s">
        <v>447</v>
      </c>
      <c r="G2160" s="26" t="s">
        <v>5281</v>
      </c>
      <c r="H2160" s="26">
        <v>1023908884</v>
      </c>
      <c r="I2160" s="26" t="s">
        <v>2768</v>
      </c>
      <c r="J2160" s="27">
        <v>11495000</v>
      </c>
      <c r="K2160" s="28" t="s">
        <v>3859</v>
      </c>
      <c r="L2160" s="27" t="s">
        <v>564</v>
      </c>
      <c r="M2160" s="27">
        <v>2090000</v>
      </c>
      <c r="N2160" s="29">
        <v>44782</v>
      </c>
      <c r="O2160" s="30" t="s">
        <v>444</v>
      </c>
      <c r="P2160" s="31" t="s">
        <v>445</v>
      </c>
      <c r="Q2160" s="31" t="s">
        <v>10242</v>
      </c>
      <c r="R2160" t="s">
        <v>8586</v>
      </c>
    </row>
    <row r="2161" spans="1:18" hidden="1" x14ac:dyDescent="0.25">
      <c r="A2161" s="82">
        <v>2160</v>
      </c>
      <c r="B2161" s="25">
        <v>2184</v>
      </c>
      <c r="C2161" s="26" t="s">
        <v>5282</v>
      </c>
      <c r="D2161" s="26" t="s">
        <v>443</v>
      </c>
      <c r="E2161" s="26" t="s">
        <v>2886</v>
      </c>
      <c r="F2161" s="26" t="s">
        <v>447</v>
      </c>
      <c r="G2161" s="26" t="s">
        <v>5283</v>
      </c>
      <c r="H2161" s="26">
        <v>38070837</v>
      </c>
      <c r="I2161" s="26" t="s">
        <v>3035</v>
      </c>
      <c r="J2161" s="27">
        <v>12995000</v>
      </c>
      <c r="K2161" s="28" t="s">
        <v>2878</v>
      </c>
      <c r="L2161" s="27" t="s">
        <v>564</v>
      </c>
      <c r="M2161" s="27">
        <v>2599000</v>
      </c>
      <c r="N2161" s="29">
        <v>44791</v>
      </c>
      <c r="O2161" s="30" t="s">
        <v>444</v>
      </c>
      <c r="P2161" s="31" t="s">
        <v>445</v>
      </c>
      <c r="Q2161" s="31" t="s">
        <v>10243</v>
      </c>
      <c r="R2161" t="s">
        <v>8586</v>
      </c>
    </row>
    <row r="2162" spans="1:18" hidden="1" x14ac:dyDescent="0.25">
      <c r="A2162" s="82">
        <v>2161</v>
      </c>
      <c r="B2162" s="25">
        <v>2185</v>
      </c>
      <c r="C2162" s="26" t="s">
        <v>5284</v>
      </c>
      <c r="D2162" s="26" t="s">
        <v>443</v>
      </c>
      <c r="E2162" s="26" t="s">
        <v>2886</v>
      </c>
      <c r="F2162" s="26" t="s">
        <v>336</v>
      </c>
      <c r="G2162" s="26" t="s">
        <v>5285</v>
      </c>
      <c r="H2162" s="26">
        <v>1032427798</v>
      </c>
      <c r="I2162" s="26" t="s">
        <v>2829</v>
      </c>
      <c r="J2162" s="27">
        <v>27586000</v>
      </c>
      <c r="K2162" s="28" t="s">
        <v>3977</v>
      </c>
      <c r="L2162" s="27" t="s">
        <v>564</v>
      </c>
      <c r="M2162" s="27">
        <v>4244000</v>
      </c>
      <c r="N2162" s="29">
        <v>44777</v>
      </c>
      <c r="O2162" s="30" t="s">
        <v>444</v>
      </c>
      <c r="P2162" s="31" t="s">
        <v>445</v>
      </c>
      <c r="Q2162" s="31" t="s">
        <v>10244</v>
      </c>
      <c r="R2162" t="s">
        <v>8586</v>
      </c>
    </row>
    <row r="2163" spans="1:18" hidden="1" x14ac:dyDescent="0.25">
      <c r="A2163" s="82">
        <v>2162</v>
      </c>
      <c r="B2163" s="25">
        <v>2186</v>
      </c>
      <c r="C2163" s="26" t="s">
        <v>5286</v>
      </c>
      <c r="D2163" s="26" t="s">
        <v>443</v>
      </c>
      <c r="E2163" s="26" t="s">
        <v>2886</v>
      </c>
      <c r="F2163" s="26" t="s">
        <v>447</v>
      </c>
      <c r="G2163" s="26" t="s">
        <v>5287</v>
      </c>
      <c r="H2163" s="26">
        <v>19270023</v>
      </c>
      <c r="I2163" s="26" t="s">
        <v>2913</v>
      </c>
      <c r="J2163" s="27">
        <v>12250000</v>
      </c>
      <c r="K2163" s="28" t="s">
        <v>2878</v>
      </c>
      <c r="L2163" s="27" t="s">
        <v>564</v>
      </c>
      <c r="M2163" s="27">
        <v>2450000</v>
      </c>
      <c r="N2163" s="29">
        <v>44781</v>
      </c>
      <c r="O2163" s="30" t="s">
        <v>444</v>
      </c>
      <c r="P2163" s="31" t="s">
        <v>445</v>
      </c>
      <c r="Q2163" s="31" t="s">
        <v>10245</v>
      </c>
      <c r="R2163" t="s">
        <v>8586</v>
      </c>
    </row>
    <row r="2164" spans="1:18" hidden="1" x14ac:dyDescent="0.25">
      <c r="A2164" s="82">
        <v>2163</v>
      </c>
      <c r="B2164" s="25">
        <v>2187</v>
      </c>
      <c r="C2164" s="26" t="s">
        <v>5288</v>
      </c>
      <c r="D2164" s="26" t="s">
        <v>443</v>
      </c>
      <c r="E2164" s="26" t="s">
        <v>2886</v>
      </c>
      <c r="F2164" s="26" t="s">
        <v>447</v>
      </c>
      <c r="G2164" s="26" t="s">
        <v>5289</v>
      </c>
      <c r="H2164" s="26">
        <v>1032408884</v>
      </c>
      <c r="I2164" s="26" t="s">
        <v>2913</v>
      </c>
      <c r="J2164" s="27">
        <v>12250000</v>
      </c>
      <c r="K2164" s="28" t="s">
        <v>2878</v>
      </c>
      <c r="L2164" s="27" t="s">
        <v>564</v>
      </c>
      <c r="M2164" s="27">
        <v>2450000</v>
      </c>
      <c r="N2164" s="29">
        <v>44783</v>
      </c>
      <c r="O2164" s="30" t="s">
        <v>444</v>
      </c>
      <c r="P2164" s="31" t="s">
        <v>445</v>
      </c>
      <c r="Q2164" s="31" t="s">
        <v>10245</v>
      </c>
      <c r="R2164" t="s">
        <v>8586</v>
      </c>
    </row>
    <row r="2165" spans="1:18" hidden="1" x14ac:dyDescent="0.25">
      <c r="A2165" s="82">
        <v>2164</v>
      </c>
      <c r="B2165" s="25">
        <v>2188</v>
      </c>
      <c r="C2165" s="26" t="s">
        <v>5290</v>
      </c>
      <c r="D2165" s="26" t="s">
        <v>443</v>
      </c>
      <c r="E2165" s="26" t="s">
        <v>2886</v>
      </c>
      <c r="F2165" s="26" t="s">
        <v>447</v>
      </c>
      <c r="G2165" s="26" t="s">
        <v>5291</v>
      </c>
      <c r="H2165" s="26">
        <v>78710682</v>
      </c>
      <c r="I2165" s="26" t="s">
        <v>2913</v>
      </c>
      <c r="J2165" s="27">
        <v>12250000</v>
      </c>
      <c r="K2165" s="28" t="s">
        <v>2878</v>
      </c>
      <c r="L2165" s="27" t="s">
        <v>564</v>
      </c>
      <c r="M2165" s="27">
        <v>2450000</v>
      </c>
      <c r="N2165" s="29">
        <v>44783</v>
      </c>
      <c r="O2165" s="30" t="s">
        <v>444</v>
      </c>
      <c r="P2165" s="31" t="s">
        <v>445</v>
      </c>
      <c r="Q2165" s="31" t="s">
        <v>10245</v>
      </c>
      <c r="R2165" t="s">
        <v>8586</v>
      </c>
    </row>
    <row r="2166" spans="1:18" hidden="1" x14ac:dyDescent="0.25">
      <c r="A2166" s="82">
        <v>2165</v>
      </c>
      <c r="B2166" s="25">
        <v>2189</v>
      </c>
      <c r="C2166" s="26" t="s">
        <v>5292</v>
      </c>
      <c r="D2166" s="26" t="s">
        <v>443</v>
      </c>
      <c r="E2166" s="26" t="s">
        <v>2886</v>
      </c>
      <c r="F2166" s="26" t="s">
        <v>447</v>
      </c>
      <c r="G2166" s="26" t="s">
        <v>5293</v>
      </c>
      <c r="H2166" s="26">
        <v>1022383523</v>
      </c>
      <c r="I2166" s="26" t="s">
        <v>2913</v>
      </c>
      <c r="J2166" s="27">
        <v>12250000</v>
      </c>
      <c r="K2166" s="28" t="s">
        <v>2878</v>
      </c>
      <c r="L2166" s="27" t="s">
        <v>564</v>
      </c>
      <c r="M2166" s="27">
        <v>2450000</v>
      </c>
      <c r="N2166" s="29">
        <v>44783</v>
      </c>
      <c r="O2166" s="30" t="s">
        <v>444</v>
      </c>
      <c r="P2166" s="31" t="s">
        <v>445</v>
      </c>
      <c r="Q2166" s="31" t="s">
        <v>10245</v>
      </c>
      <c r="R2166" t="s">
        <v>8586</v>
      </c>
    </row>
    <row r="2167" spans="1:18" hidden="1" x14ac:dyDescent="0.25">
      <c r="A2167" s="82">
        <v>2166</v>
      </c>
      <c r="B2167" s="25">
        <v>2190</v>
      </c>
      <c r="C2167" s="26" t="s">
        <v>5294</v>
      </c>
      <c r="D2167" s="26" t="s">
        <v>443</v>
      </c>
      <c r="E2167" s="26" t="s">
        <v>2886</v>
      </c>
      <c r="F2167" s="26" t="s">
        <v>447</v>
      </c>
      <c r="G2167" s="26" t="s">
        <v>5295</v>
      </c>
      <c r="H2167" s="26">
        <v>52750932</v>
      </c>
      <c r="I2167" s="26" t="s">
        <v>2913</v>
      </c>
      <c r="J2167" s="27">
        <v>12250000</v>
      </c>
      <c r="K2167" s="28" t="s">
        <v>2878</v>
      </c>
      <c r="L2167" s="27" t="s">
        <v>564</v>
      </c>
      <c r="M2167" s="27">
        <v>2450000</v>
      </c>
      <c r="N2167" s="29">
        <v>44782</v>
      </c>
      <c r="O2167" s="30" t="s">
        <v>444</v>
      </c>
      <c r="P2167" s="31" t="s">
        <v>543</v>
      </c>
      <c r="Q2167" s="31" t="s">
        <v>10245</v>
      </c>
      <c r="R2167" t="s">
        <v>8586</v>
      </c>
    </row>
    <row r="2168" spans="1:18" hidden="1" x14ac:dyDescent="0.25">
      <c r="A2168" s="82">
        <v>2167</v>
      </c>
      <c r="B2168" s="25">
        <v>2191</v>
      </c>
      <c r="C2168" s="26" t="s">
        <v>5296</v>
      </c>
      <c r="D2168" s="26" t="s">
        <v>443</v>
      </c>
      <c r="E2168" s="26" t="s">
        <v>2886</v>
      </c>
      <c r="F2168" s="26" t="s">
        <v>447</v>
      </c>
      <c r="G2168" s="26" t="s">
        <v>6038</v>
      </c>
      <c r="H2168" s="26">
        <v>19366360</v>
      </c>
      <c r="I2168" s="26" t="s">
        <v>2913</v>
      </c>
      <c r="J2168" s="27">
        <v>12250000</v>
      </c>
      <c r="K2168" s="28" t="s">
        <v>2878</v>
      </c>
      <c r="L2168" s="27" t="s">
        <v>564</v>
      </c>
      <c r="M2168" s="27">
        <v>2450000</v>
      </c>
      <c r="N2168" s="29">
        <v>44782</v>
      </c>
      <c r="O2168" s="30" t="s">
        <v>444</v>
      </c>
      <c r="P2168" s="31" t="s">
        <v>543</v>
      </c>
      <c r="Q2168" s="31" t="s">
        <v>10245</v>
      </c>
      <c r="R2168" t="s">
        <v>8586</v>
      </c>
    </row>
    <row r="2169" spans="1:18" hidden="1" x14ac:dyDescent="0.25">
      <c r="A2169" s="82">
        <v>2168</v>
      </c>
      <c r="B2169" s="25">
        <v>2192</v>
      </c>
      <c r="C2169" s="26" t="s">
        <v>5297</v>
      </c>
      <c r="D2169" s="26" t="s">
        <v>443</v>
      </c>
      <c r="E2169" s="26" t="s">
        <v>2886</v>
      </c>
      <c r="F2169" s="26" t="s">
        <v>447</v>
      </c>
      <c r="G2169" s="26" t="s">
        <v>5298</v>
      </c>
      <c r="H2169" s="26">
        <v>1024471777</v>
      </c>
      <c r="I2169" s="26" t="s">
        <v>4202</v>
      </c>
      <c r="J2169" s="27">
        <v>12360000</v>
      </c>
      <c r="K2169" s="28" t="s">
        <v>2881</v>
      </c>
      <c r="L2169" s="27" t="s">
        <v>564</v>
      </c>
      <c r="M2169" s="27">
        <v>3090000</v>
      </c>
      <c r="N2169" s="29">
        <v>44781</v>
      </c>
      <c r="O2169" s="30" t="s">
        <v>444</v>
      </c>
      <c r="P2169" s="31" t="s">
        <v>445</v>
      </c>
      <c r="Q2169" s="31" t="s">
        <v>10246</v>
      </c>
      <c r="R2169" t="s">
        <v>8586</v>
      </c>
    </row>
    <row r="2170" spans="1:18" hidden="1" x14ac:dyDescent="0.25">
      <c r="A2170" s="82">
        <v>2169</v>
      </c>
      <c r="B2170" s="25">
        <v>2193</v>
      </c>
      <c r="C2170" s="26" t="s">
        <v>5299</v>
      </c>
      <c r="D2170" s="26" t="s">
        <v>443</v>
      </c>
      <c r="E2170" s="26" t="s">
        <v>2886</v>
      </c>
      <c r="F2170" s="26" t="s">
        <v>447</v>
      </c>
      <c r="G2170" s="26" t="s">
        <v>5300</v>
      </c>
      <c r="H2170" s="26">
        <v>79244859</v>
      </c>
      <c r="I2170" s="26" t="s">
        <v>5301</v>
      </c>
      <c r="J2170" s="27">
        <v>18456000</v>
      </c>
      <c r="K2170" s="28" t="s">
        <v>2881</v>
      </c>
      <c r="L2170" s="27" t="s">
        <v>564</v>
      </c>
      <c r="M2170" s="27">
        <v>4614000</v>
      </c>
      <c r="N2170" s="29">
        <v>44789</v>
      </c>
      <c r="O2170" s="30" t="s">
        <v>444</v>
      </c>
      <c r="P2170" s="31" t="s">
        <v>445</v>
      </c>
      <c r="Q2170" s="31" t="s">
        <v>10247</v>
      </c>
      <c r="R2170" t="s">
        <v>8586</v>
      </c>
    </row>
    <row r="2171" spans="1:18" hidden="1" x14ac:dyDescent="0.25">
      <c r="A2171" s="82">
        <v>2170</v>
      </c>
      <c r="B2171" s="25">
        <v>2194</v>
      </c>
      <c r="C2171" s="26" t="s">
        <v>5302</v>
      </c>
      <c r="D2171" s="26" t="s">
        <v>443</v>
      </c>
      <c r="E2171" s="26" t="s">
        <v>2886</v>
      </c>
      <c r="F2171" s="26" t="s">
        <v>447</v>
      </c>
      <c r="G2171" s="26" t="s">
        <v>5303</v>
      </c>
      <c r="H2171" s="26">
        <v>79979462</v>
      </c>
      <c r="I2171" s="26" t="s">
        <v>2913</v>
      </c>
      <c r="J2171" s="27">
        <v>12250000</v>
      </c>
      <c r="K2171" s="28" t="s">
        <v>2878</v>
      </c>
      <c r="L2171" s="27" t="s">
        <v>564</v>
      </c>
      <c r="M2171" s="27">
        <v>2450000</v>
      </c>
      <c r="N2171" s="29">
        <v>44784</v>
      </c>
      <c r="O2171" s="30" t="s">
        <v>444</v>
      </c>
      <c r="P2171" s="31" t="s">
        <v>445</v>
      </c>
      <c r="Q2171" s="31" t="s">
        <v>10248</v>
      </c>
      <c r="R2171" t="s">
        <v>8586</v>
      </c>
    </row>
    <row r="2172" spans="1:18" hidden="1" x14ac:dyDescent="0.25">
      <c r="A2172" s="82">
        <v>2171</v>
      </c>
      <c r="B2172" s="25">
        <v>2195</v>
      </c>
      <c r="C2172" s="26" t="s">
        <v>5304</v>
      </c>
      <c r="D2172" s="26" t="s">
        <v>443</v>
      </c>
      <c r="E2172" s="26" t="s">
        <v>2886</v>
      </c>
      <c r="F2172" s="26" t="s">
        <v>447</v>
      </c>
      <c r="G2172" s="26" t="s">
        <v>5305</v>
      </c>
      <c r="H2172" s="26">
        <v>1030538840</v>
      </c>
      <c r="I2172" s="26" t="s">
        <v>2913</v>
      </c>
      <c r="J2172" s="27">
        <v>12250000</v>
      </c>
      <c r="K2172" s="28" t="s">
        <v>2878</v>
      </c>
      <c r="L2172" s="27" t="s">
        <v>564</v>
      </c>
      <c r="M2172" s="27">
        <v>2450000</v>
      </c>
      <c r="N2172" s="29">
        <v>44783</v>
      </c>
      <c r="O2172" s="30" t="s">
        <v>444</v>
      </c>
      <c r="P2172" s="31" t="s">
        <v>445</v>
      </c>
      <c r="Q2172" s="31" t="s">
        <v>10248</v>
      </c>
      <c r="R2172" t="s">
        <v>8586</v>
      </c>
    </row>
    <row r="2173" spans="1:18" hidden="1" x14ac:dyDescent="0.25">
      <c r="A2173" s="82">
        <v>2172</v>
      </c>
      <c r="B2173" s="25">
        <v>2196</v>
      </c>
      <c r="C2173" s="26" t="s">
        <v>5306</v>
      </c>
      <c r="D2173" s="26" t="s">
        <v>443</v>
      </c>
      <c r="E2173" s="26" t="s">
        <v>2886</v>
      </c>
      <c r="F2173" s="26" t="s">
        <v>447</v>
      </c>
      <c r="G2173" s="26" t="s">
        <v>5307</v>
      </c>
      <c r="H2173" s="26">
        <v>1026592792</v>
      </c>
      <c r="I2173" s="26" t="s">
        <v>2913</v>
      </c>
      <c r="J2173" s="27">
        <v>12250000</v>
      </c>
      <c r="K2173" s="28" t="s">
        <v>2878</v>
      </c>
      <c r="L2173" s="27" t="s">
        <v>564</v>
      </c>
      <c r="M2173" s="27">
        <v>2450000</v>
      </c>
      <c r="N2173" s="29">
        <v>44783</v>
      </c>
      <c r="O2173" s="30" t="s">
        <v>444</v>
      </c>
      <c r="P2173" s="31" t="s">
        <v>445</v>
      </c>
      <c r="Q2173" s="31" t="s">
        <v>10248</v>
      </c>
      <c r="R2173" t="s">
        <v>8586</v>
      </c>
    </row>
    <row r="2174" spans="1:18" hidden="1" x14ac:dyDescent="0.25">
      <c r="A2174" s="82">
        <v>2173</v>
      </c>
      <c r="B2174" s="25">
        <v>2197</v>
      </c>
      <c r="C2174" s="26" t="s">
        <v>5308</v>
      </c>
      <c r="D2174" s="26" t="s">
        <v>443</v>
      </c>
      <c r="E2174" s="26" t="s">
        <v>2886</v>
      </c>
      <c r="F2174" s="26" t="s">
        <v>447</v>
      </c>
      <c r="G2174" s="26" t="s">
        <v>2410</v>
      </c>
      <c r="H2174" s="26">
        <v>1030536900</v>
      </c>
      <c r="I2174" s="26" t="s">
        <v>2913</v>
      </c>
      <c r="J2174" s="27">
        <v>12250000</v>
      </c>
      <c r="K2174" s="28" t="s">
        <v>2878</v>
      </c>
      <c r="L2174" s="27" t="s">
        <v>564</v>
      </c>
      <c r="M2174" s="27">
        <v>2450000</v>
      </c>
      <c r="N2174" s="29">
        <v>44783</v>
      </c>
      <c r="O2174" s="30" t="s">
        <v>444</v>
      </c>
      <c r="P2174" s="31" t="s">
        <v>445</v>
      </c>
      <c r="Q2174" s="31" t="s">
        <v>10248</v>
      </c>
      <c r="R2174" t="s">
        <v>8586</v>
      </c>
    </row>
    <row r="2175" spans="1:18" hidden="1" x14ac:dyDescent="0.25">
      <c r="A2175" s="82">
        <v>2174</v>
      </c>
      <c r="B2175" s="25">
        <v>2198</v>
      </c>
      <c r="C2175" s="26" t="s">
        <v>5309</v>
      </c>
      <c r="D2175" s="26" t="s">
        <v>443</v>
      </c>
      <c r="E2175" s="26" t="s">
        <v>2886</v>
      </c>
      <c r="F2175" s="26" t="s">
        <v>447</v>
      </c>
      <c r="G2175" s="26" t="s">
        <v>5310</v>
      </c>
      <c r="H2175" s="26">
        <v>1012393980</v>
      </c>
      <c r="I2175" s="26" t="s">
        <v>2913</v>
      </c>
      <c r="J2175" s="27">
        <v>12250000</v>
      </c>
      <c r="K2175" s="28" t="s">
        <v>2878</v>
      </c>
      <c r="L2175" s="27" t="s">
        <v>564</v>
      </c>
      <c r="M2175" s="27">
        <v>2450000</v>
      </c>
      <c r="N2175" s="29">
        <v>44783</v>
      </c>
      <c r="O2175" s="30" t="s">
        <v>444</v>
      </c>
      <c r="P2175" s="31" t="s">
        <v>445</v>
      </c>
      <c r="Q2175" s="31" t="s">
        <v>10248</v>
      </c>
      <c r="R2175" t="s">
        <v>8586</v>
      </c>
    </row>
    <row r="2176" spans="1:18" hidden="1" x14ac:dyDescent="0.25">
      <c r="A2176" s="82">
        <v>2175</v>
      </c>
      <c r="B2176" s="25">
        <v>2199</v>
      </c>
      <c r="C2176" s="26" t="s">
        <v>5311</v>
      </c>
      <c r="D2176" s="26" t="s">
        <v>443</v>
      </c>
      <c r="E2176" s="26" t="s">
        <v>2886</v>
      </c>
      <c r="F2176" s="26" t="s">
        <v>447</v>
      </c>
      <c r="G2176" s="26" t="s">
        <v>5312</v>
      </c>
      <c r="H2176" s="26">
        <v>1072644410</v>
      </c>
      <c r="I2176" s="26" t="s">
        <v>2966</v>
      </c>
      <c r="J2176" s="27">
        <v>12250000</v>
      </c>
      <c r="K2176" s="28" t="s">
        <v>2878</v>
      </c>
      <c r="L2176" s="27" t="s">
        <v>564</v>
      </c>
      <c r="M2176" s="27">
        <v>2450000</v>
      </c>
      <c r="N2176" s="29">
        <v>44784</v>
      </c>
      <c r="O2176" s="30" t="s">
        <v>444</v>
      </c>
      <c r="P2176" s="31" t="s">
        <v>445</v>
      </c>
      <c r="Q2176" s="31" t="s">
        <v>10248</v>
      </c>
      <c r="R2176" t="s">
        <v>8586</v>
      </c>
    </row>
    <row r="2177" spans="1:18" hidden="1" x14ac:dyDescent="0.25">
      <c r="A2177" s="82">
        <v>2176</v>
      </c>
      <c r="B2177" s="25">
        <v>2200</v>
      </c>
      <c r="C2177" s="26" t="s">
        <v>5313</v>
      </c>
      <c r="D2177" s="26" t="s">
        <v>443</v>
      </c>
      <c r="E2177" s="26" t="s">
        <v>2886</v>
      </c>
      <c r="F2177" s="26" t="s">
        <v>447</v>
      </c>
      <c r="G2177" s="26" t="s">
        <v>5314</v>
      </c>
      <c r="H2177" s="26">
        <v>1024512876</v>
      </c>
      <c r="I2177" s="26" t="s">
        <v>2913</v>
      </c>
      <c r="J2177" s="27">
        <v>12250000</v>
      </c>
      <c r="K2177" s="28" t="s">
        <v>2878</v>
      </c>
      <c r="L2177" s="27" t="s">
        <v>564</v>
      </c>
      <c r="M2177" s="27">
        <v>2450000</v>
      </c>
      <c r="N2177" s="29">
        <v>44784</v>
      </c>
      <c r="O2177" s="30" t="s">
        <v>444</v>
      </c>
      <c r="P2177" s="31" t="s">
        <v>445</v>
      </c>
      <c r="Q2177" s="31" t="s">
        <v>10248</v>
      </c>
      <c r="R2177" t="s">
        <v>8586</v>
      </c>
    </row>
    <row r="2178" spans="1:18" hidden="1" x14ac:dyDescent="0.25">
      <c r="A2178" s="82">
        <v>2177</v>
      </c>
      <c r="B2178" s="25">
        <v>2201</v>
      </c>
      <c r="C2178" s="26" t="s">
        <v>5315</v>
      </c>
      <c r="D2178" s="26" t="s">
        <v>443</v>
      </c>
      <c r="E2178" s="26" t="s">
        <v>2886</v>
      </c>
      <c r="F2178" s="26" t="s">
        <v>447</v>
      </c>
      <c r="G2178" s="26" t="s">
        <v>5316</v>
      </c>
      <c r="H2178" s="26">
        <v>80920223</v>
      </c>
      <c r="I2178" s="26" t="s">
        <v>2913</v>
      </c>
      <c r="J2178" s="27">
        <v>12250000</v>
      </c>
      <c r="K2178" s="28" t="s">
        <v>2878</v>
      </c>
      <c r="L2178" s="27" t="s">
        <v>564</v>
      </c>
      <c r="M2178" s="27">
        <v>2450000</v>
      </c>
      <c r="N2178" s="29">
        <v>44784</v>
      </c>
      <c r="O2178" s="30" t="s">
        <v>444</v>
      </c>
      <c r="P2178" s="31" t="s">
        <v>445</v>
      </c>
      <c r="Q2178" s="31" t="s">
        <v>10248</v>
      </c>
      <c r="R2178" t="s">
        <v>8586</v>
      </c>
    </row>
    <row r="2179" spans="1:18" hidden="1" x14ac:dyDescent="0.25">
      <c r="A2179" s="82">
        <v>2178</v>
      </c>
      <c r="B2179" s="25">
        <v>2202</v>
      </c>
      <c r="C2179" s="26" t="s">
        <v>5317</v>
      </c>
      <c r="D2179" s="26" t="s">
        <v>443</v>
      </c>
      <c r="E2179" s="26" t="s">
        <v>2886</v>
      </c>
      <c r="F2179" s="26" t="s">
        <v>447</v>
      </c>
      <c r="G2179" s="26" t="s">
        <v>5318</v>
      </c>
      <c r="H2179" s="26">
        <v>80803148</v>
      </c>
      <c r="I2179" s="26" t="s">
        <v>2913</v>
      </c>
      <c r="J2179" s="27">
        <v>12250000</v>
      </c>
      <c r="K2179" s="28" t="s">
        <v>2878</v>
      </c>
      <c r="L2179" s="27" t="s">
        <v>564</v>
      </c>
      <c r="M2179" s="27">
        <v>2450000</v>
      </c>
      <c r="N2179" s="29">
        <v>44789</v>
      </c>
      <c r="O2179" s="30" t="s">
        <v>444</v>
      </c>
      <c r="P2179" s="31" t="s">
        <v>445</v>
      </c>
      <c r="Q2179" s="31" t="s">
        <v>10248</v>
      </c>
      <c r="R2179" t="s">
        <v>8586</v>
      </c>
    </row>
    <row r="2180" spans="1:18" hidden="1" x14ac:dyDescent="0.25">
      <c r="A2180" s="82">
        <v>2179</v>
      </c>
      <c r="B2180" s="25">
        <v>2203</v>
      </c>
      <c r="C2180" s="26" t="s">
        <v>5319</v>
      </c>
      <c r="D2180" s="26" t="s">
        <v>443</v>
      </c>
      <c r="E2180" s="26" t="s">
        <v>2886</v>
      </c>
      <c r="F2180" s="26" t="s">
        <v>447</v>
      </c>
      <c r="G2180" s="26" t="s">
        <v>5320</v>
      </c>
      <c r="H2180" s="26">
        <v>19305712</v>
      </c>
      <c r="I2180" s="26" t="s">
        <v>2913</v>
      </c>
      <c r="J2180" s="27">
        <v>12250000</v>
      </c>
      <c r="K2180" s="28" t="s">
        <v>2878</v>
      </c>
      <c r="L2180" s="27" t="s">
        <v>564</v>
      </c>
      <c r="M2180" s="27">
        <v>2450000</v>
      </c>
      <c r="N2180" s="29">
        <v>44784</v>
      </c>
      <c r="O2180" s="30" t="s">
        <v>444</v>
      </c>
      <c r="P2180" s="31" t="s">
        <v>445</v>
      </c>
      <c r="Q2180" s="31" t="s">
        <v>10248</v>
      </c>
      <c r="R2180" t="s">
        <v>8586</v>
      </c>
    </row>
    <row r="2181" spans="1:18" hidden="1" x14ac:dyDescent="0.25">
      <c r="A2181" s="82">
        <v>2180</v>
      </c>
      <c r="B2181" s="25">
        <v>2204</v>
      </c>
      <c r="C2181" s="26" t="s">
        <v>5321</v>
      </c>
      <c r="D2181" s="26" t="s">
        <v>443</v>
      </c>
      <c r="E2181" s="26" t="s">
        <v>2886</v>
      </c>
      <c r="F2181" s="26" t="s">
        <v>336</v>
      </c>
      <c r="G2181" s="26" t="s">
        <v>5322</v>
      </c>
      <c r="H2181" s="26">
        <v>1022947674</v>
      </c>
      <c r="I2181" s="26" t="s">
        <v>3307</v>
      </c>
      <c r="J2181" s="27">
        <v>19200000</v>
      </c>
      <c r="K2181" s="28" t="s">
        <v>2878</v>
      </c>
      <c r="L2181" s="27" t="s">
        <v>564</v>
      </c>
      <c r="M2181" s="27">
        <v>3840000</v>
      </c>
      <c r="N2181" s="29">
        <v>44784</v>
      </c>
      <c r="O2181" s="30" t="s">
        <v>444</v>
      </c>
      <c r="P2181" s="31" t="s">
        <v>445</v>
      </c>
      <c r="Q2181" s="31" t="s">
        <v>10249</v>
      </c>
      <c r="R2181" t="s">
        <v>8586</v>
      </c>
    </row>
    <row r="2182" spans="1:18" hidden="1" x14ac:dyDescent="0.25">
      <c r="A2182" s="82">
        <v>2181</v>
      </c>
      <c r="B2182" s="25">
        <v>2205</v>
      </c>
      <c r="C2182" s="26" t="s">
        <v>5323</v>
      </c>
      <c r="D2182" s="26" t="s">
        <v>443</v>
      </c>
      <c r="E2182" s="26" t="s">
        <v>2886</v>
      </c>
      <c r="F2182" s="26" t="s">
        <v>447</v>
      </c>
      <c r="G2182" s="26" t="s">
        <v>5324</v>
      </c>
      <c r="H2182" s="26">
        <v>37543199</v>
      </c>
      <c r="I2182" s="26" t="s">
        <v>5325</v>
      </c>
      <c r="J2182" s="27">
        <v>14700000</v>
      </c>
      <c r="K2182" s="28" t="s">
        <v>2876</v>
      </c>
      <c r="L2182" s="27" t="s">
        <v>564</v>
      </c>
      <c r="M2182" s="27">
        <v>2450000</v>
      </c>
      <c r="N2182" s="29">
        <v>44785</v>
      </c>
      <c r="O2182" s="30" t="s">
        <v>449</v>
      </c>
      <c r="P2182" s="31" t="s">
        <v>445</v>
      </c>
      <c r="Q2182" s="31" t="s">
        <v>10250</v>
      </c>
      <c r="R2182" t="s">
        <v>8586</v>
      </c>
    </row>
    <row r="2183" spans="1:18" hidden="1" x14ac:dyDescent="0.25">
      <c r="A2183" s="82">
        <v>2182</v>
      </c>
      <c r="B2183" s="25">
        <v>2206</v>
      </c>
      <c r="C2183" s="26" t="s">
        <v>5326</v>
      </c>
      <c r="D2183" s="26" t="s">
        <v>443</v>
      </c>
      <c r="E2183" s="26" t="s">
        <v>2886</v>
      </c>
      <c r="F2183" s="26" t="s">
        <v>447</v>
      </c>
      <c r="G2183" s="26" t="s">
        <v>5327</v>
      </c>
      <c r="H2183" s="26">
        <v>52988580</v>
      </c>
      <c r="I2183" s="26" t="s">
        <v>2922</v>
      </c>
      <c r="J2183" s="27">
        <v>12250000</v>
      </c>
      <c r="K2183" s="28" t="s">
        <v>2878</v>
      </c>
      <c r="L2183" s="27" t="s">
        <v>564</v>
      </c>
      <c r="M2183" s="27">
        <v>2450000</v>
      </c>
      <c r="N2183" s="29">
        <v>44790</v>
      </c>
      <c r="O2183" s="30" t="s">
        <v>444</v>
      </c>
      <c r="P2183" s="31" t="s">
        <v>445</v>
      </c>
      <c r="Q2183" s="31" t="s">
        <v>10251</v>
      </c>
      <c r="R2183" t="s">
        <v>8586</v>
      </c>
    </row>
    <row r="2184" spans="1:18" hidden="1" x14ac:dyDescent="0.25">
      <c r="A2184" s="82">
        <v>2183</v>
      </c>
      <c r="B2184" s="25">
        <v>2207</v>
      </c>
      <c r="C2184" s="26" t="s">
        <v>5328</v>
      </c>
      <c r="D2184" s="26" t="s">
        <v>443</v>
      </c>
      <c r="E2184" s="26" t="s">
        <v>2886</v>
      </c>
      <c r="F2184" s="26" t="s">
        <v>447</v>
      </c>
      <c r="G2184" s="26" t="s">
        <v>5329</v>
      </c>
      <c r="H2184" s="26">
        <v>52809158</v>
      </c>
      <c r="I2184" s="26" t="s">
        <v>2922</v>
      </c>
      <c r="J2184" s="27">
        <v>12250000</v>
      </c>
      <c r="K2184" s="28" t="s">
        <v>2878</v>
      </c>
      <c r="L2184" s="27" t="s">
        <v>564</v>
      </c>
      <c r="M2184" s="27">
        <v>2450000</v>
      </c>
      <c r="N2184" s="29">
        <v>44791</v>
      </c>
      <c r="O2184" s="30" t="s">
        <v>444</v>
      </c>
      <c r="P2184" s="31" t="s">
        <v>445</v>
      </c>
      <c r="Q2184" s="31" t="s">
        <v>10252</v>
      </c>
      <c r="R2184" t="s">
        <v>8586</v>
      </c>
    </row>
    <row r="2185" spans="1:18" hidden="1" x14ac:dyDescent="0.25">
      <c r="A2185" s="82">
        <v>2184</v>
      </c>
      <c r="B2185" s="25">
        <v>2208</v>
      </c>
      <c r="C2185" s="26" t="s">
        <v>5330</v>
      </c>
      <c r="D2185" s="26" t="s">
        <v>443</v>
      </c>
      <c r="E2185" s="26" t="s">
        <v>2886</v>
      </c>
      <c r="F2185" s="26" t="s">
        <v>447</v>
      </c>
      <c r="G2185" s="26" t="s">
        <v>5331</v>
      </c>
      <c r="H2185" s="26">
        <v>79767997</v>
      </c>
      <c r="I2185" s="26" t="s">
        <v>2922</v>
      </c>
      <c r="J2185" s="27">
        <v>12250000</v>
      </c>
      <c r="K2185" s="28" t="s">
        <v>2878</v>
      </c>
      <c r="L2185" s="27" t="s">
        <v>564</v>
      </c>
      <c r="M2185" s="27">
        <v>2450000</v>
      </c>
      <c r="N2185" s="29">
        <v>44790</v>
      </c>
      <c r="O2185" s="30" t="s">
        <v>444</v>
      </c>
      <c r="P2185" s="31" t="s">
        <v>445</v>
      </c>
      <c r="Q2185" s="31" t="s">
        <v>10253</v>
      </c>
      <c r="R2185" t="s">
        <v>8586</v>
      </c>
    </row>
    <row r="2186" spans="1:18" hidden="1" x14ac:dyDescent="0.25">
      <c r="A2186" s="82">
        <v>2185</v>
      </c>
      <c r="B2186" s="25">
        <v>2209</v>
      </c>
      <c r="C2186" s="26" t="s">
        <v>5332</v>
      </c>
      <c r="D2186" s="26" t="s">
        <v>443</v>
      </c>
      <c r="E2186" s="26" t="s">
        <v>2886</v>
      </c>
      <c r="F2186" s="26" t="s">
        <v>447</v>
      </c>
      <c r="G2186" s="26" t="s">
        <v>5333</v>
      </c>
      <c r="H2186" s="26">
        <v>1020731188</v>
      </c>
      <c r="I2186" s="26" t="s">
        <v>2922</v>
      </c>
      <c r="J2186" s="27">
        <v>12250000</v>
      </c>
      <c r="K2186" s="28" t="s">
        <v>2878</v>
      </c>
      <c r="L2186" s="27" t="s">
        <v>564</v>
      </c>
      <c r="M2186" s="27">
        <v>2450000</v>
      </c>
      <c r="N2186" s="29">
        <v>44791</v>
      </c>
      <c r="O2186" s="30" t="s">
        <v>444</v>
      </c>
      <c r="P2186" s="31" t="s">
        <v>445</v>
      </c>
      <c r="Q2186" s="31" t="s">
        <v>10254</v>
      </c>
      <c r="R2186" t="s">
        <v>8586</v>
      </c>
    </row>
    <row r="2187" spans="1:18" hidden="1" x14ac:dyDescent="0.25">
      <c r="A2187" s="82">
        <v>2186</v>
      </c>
      <c r="B2187" s="25">
        <v>2210</v>
      </c>
      <c r="C2187" s="26" t="s">
        <v>5334</v>
      </c>
      <c r="D2187" s="26" t="s">
        <v>443</v>
      </c>
      <c r="E2187" s="26" t="s">
        <v>2886</v>
      </c>
      <c r="F2187" s="26" t="s">
        <v>447</v>
      </c>
      <c r="G2187" s="26" t="s">
        <v>5335</v>
      </c>
      <c r="H2187" s="26">
        <v>52305790</v>
      </c>
      <c r="I2187" s="26" t="s">
        <v>2922</v>
      </c>
      <c r="J2187" s="27">
        <v>12250000</v>
      </c>
      <c r="K2187" s="28" t="s">
        <v>2878</v>
      </c>
      <c r="L2187" s="27" t="s">
        <v>564</v>
      </c>
      <c r="M2187" s="27">
        <v>2450000</v>
      </c>
      <c r="N2187" s="29">
        <v>44790</v>
      </c>
      <c r="O2187" s="30" t="s">
        <v>444</v>
      </c>
      <c r="P2187" s="31" t="s">
        <v>445</v>
      </c>
      <c r="Q2187" s="31" t="s">
        <v>10255</v>
      </c>
      <c r="R2187" t="s">
        <v>8586</v>
      </c>
    </row>
    <row r="2188" spans="1:18" hidden="1" x14ac:dyDescent="0.25">
      <c r="A2188" s="82">
        <v>2187</v>
      </c>
      <c r="B2188" s="25">
        <v>2211</v>
      </c>
      <c r="C2188" s="26" t="s">
        <v>5336</v>
      </c>
      <c r="D2188" s="26" t="s">
        <v>443</v>
      </c>
      <c r="E2188" s="26" t="s">
        <v>2886</v>
      </c>
      <c r="F2188" s="26" t="s">
        <v>447</v>
      </c>
      <c r="G2188" s="26" t="s">
        <v>5337</v>
      </c>
      <c r="H2188" s="26">
        <v>1018402171</v>
      </c>
      <c r="I2188" s="26" t="s">
        <v>2913</v>
      </c>
      <c r="J2188" s="27">
        <v>12250000</v>
      </c>
      <c r="K2188" s="28" t="s">
        <v>2878</v>
      </c>
      <c r="L2188" s="27" t="s">
        <v>564</v>
      </c>
      <c r="M2188" s="27">
        <v>2450000</v>
      </c>
      <c r="N2188" s="29">
        <v>44791</v>
      </c>
      <c r="O2188" s="30" t="s">
        <v>444</v>
      </c>
      <c r="P2188" s="31" t="s">
        <v>445</v>
      </c>
      <c r="Q2188" s="31" t="s">
        <v>10256</v>
      </c>
      <c r="R2188" t="s">
        <v>8586</v>
      </c>
    </row>
    <row r="2189" spans="1:18" hidden="1" x14ac:dyDescent="0.25">
      <c r="A2189" s="82">
        <v>2188</v>
      </c>
      <c r="B2189" s="25">
        <v>2213</v>
      </c>
      <c r="C2189" s="26" t="s">
        <v>5338</v>
      </c>
      <c r="D2189" s="26" t="s">
        <v>443</v>
      </c>
      <c r="E2189" s="26" t="s">
        <v>2886</v>
      </c>
      <c r="F2189" s="26" t="s">
        <v>447</v>
      </c>
      <c r="G2189" s="26" t="s">
        <v>5339</v>
      </c>
      <c r="H2189" s="26">
        <v>1012370947</v>
      </c>
      <c r="I2189" s="26" t="s">
        <v>2913</v>
      </c>
      <c r="J2189" s="27">
        <v>12250000</v>
      </c>
      <c r="K2189" s="28" t="s">
        <v>2878</v>
      </c>
      <c r="L2189" s="27" t="s">
        <v>564</v>
      </c>
      <c r="M2189" s="27">
        <v>2450000</v>
      </c>
      <c r="N2189" s="29">
        <v>44791</v>
      </c>
      <c r="O2189" s="30" t="s">
        <v>444</v>
      </c>
      <c r="P2189" s="31" t="s">
        <v>445</v>
      </c>
      <c r="Q2189" s="31" t="s">
        <v>10257</v>
      </c>
      <c r="R2189" t="s">
        <v>8586</v>
      </c>
    </row>
    <row r="2190" spans="1:18" hidden="1" x14ac:dyDescent="0.25">
      <c r="A2190" s="82">
        <v>2189</v>
      </c>
      <c r="B2190" s="25">
        <v>2214</v>
      </c>
      <c r="C2190" s="26" t="s">
        <v>5340</v>
      </c>
      <c r="D2190" s="26" t="s">
        <v>443</v>
      </c>
      <c r="E2190" s="26" t="s">
        <v>2886</v>
      </c>
      <c r="F2190" s="26" t="s">
        <v>447</v>
      </c>
      <c r="G2190" s="26" t="s">
        <v>5341</v>
      </c>
      <c r="H2190" s="26">
        <v>1026289973</v>
      </c>
      <c r="I2190" s="26" t="s">
        <v>5342</v>
      </c>
      <c r="J2190" s="27">
        <v>14700000</v>
      </c>
      <c r="K2190" s="28" t="s">
        <v>2876</v>
      </c>
      <c r="L2190" s="27" t="s">
        <v>564</v>
      </c>
      <c r="M2190" s="27">
        <v>2450000</v>
      </c>
      <c r="N2190" s="29">
        <v>44784</v>
      </c>
      <c r="O2190" s="30" t="s">
        <v>444</v>
      </c>
      <c r="P2190" s="31" t="s">
        <v>445</v>
      </c>
      <c r="Q2190" s="31" t="s">
        <v>10258</v>
      </c>
      <c r="R2190" t="s">
        <v>8586</v>
      </c>
    </row>
    <row r="2191" spans="1:18" hidden="1" x14ac:dyDescent="0.25">
      <c r="A2191" s="82">
        <v>2190</v>
      </c>
      <c r="B2191" s="25">
        <v>2215</v>
      </c>
      <c r="C2191" s="26" t="s">
        <v>5343</v>
      </c>
      <c r="D2191" s="26" t="s">
        <v>443</v>
      </c>
      <c r="E2191" s="26" t="s">
        <v>2886</v>
      </c>
      <c r="F2191" s="26" t="s">
        <v>447</v>
      </c>
      <c r="G2191" s="26" t="s">
        <v>5344</v>
      </c>
      <c r="H2191" s="26">
        <v>1022956047</v>
      </c>
      <c r="I2191" s="26" t="s">
        <v>2913</v>
      </c>
      <c r="J2191" s="27">
        <v>12250000</v>
      </c>
      <c r="K2191" s="28" t="s">
        <v>2878</v>
      </c>
      <c r="L2191" s="27" t="s">
        <v>564</v>
      </c>
      <c r="M2191" s="27">
        <v>2450000</v>
      </c>
      <c r="N2191" s="29">
        <v>44791</v>
      </c>
      <c r="O2191" s="30" t="s">
        <v>444</v>
      </c>
      <c r="P2191" s="31" t="s">
        <v>445</v>
      </c>
      <c r="Q2191" s="31" t="s">
        <v>10259</v>
      </c>
      <c r="R2191" t="s">
        <v>8586</v>
      </c>
    </row>
    <row r="2192" spans="1:18" hidden="1" x14ac:dyDescent="0.25">
      <c r="A2192" s="82">
        <v>2191</v>
      </c>
      <c r="B2192" s="25">
        <v>2216</v>
      </c>
      <c r="C2192" s="26" t="s">
        <v>5345</v>
      </c>
      <c r="D2192" s="26" t="s">
        <v>443</v>
      </c>
      <c r="E2192" s="26" t="s">
        <v>2886</v>
      </c>
      <c r="F2192" s="26" t="s">
        <v>447</v>
      </c>
      <c r="G2192" s="26" t="s">
        <v>5346</v>
      </c>
      <c r="H2192" s="26">
        <v>1033729963</v>
      </c>
      <c r="I2192" s="26" t="s">
        <v>2913</v>
      </c>
      <c r="J2192" s="27">
        <v>12250000</v>
      </c>
      <c r="K2192" s="28" t="s">
        <v>2878</v>
      </c>
      <c r="L2192" s="27" t="s">
        <v>564</v>
      </c>
      <c r="M2192" s="27">
        <v>2450000</v>
      </c>
      <c r="N2192" s="29">
        <v>44792</v>
      </c>
      <c r="O2192" s="30" t="s">
        <v>444</v>
      </c>
      <c r="P2192" s="31" t="s">
        <v>445</v>
      </c>
      <c r="Q2192" s="31" t="s">
        <v>10260</v>
      </c>
      <c r="R2192" t="s">
        <v>8586</v>
      </c>
    </row>
    <row r="2193" spans="1:18" hidden="1" x14ac:dyDescent="0.25">
      <c r="A2193" s="82">
        <v>2192</v>
      </c>
      <c r="B2193" s="25">
        <v>2217</v>
      </c>
      <c r="C2193" s="26" t="s">
        <v>5347</v>
      </c>
      <c r="D2193" s="26" t="s">
        <v>443</v>
      </c>
      <c r="E2193" s="26" t="s">
        <v>2886</v>
      </c>
      <c r="F2193" s="26" t="s">
        <v>447</v>
      </c>
      <c r="G2193" s="26" t="s">
        <v>5348</v>
      </c>
      <c r="H2193" s="26">
        <v>567318</v>
      </c>
      <c r="I2193" s="26" t="s">
        <v>5349</v>
      </c>
      <c r="J2193" s="27">
        <v>11210500</v>
      </c>
      <c r="K2193" s="28" t="s">
        <v>4238</v>
      </c>
      <c r="L2193" s="27" t="s">
        <v>564</v>
      </c>
      <c r="M2193" s="27">
        <v>3203000</v>
      </c>
      <c r="N2193" s="29">
        <v>44803</v>
      </c>
      <c r="O2193" s="30" t="s">
        <v>444</v>
      </c>
      <c r="P2193" s="31" t="s">
        <v>445</v>
      </c>
      <c r="Q2193" s="31" t="s">
        <v>10261</v>
      </c>
      <c r="R2193" t="s">
        <v>8586</v>
      </c>
    </row>
    <row r="2194" spans="1:18" hidden="1" x14ac:dyDescent="0.25">
      <c r="A2194" s="82">
        <v>2193</v>
      </c>
      <c r="B2194" s="25">
        <v>2218</v>
      </c>
      <c r="C2194" s="26" t="s">
        <v>5350</v>
      </c>
      <c r="D2194" s="26" t="s">
        <v>443</v>
      </c>
      <c r="E2194" s="26" t="s">
        <v>2886</v>
      </c>
      <c r="F2194" s="26" t="s">
        <v>447</v>
      </c>
      <c r="G2194" s="26" t="s">
        <v>5351</v>
      </c>
      <c r="H2194" s="26">
        <v>1022342610</v>
      </c>
      <c r="I2194" s="26" t="s">
        <v>5352</v>
      </c>
      <c r="J2194" s="27">
        <v>28589000</v>
      </c>
      <c r="K2194" s="28" t="s">
        <v>3859</v>
      </c>
      <c r="L2194" s="27" t="s">
        <v>564</v>
      </c>
      <c r="M2194" s="27">
        <v>5198000</v>
      </c>
      <c r="N2194" s="29">
        <v>44798</v>
      </c>
      <c r="O2194" s="30" t="s">
        <v>444</v>
      </c>
      <c r="P2194" s="31" t="s">
        <v>445</v>
      </c>
      <c r="Q2194" s="31" t="s">
        <v>10262</v>
      </c>
      <c r="R2194" t="s">
        <v>8586</v>
      </c>
    </row>
    <row r="2195" spans="1:18" hidden="1" x14ac:dyDescent="0.25">
      <c r="A2195" s="82">
        <v>2194</v>
      </c>
      <c r="B2195" s="25">
        <v>2219</v>
      </c>
      <c r="C2195" s="26" t="s">
        <v>5353</v>
      </c>
      <c r="D2195" s="26" t="s">
        <v>443</v>
      </c>
      <c r="E2195" s="26" t="s">
        <v>2886</v>
      </c>
      <c r="F2195" s="26" t="s">
        <v>336</v>
      </c>
      <c r="G2195" s="26" t="s">
        <v>5354</v>
      </c>
      <c r="H2195" s="26">
        <v>1024547155</v>
      </c>
      <c r="I2195" s="26" t="s">
        <v>277</v>
      </c>
      <c r="J2195" s="27">
        <v>21220000</v>
      </c>
      <c r="K2195" s="28" t="s">
        <v>2878</v>
      </c>
      <c r="L2195" s="27" t="s">
        <v>564</v>
      </c>
      <c r="M2195" s="27">
        <v>4244000</v>
      </c>
      <c r="N2195" s="29">
        <v>44792</v>
      </c>
      <c r="O2195" s="30" t="s">
        <v>444</v>
      </c>
      <c r="P2195" s="31" t="s">
        <v>445</v>
      </c>
      <c r="Q2195" s="31" t="s">
        <v>10263</v>
      </c>
      <c r="R2195" t="s">
        <v>8586</v>
      </c>
    </row>
    <row r="2196" spans="1:18" hidden="1" x14ac:dyDescent="0.25">
      <c r="A2196" s="82">
        <v>2195</v>
      </c>
      <c r="B2196" s="25">
        <v>2220</v>
      </c>
      <c r="C2196" s="26" t="s">
        <v>5355</v>
      </c>
      <c r="D2196" s="26" t="s">
        <v>443</v>
      </c>
      <c r="E2196" s="26" t="s">
        <v>2886</v>
      </c>
      <c r="F2196" s="26" t="s">
        <v>447</v>
      </c>
      <c r="G2196" s="26" t="s">
        <v>5356</v>
      </c>
      <c r="H2196" s="26">
        <v>79379319</v>
      </c>
      <c r="I2196" s="26" t="s">
        <v>4510</v>
      </c>
      <c r="J2196" s="27">
        <v>15956000</v>
      </c>
      <c r="K2196" s="28" t="s">
        <v>2881</v>
      </c>
      <c r="L2196" s="27" t="s">
        <v>564</v>
      </c>
      <c r="M2196" s="27">
        <v>3989000</v>
      </c>
      <c r="N2196" s="29">
        <v>44789</v>
      </c>
      <c r="O2196" s="30" t="s">
        <v>444</v>
      </c>
      <c r="P2196" s="31" t="s">
        <v>445</v>
      </c>
      <c r="Q2196" s="31" t="s">
        <v>10264</v>
      </c>
      <c r="R2196" t="s">
        <v>8586</v>
      </c>
    </row>
    <row r="2197" spans="1:18" hidden="1" x14ac:dyDescent="0.25">
      <c r="A2197" s="82">
        <v>2196</v>
      </c>
      <c r="B2197" s="25">
        <v>2221</v>
      </c>
      <c r="C2197" s="26" t="s">
        <v>5357</v>
      </c>
      <c r="D2197" s="26" t="s">
        <v>443</v>
      </c>
      <c r="E2197" s="26" t="s">
        <v>2886</v>
      </c>
      <c r="F2197" s="26" t="s">
        <v>447</v>
      </c>
      <c r="G2197" s="26" t="s">
        <v>5358</v>
      </c>
      <c r="H2197" s="26">
        <v>1000854327</v>
      </c>
      <c r="I2197" s="26" t="s">
        <v>3286</v>
      </c>
      <c r="J2197" s="27">
        <v>6475000</v>
      </c>
      <c r="K2197" s="28" t="s">
        <v>2876</v>
      </c>
      <c r="L2197" s="27" t="s">
        <v>564</v>
      </c>
      <c r="M2197" s="27" t="s">
        <v>3821</v>
      </c>
      <c r="N2197" s="29">
        <v>44784</v>
      </c>
      <c r="O2197" s="30" t="s">
        <v>444</v>
      </c>
      <c r="P2197" s="31" t="s">
        <v>445</v>
      </c>
      <c r="Q2197" s="31" t="s">
        <v>10265</v>
      </c>
      <c r="R2197" t="s">
        <v>8586</v>
      </c>
    </row>
    <row r="2198" spans="1:18" hidden="1" x14ac:dyDescent="0.25">
      <c r="A2198" s="82">
        <v>2197</v>
      </c>
      <c r="B2198" s="25">
        <v>2222</v>
      </c>
      <c r="C2198" s="26" t="s">
        <v>5359</v>
      </c>
      <c r="D2198" s="26" t="s">
        <v>443</v>
      </c>
      <c r="E2198" s="26" t="s">
        <v>2886</v>
      </c>
      <c r="F2198" s="26" t="s">
        <v>447</v>
      </c>
      <c r="G2198" s="26" t="s">
        <v>5360</v>
      </c>
      <c r="H2198" s="26">
        <v>1000787501</v>
      </c>
      <c r="I2198" s="26" t="s">
        <v>3286</v>
      </c>
      <c r="J2198" s="27">
        <v>6475000</v>
      </c>
      <c r="K2198" s="28" t="s">
        <v>2876</v>
      </c>
      <c r="L2198" s="27" t="s">
        <v>564</v>
      </c>
      <c r="M2198" s="27" t="s">
        <v>3821</v>
      </c>
      <c r="N2198" s="29">
        <v>44784</v>
      </c>
      <c r="O2198" s="30" t="s">
        <v>444</v>
      </c>
      <c r="P2198" s="31" t="s">
        <v>445</v>
      </c>
      <c r="Q2198" s="31" t="s">
        <v>10265</v>
      </c>
      <c r="R2198" t="s">
        <v>8586</v>
      </c>
    </row>
    <row r="2199" spans="1:18" hidden="1" x14ac:dyDescent="0.25">
      <c r="A2199" s="82">
        <v>2198</v>
      </c>
      <c r="B2199" s="25">
        <v>2223</v>
      </c>
      <c r="C2199" s="26" t="s">
        <v>5361</v>
      </c>
      <c r="D2199" s="26" t="s">
        <v>443</v>
      </c>
      <c r="E2199" s="26" t="s">
        <v>2886</v>
      </c>
      <c r="F2199" s="26" t="s">
        <v>447</v>
      </c>
      <c r="G2199" s="26" t="s">
        <v>5362</v>
      </c>
      <c r="H2199" s="26">
        <v>1010090713</v>
      </c>
      <c r="I2199" s="26" t="s">
        <v>3286</v>
      </c>
      <c r="J2199" s="27">
        <v>6475000</v>
      </c>
      <c r="K2199" s="28" t="s">
        <v>2876</v>
      </c>
      <c r="L2199" s="27" t="s">
        <v>564</v>
      </c>
      <c r="M2199" s="27" t="s">
        <v>3821</v>
      </c>
      <c r="N2199" s="29">
        <v>44789</v>
      </c>
      <c r="O2199" s="30" t="s">
        <v>444</v>
      </c>
      <c r="P2199" s="31" t="s">
        <v>445</v>
      </c>
      <c r="Q2199" s="31" t="s">
        <v>10265</v>
      </c>
      <c r="R2199" t="s">
        <v>8586</v>
      </c>
    </row>
    <row r="2200" spans="1:18" hidden="1" x14ac:dyDescent="0.25">
      <c r="A2200" s="82">
        <v>2199</v>
      </c>
      <c r="B2200" s="25">
        <v>2224</v>
      </c>
      <c r="C2200" s="26" t="s">
        <v>5363</v>
      </c>
      <c r="D2200" s="26" t="s">
        <v>443</v>
      </c>
      <c r="E2200" s="26" t="s">
        <v>2886</v>
      </c>
      <c r="F2200" s="26" t="s">
        <v>336</v>
      </c>
      <c r="G2200" s="26" t="s">
        <v>5364</v>
      </c>
      <c r="H2200" s="26">
        <v>79263365</v>
      </c>
      <c r="I2200" s="26" t="s">
        <v>2916</v>
      </c>
      <c r="J2200" s="27">
        <v>19200000</v>
      </c>
      <c r="K2200" s="28" t="s">
        <v>2878</v>
      </c>
      <c r="L2200" s="27" t="s">
        <v>564</v>
      </c>
      <c r="M2200" s="27">
        <v>3840000</v>
      </c>
      <c r="N2200" s="29">
        <v>44791</v>
      </c>
      <c r="O2200" s="30" t="s">
        <v>444</v>
      </c>
      <c r="P2200" s="31" t="s">
        <v>445</v>
      </c>
      <c r="Q2200" s="31" t="s">
        <v>10266</v>
      </c>
      <c r="R2200" t="s">
        <v>8586</v>
      </c>
    </row>
    <row r="2201" spans="1:18" hidden="1" x14ac:dyDescent="0.25">
      <c r="A2201" s="82">
        <v>2200</v>
      </c>
      <c r="B2201" s="25">
        <v>2225</v>
      </c>
      <c r="C2201" s="26" t="s">
        <v>5365</v>
      </c>
      <c r="D2201" s="26" t="s">
        <v>443</v>
      </c>
      <c r="E2201" s="26" t="s">
        <v>2886</v>
      </c>
      <c r="F2201" s="26" t="s">
        <v>336</v>
      </c>
      <c r="G2201" s="26" t="s">
        <v>5366</v>
      </c>
      <c r="H2201" s="26">
        <v>19401740</v>
      </c>
      <c r="I2201" s="26" t="s">
        <v>2916</v>
      </c>
      <c r="J2201" s="27">
        <v>19200000</v>
      </c>
      <c r="K2201" s="28" t="s">
        <v>2878</v>
      </c>
      <c r="L2201" s="27" t="s">
        <v>564</v>
      </c>
      <c r="M2201" s="27">
        <v>3840000</v>
      </c>
      <c r="N2201" s="29">
        <v>44797</v>
      </c>
      <c r="O2201" s="30" t="s">
        <v>444</v>
      </c>
      <c r="P2201" s="31" t="s">
        <v>445</v>
      </c>
      <c r="Q2201" s="31" t="s">
        <v>10266</v>
      </c>
      <c r="R2201" t="s">
        <v>8586</v>
      </c>
    </row>
    <row r="2202" spans="1:18" hidden="1" x14ac:dyDescent="0.25">
      <c r="A2202" s="82">
        <v>2201</v>
      </c>
      <c r="B2202" s="25">
        <v>2226</v>
      </c>
      <c r="C2202" s="26" t="s">
        <v>5367</v>
      </c>
      <c r="D2202" s="26" t="s">
        <v>443</v>
      </c>
      <c r="E2202" s="26" t="s">
        <v>2886</v>
      </c>
      <c r="F2202" s="26" t="s">
        <v>336</v>
      </c>
      <c r="G2202" s="26" t="s">
        <v>5368</v>
      </c>
      <c r="H2202" s="26">
        <v>1032438529</v>
      </c>
      <c r="I2202" s="26" t="s">
        <v>2916</v>
      </c>
      <c r="J2202" s="27">
        <v>19200000</v>
      </c>
      <c r="K2202" s="28" t="s">
        <v>2878</v>
      </c>
      <c r="L2202" s="27" t="s">
        <v>564</v>
      </c>
      <c r="M2202" s="27">
        <v>3840000</v>
      </c>
      <c r="N2202" s="29">
        <v>44792</v>
      </c>
      <c r="O2202" s="30" t="s">
        <v>444</v>
      </c>
      <c r="P2202" s="31" t="s">
        <v>445</v>
      </c>
      <c r="Q2202" s="31" t="s">
        <v>10266</v>
      </c>
      <c r="R2202" t="s">
        <v>8586</v>
      </c>
    </row>
    <row r="2203" spans="1:18" hidden="1" x14ac:dyDescent="0.25">
      <c r="A2203" s="82">
        <v>2202</v>
      </c>
      <c r="B2203" s="25">
        <v>2227</v>
      </c>
      <c r="C2203" s="26" t="s">
        <v>5369</v>
      </c>
      <c r="D2203" s="26" t="s">
        <v>443</v>
      </c>
      <c r="E2203" s="26" t="s">
        <v>2886</v>
      </c>
      <c r="F2203" s="26" t="s">
        <v>336</v>
      </c>
      <c r="G2203" s="26" t="s">
        <v>5370</v>
      </c>
      <c r="H2203" s="26">
        <v>80123198</v>
      </c>
      <c r="I2203" s="26" t="s">
        <v>2916</v>
      </c>
      <c r="J2203" s="27">
        <v>19200000</v>
      </c>
      <c r="K2203" s="28" t="s">
        <v>2878</v>
      </c>
      <c r="L2203" s="27" t="s">
        <v>564</v>
      </c>
      <c r="M2203" s="27">
        <v>3840000</v>
      </c>
      <c r="N2203" s="29">
        <v>44792</v>
      </c>
      <c r="O2203" s="30" t="s">
        <v>444</v>
      </c>
      <c r="P2203" s="31" t="s">
        <v>445</v>
      </c>
      <c r="Q2203" s="31" t="s">
        <v>10266</v>
      </c>
      <c r="R2203" t="s">
        <v>8586</v>
      </c>
    </row>
    <row r="2204" spans="1:18" hidden="1" x14ac:dyDescent="0.25">
      <c r="A2204" s="82">
        <v>2203</v>
      </c>
      <c r="B2204" s="25">
        <v>2228</v>
      </c>
      <c r="C2204" s="26" t="s">
        <v>5371</v>
      </c>
      <c r="D2204" s="26" t="s">
        <v>443</v>
      </c>
      <c r="E2204" s="26" t="s">
        <v>2886</v>
      </c>
      <c r="F2204" s="26" t="s">
        <v>336</v>
      </c>
      <c r="G2204" s="26" t="s">
        <v>5372</v>
      </c>
      <c r="H2204" s="26">
        <v>1014188642</v>
      </c>
      <c r="I2204" s="26" t="s">
        <v>2916</v>
      </c>
      <c r="J2204" s="27">
        <v>19200000</v>
      </c>
      <c r="K2204" s="28" t="s">
        <v>2878</v>
      </c>
      <c r="L2204" s="27" t="s">
        <v>564</v>
      </c>
      <c r="M2204" s="27">
        <v>3840000</v>
      </c>
      <c r="N2204" s="29">
        <v>44795</v>
      </c>
      <c r="O2204" s="30" t="s">
        <v>444</v>
      </c>
      <c r="P2204" s="31" t="s">
        <v>445</v>
      </c>
      <c r="Q2204" s="31" t="s">
        <v>10266</v>
      </c>
      <c r="R2204" t="s">
        <v>8586</v>
      </c>
    </row>
    <row r="2205" spans="1:18" hidden="1" x14ac:dyDescent="0.25">
      <c r="A2205" s="82">
        <v>2204</v>
      </c>
      <c r="B2205" s="25">
        <v>2229</v>
      </c>
      <c r="C2205" s="26" t="s">
        <v>5373</v>
      </c>
      <c r="D2205" s="26" t="s">
        <v>443</v>
      </c>
      <c r="E2205" s="26" t="s">
        <v>2886</v>
      </c>
      <c r="F2205" s="26" t="s">
        <v>336</v>
      </c>
      <c r="G2205" s="26" t="s">
        <v>5374</v>
      </c>
      <c r="H2205" s="26">
        <v>79742418</v>
      </c>
      <c r="I2205" s="26" t="s">
        <v>2916</v>
      </c>
      <c r="J2205" s="27">
        <v>19200000</v>
      </c>
      <c r="K2205" s="28" t="s">
        <v>2878</v>
      </c>
      <c r="L2205" s="27" t="s">
        <v>564</v>
      </c>
      <c r="M2205" s="27">
        <v>3840000</v>
      </c>
      <c r="N2205" s="29">
        <v>44792</v>
      </c>
      <c r="O2205" s="30" t="s">
        <v>444</v>
      </c>
      <c r="P2205" s="31" t="s">
        <v>445</v>
      </c>
      <c r="Q2205" s="31" t="s">
        <v>10266</v>
      </c>
      <c r="R2205" t="s">
        <v>8586</v>
      </c>
    </row>
    <row r="2206" spans="1:18" hidden="1" x14ac:dyDescent="0.25">
      <c r="A2206" s="82">
        <v>2205</v>
      </c>
      <c r="B2206" s="25">
        <v>2230</v>
      </c>
      <c r="C2206" s="26" t="s">
        <v>5375</v>
      </c>
      <c r="D2206" s="26" t="s">
        <v>443</v>
      </c>
      <c r="E2206" s="26" t="s">
        <v>2886</v>
      </c>
      <c r="F2206" s="26" t="s">
        <v>336</v>
      </c>
      <c r="G2206" s="26" t="s">
        <v>5376</v>
      </c>
      <c r="H2206" s="26">
        <v>1033804433</v>
      </c>
      <c r="I2206" s="26" t="s">
        <v>2916</v>
      </c>
      <c r="J2206" s="27">
        <v>19200000</v>
      </c>
      <c r="K2206" s="28" t="s">
        <v>2878</v>
      </c>
      <c r="L2206" s="27" t="s">
        <v>564</v>
      </c>
      <c r="M2206" s="27">
        <v>3840000</v>
      </c>
      <c r="N2206" s="29">
        <v>44792</v>
      </c>
      <c r="O2206" s="30" t="s">
        <v>444</v>
      </c>
      <c r="P2206" s="31" t="s">
        <v>445</v>
      </c>
      <c r="Q2206" s="31" t="s">
        <v>10266</v>
      </c>
      <c r="R2206" t="s">
        <v>8586</v>
      </c>
    </row>
    <row r="2207" spans="1:18" hidden="1" x14ac:dyDescent="0.25">
      <c r="A2207" s="82">
        <v>2206</v>
      </c>
      <c r="B2207" s="25">
        <v>2231</v>
      </c>
      <c r="C2207" s="26" t="s">
        <v>5377</v>
      </c>
      <c r="D2207" s="26" t="s">
        <v>443</v>
      </c>
      <c r="E2207" s="26" t="s">
        <v>2886</v>
      </c>
      <c r="F2207" s="26" t="s">
        <v>336</v>
      </c>
      <c r="G2207" s="26" t="s">
        <v>5378</v>
      </c>
      <c r="H2207" s="26">
        <v>1032434948</v>
      </c>
      <c r="I2207" s="26" t="s">
        <v>2916</v>
      </c>
      <c r="J2207" s="27">
        <v>19200000</v>
      </c>
      <c r="K2207" s="28" t="s">
        <v>2878</v>
      </c>
      <c r="L2207" s="27" t="s">
        <v>564</v>
      </c>
      <c r="M2207" s="27">
        <v>3840000</v>
      </c>
      <c r="N2207" s="29">
        <v>44792</v>
      </c>
      <c r="O2207" s="30" t="s">
        <v>444</v>
      </c>
      <c r="P2207" s="31" t="s">
        <v>445</v>
      </c>
      <c r="Q2207" s="31" t="s">
        <v>10266</v>
      </c>
      <c r="R2207" t="s">
        <v>8586</v>
      </c>
    </row>
    <row r="2208" spans="1:18" hidden="1" x14ac:dyDescent="0.25">
      <c r="A2208" s="82">
        <v>2207</v>
      </c>
      <c r="B2208" s="25">
        <v>2232</v>
      </c>
      <c r="C2208" s="26" t="s">
        <v>5379</v>
      </c>
      <c r="D2208" s="26" t="s">
        <v>443</v>
      </c>
      <c r="E2208" s="26" t="s">
        <v>2886</v>
      </c>
      <c r="F2208" s="26" t="s">
        <v>336</v>
      </c>
      <c r="G2208" s="26" t="s">
        <v>5380</v>
      </c>
      <c r="H2208" s="26">
        <v>1098707653</v>
      </c>
      <c r="I2208" s="26" t="s">
        <v>2916</v>
      </c>
      <c r="J2208" s="27">
        <v>19200000</v>
      </c>
      <c r="K2208" s="28" t="s">
        <v>2878</v>
      </c>
      <c r="L2208" s="27" t="s">
        <v>564</v>
      </c>
      <c r="M2208" s="27">
        <v>3840000</v>
      </c>
      <c r="N2208" s="29">
        <v>44803</v>
      </c>
      <c r="O2208" s="30" t="s">
        <v>444</v>
      </c>
      <c r="P2208" s="31" t="s">
        <v>445</v>
      </c>
      <c r="Q2208" s="31" t="s">
        <v>10266</v>
      </c>
      <c r="R2208" t="s">
        <v>8586</v>
      </c>
    </row>
    <row r="2209" spans="1:18" hidden="1" x14ac:dyDescent="0.25">
      <c r="A2209" s="82">
        <v>2208</v>
      </c>
      <c r="B2209" s="25">
        <v>2233</v>
      </c>
      <c r="C2209" s="26" t="s">
        <v>5381</v>
      </c>
      <c r="D2209" s="26" t="s">
        <v>443</v>
      </c>
      <c r="E2209" s="26" t="s">
        <v>2886</v>
      </c>
      <c r="F2209" s="26" t="s">
        <v>336</v>
      </c>
      <c r="G2209" s="26" t="s">
        <v>5382</v>
      </c>
      <c r="H2209" s="26">
        <v>19320101</v>
      </c>
      <c r="I2209" s="26" t="s">
        <v>2916</v>
      </c>
      <c r="J2209" s="27">
        <v>19200000</v>
      </c>
      <c r="K2209" s="28" t="s">
        <v>2878</v>
      </c>
      <c r="L2209" s="27" t="s">
        <v>564</v>
      </c>
      <c r="M2209" s="27">
        <v>3840000</v>
      </c>
      <c r="N2209" s="29">
        <v>44795</v>
      </c>
      <c r="O2209" s="30" t="s">
        <v>444</v>
      </c>
      <c r="P2209" s="31" t="s">
        <v>445</v>
      </c>
      <c r="Q2209" s="31" t="s">
        <v>10266</v>
      </c>
      <c r="R2209" t="s">
        <v>8586</v>
      </c>
    </row>
    <row r="2210" spans="1:18" hidden="1" x14ac:dyDescent="0.25">
      <c r="A2210" s="82">
        <v>2209</v>
      </c>
      <c r="B2210" s="25">
        <v>2234</v>
      </c>
      <c r="C2210" s="26" t="s">
        <v>5383</v>
      </c>
      <c r="D2210" s="26" t="s">
        <v>443</v>
      </c>
      <c r="E2210" s="26" t="s">
        <v>2886</v>
      </c>
      <c r="F2210" s="26" t="s">
        <v>447</v>
      </c>
      <c r="G2210" s="26" t="s">
        <v>5384</v>
      </c>
      <c r="H2210" s="26">
        <v>79298689</v>
      </c>
      <c r="I2210" s="26" t="s">
        <v>2922</v>
      </c>
      <c r="J2210" s="27">
        <v>12250000</v>
      </c>
      <c r="K2210" s="28" t="s">
        <v>2878</v>
      </c>
      <c r="L2210" s="27" t="s">
        <v>564</v>
      </c>
      <c r="M2210" s="27">
        <v>2450000</v>
      </c>
      <c r="N2210" s="29">
        <v>44783</v>
      </c>
      <c r="O2210" s="30" t="s">
        <v>444</v>
      </c>
      <c r="P2210" s="31" t="s">
        <v>445</v>
      </c>
      <c r="Q2210" s="31" t="s">
        <v>10267</v>
      </c>
      <c r="R2210" t="s">
        <v>8586</v>
      </c>
    </row>
    <row r="2211" spans="1:18" hidden="1" x14ac:dyDescent="0.25">
      <c r="A2211" s="82">
        <v>2210</v>
      </c>
      <c r="B2211" s="25">
        <v>2235</v>
      </c>
      <c r="C2211" s="26" t="s">
        <v>5385</v>
      </c>
      <c r="D2211" s="26" t="s">
        <v>443</v>
      </c>
      <c r="E2211" s="26" t="s">
        <v>2886</v>
      </c>
      <c r="F2211" s="26" t="s">
        <v>336</v>
      </c>
      <c r="G2211" s="26" t="s">
        <v>5386</v>
      </c>
      <c r="H2211" s="26">
        <v>80843498</v>
      </c>
      <c r="I2211" s="26" t="s">
        <v>2940</v>
      </c>
      <c r="J2211" s="27">
        <v>19200000</v>
      </c>
      <c r="K2211" s="28" t="s">
        <v>2878</v>
      </c>
      <c r="L2211" s="27" t="s">
        <v>564</v>
      </c>
      <c r="M2211" s="27">
        <v>3840000</v>
      </c>
      <c r="N2211" s="29">
        <v>44783</v>
      </c>
      <c r="O2211" s="30" t="s">
        <v>444</v>
      </c>
      <c r="P2211" s="31" t="s">
        <v>445</v>
      </c>
      <c r="Q2211" s="31" t="s">
        <v>10268</v>
      </c>
      <c r="R2211" t="s">
        <v>8586</v>
      </c>
    </row>
    <row r="2212" spans="1:18" hidden="1" x14ac:dyDescent="0.25">
      <c r="A2212" s="82">
        <v>2211</v>
      </c>
      <c r="B2212" s="25">
        <v>2236</v>
      </c>
      <c r="C2212" s="26" t="s">
        <v>5387</v>
      </c>
      <c r="D2212" s="26" t="s">
        <v>443</v>
      </c>
      <c r="E2212" s="26" t="s">
        <v>2886</v>
      </c>
      <c r="F2212" s="26" t="s">
        <v>447</v>
      </c>
      <c r="G2212" s="26" t="s">
        <v>5388</v>
      </c>
      <c r="H2212" s="26">
        <v>1030560493</v>
      </c>
      <c r="I2212" s="26" t="s">
        <v>2922</v>
      </c>
      <c r="J2212" s="27">
        <v>12250000</v>
      </c>
      <c r="K2212" s="28" t="s">
        <v>2878</v>
      </c>
      <c r="L2212" s="27" t="s">
        <v>564</v>
      </c>
      <c r="M2212" s="27">
        <v>2450000</v>
      </c>
      <c r="N2212" s="29">
        <v>44783</v>
      </c>
      <c r="O2212" s="30" t="s">
        <v>444</v>
      </c>
      <c r="P2212" s="31" t="s">
        <v>445</v>
      </c>
      <c r="Q2212" s="31" t="s">
        <v>10269</v>
      </c>
      <c r="R2212" t="s">
        <v>8586</v>
      </c>
    </row>
    <row r="2213" spans="1:18" hidden="1" x14ac:dyDescent="0.25">
      <c r="A2213" s="82">
        <v>2212</v>
      </c>
      <c r="B2213" s="25">
        <v>2237</v>
      </c>
      <c r="C2213" s="26" t="s">
        <v>5389</v>
      </c>
      <c r="D2213" s="26" t="s">
        <v>443</v>
      </c>
      <c r="E2213" s="26" t="s">
        <v>2886</v>
      </c>
      <c r="F2213" s="26" t="s">
        <v>447</v>
      </c>
      <c r="G2213" s="26" t="s">
        <v>5390</v>
      </c>
      <c r="H2213" s="26">
        <v>8747023</v>
      </c>
      <c r="I2213" s="26" t="s">
        <v>2922</v>
      </c>
      <c r="J2213" s="27">
        <v>12250000</v>
      </c>
      <c r="K2213" s="28" t="s">
        <v>2878</v>
      </c>
      <c r="L2213" s="27" t="s">
        <v>564</v>
      </c>
      <c r="M2213" s="27">
        <v>2450000</v>
      </c>
      <c r="N2213" s="29">
        <v>44784</v>
      </c>
      <c r="O2213" s="30" t="s">
        <v>444</v>
      </c>
      <c r="P2213" s="31" t="s">
        <v>445</v>
      </c>
      <c r="Q2213" s="31" t="s">
        <v>10270</v>
      </c>
      <c r="R2213" t="s">
        <v>8586</v>
      </c>
    </row>
    <row r="2214" spans="1:18" hidden="1" x14ac:dyDescent="0.25">
      <c r="A2214" s="82">
        <v>2213</v>
      </c>
      <c r="B2214" s="25">
        <v>2238</v>
      </c>
      <c r="C2214" s="26" t="s">
        <v>5391</v>
      </c>
      <c r="D2214" s="26" t="s">
        <v>443</v>
      </c>
      <c r="E2214" s="26" t="s">
        <v>2886</v>
      </c>
      <c r="F2214" s="26" t="s">
        <v>447</v>
      </c>
      <c r="G2214" s="26" t="s">
        <v>5392</v>
      </c>
      <c r="H2214" s="26">
        <v>7177426</v>
      </c>
      <c r="I2214" s="26" t="s">
        <v>2922</v>
      </c>
      <c r="J2214" s="27">
        <v>12250000</v>
      </c>
      <c r="K2214" s="28" t="s">
        <v>2878</v>
      </c>
      <c r="L2214" s="27" t="s">
        <v>564</v>
      </c>
      <c r="M2214" s="27">
        <v>2450000</v>
      </c>
      <c r="N2214" s="29">
        <v>44783</v>
      </c>
      <c r="O2214" s="30" t="s">
        <v>444</v>
      </c>
      <c r="P2214" s="31" t="s">
        <v>445</v>
      </c>
      <c r="Q2214" s="31" t="s">
        <v>10271</v>
      </c>
      <c r="R2214" t="s">
        <v>8586</v>
      </c>
    </row>
    <row r="2215" spans="1:18" hidden="1" x14ac:dyDescent="0.25">
      <c r="A2215" s="82">
        <v>2214</v>
      </c>
      <c r="B2215" s="25">
        <v>2239</v>
      </c>
      <c r="C2215" s="26" t="s">
        <v>5393</v>
      </c>
      <c r="D2215" s="26" t="s">
        <v>443</v>
      </c>
      <c r="E2215" s="26" t="s">
        <v>2886</v>
      </c>
      <c r="F2215" s="26" t="s">
        <v>447</v>
      </c>
      <c r="G2215" s="26" t="s">
        <v>5394</v>
      </c>
      <c r="H2215" s="26">
        <v>1018462471</v>
      </c>
      <c r="I2215" s="26" t="s">
        <v>5082</v>
      </c>
      <c r="J2215" s="27">
        <v>12250000</v>
      </c>
      <c r="K2215" s="28" t="s">
        <v>2878</v>
      </c>
      <c r="L2215" s="27" t="s">
        <v>564</v>
      </c>
      <c r="M2215" s="27">
        <v>2450000</v>
      </c>
      <c r="N2215" s="29">
        <v>44784</v>
      </c>
      <c r="O2215" s="30" t="s">
        <v>444</v>
      </c>
      <c r="P2215" s="31" t="s">
        <v>445</v>
      </c>
      <c r="Q2215" s="31" t="s">
        <v>10272</v>
      </c>
      <c r="R2215" t="s">
        <v>8586</v>
      </c>
    </row>
    <row r="2216" spans="1:18" hidden="1" x14ac:dyDescent="0.25">
      <c r="A2216" s="82">
        <v>2215</v>
      </c>
      <c r="B2216" s="25">
        <v>2240</v>
      </c>
      <c r="C2216" s="26" t="s">
        <v>5395</v>
      </c>
      <c r="D2216" s="26" t="s">
        <v>443</v>
      </c>
      <c r="E2216" s="26" t="s">
        <v>2886</v>
      </c>
      <c r="F2216" s="26" t="s">
        <v>336</v>
      </c>
      <c r="G2216" s="26" t="s">
        <v>541</v>
      </c>
      <c r="H2216" s="26">
        <v>80258164</v>
      </c>
      <c r="I2216" s="26" t="s">
        <v>5396</v>
      </c>
      <c r="J2216" s="27">
        <v>21006000</v>
      </c>
      <c r="K2216" s="28" t="s">
        <v>2876</v>
      </c>
      <c r="L2216" s="27" t="s">
        <v>564</v>
      </c>
      <c r="M2216" s="27">
        <v>3501000</v>
      </c>
      <c r="N2216" s="29">
        <v>44782</v>
      </c>
      <c r="O2216" s="30" t="s">
        <v>446</v>
      </c>
      <c r="P2216" s="31" t="s">
        <v>445</v>
      </c>
      <c r="Q2216" s="31" t="s">
        <v>10273</v>
      </c>
      <c r="R2216" t="s">
        <v>8586</v>
      </c>
    </row>
    <row r="2217" spans="1:18" hidden="1" x14ac:dyDescent="0.25">
      <c r="A2217" s="82">
        <v>2216</v>
      </c>
      <c r="B2217" s="25">
        <v>2241</v>
      </c>
      <c r="C2217" s="26" t="s">
        <v>5397</v>
      </c>
      <c r="D2217" s="26" t="s">
        <v>443</v>
      </c>
      <c r="E2217" s="26" t="s">
        <v>2886</v>
      </c>
      <c r="F2217" s="26" t="s">
        <v>447</v>
      </c>
      <c r="G2217" s="26" t="s">
        <v>5398</v>
      </c>
      <c r="H2217" s="26">
        <v>1012466105</v>
      </c>
      <c r="I2217" s="26" t="s">
        <v>2913</v>
      </c>
      <c r="J2217" s="27">
        <v>14700000</v>
      </c>
      <c r="K2217" s="28" t="s">
        <v>2876</v>
      </c>
      <c r="L2217" s="27" t="s">
        <v>564</v>
      </c>
      <c r="M2217" s="27">
        <v>2450000</v>
      </c>
      <c r="N2217" s="29">
        <v>44796</v>
      </c>
      <c r="O2217" s="30" t="s">
        <v>444</v>
      </c>
      <c r="P2217" s="31" t="s">
        <v>445</v>
      </c>
      <c r="Q2217" s="31" t="s">
        <v>10274</v>
      </c>
      <c r="R2217" t="s">
        <v>8586</v>
      </c>
    </row>
    <row r="2218" spans="1:18" hidden="1" x14ac:dyDescent="0.25">
      <c r="A2218" s="82">
        <v>2217</v>
      </c>
      <c r="B2218" s="25">
        <v>2242</v>
      </c>
      <c r="C2218" s="26" t="s">
        <v>5399</v>
      </c>
      <c r="D2218" s="26" t="s">
        <v>443</v>
      </c>
      <c r="E2218" s="26" t="s">
        <v>2886</v>
      </c>
      <c r="F2218" s="26" t="s">
        <v>447</v>
      </c>
      <c r="G2218" s="26" t="s">
        <v>5400</v>
      </c>
      <c r="H2218" s="26">
        <v>79728379</v>
      </c>
      <c r="I2218" s="26" t="s">
        <v>2966</v>
      </c>
      <c r="J2218" s="27">
        <v>12250000</v>
      </c>
      <c r="K2218" s="28" t="s">
        <v>2878</v>
      </c>
      <c r="L2218" s="27" t="s">
        <v>564</v>
      </c>
      <c r="M2218" s="27">
        <v>2450000</v>
      </c>
      <c r="N2218" s="29">
        <v>44792</v>
      </c>
      <c r="O2218" s="30" t="s">
        <v>444</v>
      </c>
      <c r="P2218" s="31" t="s">
        <v>445</v>
      </c>
      <c r="Q2218" s="31" t="s">
        <v>10275</v>
      </c>
      <c r="R2218" t="s">
        <v>8586</v>
      </c>
    </row>
    <row r="2219" spans="1:18" hidden="1" x14ac:dyDescent="0.25">
      <c r="A2219" s="82">
        <v>2218</v>
      </c>
      <c r="B2219" s="25">
        <v>2243</v>
      </c>
      <c r="C2219" s="26" t="s">
        <v>5401</v>
      </c>
      <c r="D2219" s="26" t="s">
        <v>443</v>
      </c>
      <c r="E2219" s="26" t="s">
        <v>2886</v>
      </c>
      <c r="F2219" s="26" t="s">
        <v>447</v>
      </c>
      <c r="G2219" s="26" t="s">
        <v>2105</v>
      </c>
      <c r="H2219" s="26">
        <v>1022330040</v>
      </c>
      <c r="I2219" s="26" t="s">
        <v>2966</v>
      </c>
      <c r="J2219" s="27">
        <v>12250000</v>
      </c>
      <c r="K2219" s="28" t="s">
        <v>2878</v>
      </c>
      <c r="L2219" s="27" t="s">
        <v>564</v>
      </c>
      <c r="M2219" s="27">
        <v>2450000</v>
      </c>
      <c r="N2219" s="29">
        <v>44797</v>
      </c>
      <c r="O2219" s="30" t="s">
        <v>444</v>
      </c>
      <c r="P2219" s="31" t="s">
        <v>445</v>
      </c>
      <c r="Q2219" s="31" t="s">
        <v>10276</v>
      </c>
      <c r="R2219" t="s">
        <v>8586</v>
      </c>
    </row>
    <row r="2220" spans="1:18" hidden="1" x14ac:dyDescent="0.25">
      <c r="A2220" s="82">
        <v>2219</v>
      </c>
      <c r="B2220" s="25">
        <v>2244</v>
      </c>
      <c r="C2220" s="26" t="s">
        <v>5402</v>
      </c>
      <c r="D2220" s="26" t="s">
        <v>443</v>
      </c>
      <c r="E2220" s="26" t="s">
        <v>2886</v>
      </c>
      <c r="F2220" s="26" t="s">
        <v>447</v>
      </c>
      <c r="G2220" s="26" t="s">
        <v>5403</v>
      </c>
      <c r="H2220" s="26">
        <v>1023892145</v>
      </c>
      <c r="I2220" s="26" t="s">
        <v>2966</v>
      </c>
      <c r="J2220" s="27">
        <v>12250000</v>
      </c>
      <c r="K2220" s="28" t="s">
        <v>2878</v>
      </c>
      <c r="L2220" s="27" t="s">
        <v>564</v>
      </c>
      <c r="M2220" s="27">
        <v>2450000</v>
      </c>
      <c r="N2220" s="29">
        <v>44797</v>
      </c>
      <c r="O2220" s="30" t="s">
        <v>444</v>
      </c>
      <c r="P2220" s="31" t="s">
        <v>445</v>
      </c>
      <c r="Q2220" s="31" t="s">
        <v>10277</v>
      </c>
      <c r="R2220" t="s">
        <v>8586</v>
      </c>
    </row>
    <row r="2221" spans="1:18" hidden="1" x14ac:dyDescent="0.25">
      <c r="A2221" s="82">
        <v>2220</v>
      </c>
      <c r="B2221" s="25">
        <v>2245</v>
      </c>
      <c r="C2221" s="26" t="s">
        <v>5404</v>
      </c>
      <c r="D2221" s="26" t="s">
        <v>443</v>
      </c>
      <c r="E2221" s="26" t="s">
        <v>2886</v>
      </c>
      <c r="F2221" s="26" t="s">
        <v>447</v>
      </c>
      <c r="G2221" s="26" t="s">
        <v>5405</v>
      </c>
      <c r="H2221" s="26">
        <v>1023899368</v>
      </c>
      <c r="I2221" s="26" t="s">
        <v>2966</v>
      </c>
      <c r="J2221" s="27">
        <v>12250000</v>
      </c>
      <c r="K2221" s="28" t="s">
        <v>2878</v>
      </c>
      <c r="L2221" s="27" t="s">
        <v>564</v>
      </c>
      <c r="M2221" s="27">
        <v>2450000</v>
      </c>
      <c r="N2221" s="29">
        <v>44797</v>
      </c>
      <c r="O2221" s="30" t="s">
        <v>444</v>
      </c>
      <c r="P2221" s="31" t="s">
        <v>445</v>
      </c>
      <c r="Q2221" s="31" t="s">
        <v>10278</v>
      </c>
      <c r="R2221" t="s">
        <v>8586</v>
      </c>
    </row>
    <row r="2222" spans="1:18" hidden="1" x14ac:dyDescent="0.25">
      <c r="A2222" s="82">
        <v>2221</v>
      </c>
      <c r="B2222" s="25">
        <v>2246</v>
      </c>
      <c r="C2222" s="26" t="s">
        <v>5406</v>
      </c>
      <c r="D2222" s="26" t="s">
        <v>443</v>
      </c>
      <c r="E2222" s="26" t="s">
        <v>2886</v>
      </c>
      <c r="F2222" s="26" t="s">
        <v>447</v>
      </c>
      <c r="G2222" s="26" t="s">
        <v>5407</v>
      </c>
      <c r="H2222" s="26">
        <v>1014234765</v>
      </c>
      <c r="I2222" s="26" t="s">
        <v>2966</v>
      </c>
      <c r="J2222" s="27">
        <v>12250000</v>
      </c>
      <c r="K2222" s="28" t="s">
        <v>2878</v>
      </c>
      <c r="L2222" s="27" t="s">
        <v>564</v>
      </c>
      <c r="M2222" s="27">
        <v>2450000</v>
      </c>
      <c r="N2222" s="29">
        <v>44792</v>
      </c>
      <c r="O2222" s="30" t="s">
        <v>444</v>
      </c>
      <c r="P2222" s="31" t="s">
        <v>445</v>
      </c>
      <c r="Q2222" s="31" t="s">
        <v>10279</v>
      </c>
      <c r="R2222" t="s">
        <v>8586</v>
      </c>
    </row>
    <row r="2223" spans="1:18" hidden="1" x14ac:dyDescent="0.25">
      <c r="A2223" s="82">
        <v>2222</v>
      </c>
      <c r="B2223" s="25">
        <v>2247</v>
      </c>
      <c r="C2223" s="26" t="s">
        <v>5408</v>
      </c>
      <c r="D2223" s="26" t="s">
        <v>443</v>
      </c>
      <c r="E2223" s="26" t="s">
        <v>2886</v>
      </c>
      <c r="F2223" s="26" t="s">
        <v>447</v>
      </c>
      <c r="G2223" s="26" t="s">
        <v>5409</v>
      </c>
      <c r="H2223" s="26">
        <v>79307497</v>
      </c>
      <c r="I2223" s="26" t="s">
        <v>2966</v>
      </c>
      <c r="J2223" s="27">
        <v>12250000</v>
      </c>
      <c r="K2223" s="28" t="s">
        <v>2878</v>
      </c>
      <c r="L2223" s="27" t="s">
        <v>564</v>
      </c>
      <c r="M2223" s="27">
        <v>2450000</v>
      </c>
      <c r="N2223" s="29">
        <v>44797</v>
      </c>
      <c r="O2223" s="30" t="s">
        <v>444</v>
      </c>
      <c r="P2223" s="31" t="s">
        <v>445</v>
      </c>
      <c r="Q2223" s="31" t="s">
        <v>10280</v>
      </c>
      <c r="R2223" t="s">
        <v>8586</v>
      </c>
    </row>
    <row r="2224" spans="1:18" hidden="1" x14ac:dyDescent="0.25">
      <c r="A2224" s="82">
        <v>2223</v>
      </c>
      <c r="B2224" s="25">
        <v>2248</v>
      </c>
      <c r="C2224" s="26" t="s">
        <v>5410</v>
      </c>
      <c r="D2224" s="26" t="s">
        <v>443</v>
      </c>
      <c r="E2224" s="26" t="s">
        <v>2886</v>
      </c>
      <c r="F2224" s="26" t="s">
        <v>447</v>
      </c>
      <c r="G2224" s="26" t="s">
        <v>5411</v>
      </c>
      <c r="H2224" s="26">
        <v>79792796</v>
      </c>
      <c r="I2224" s="26" t="s">
        <v>2913</v>
      </c>
      <c r="J2224" s="27">
        <v>12250000</v>
      </c>
      <c r="K2224" s="28" t="s">
        <v>2878</v>
      </c>
      <c r="L2224" s="27" t="s">
        <v>564</v>
      </c>
      <c r="M2224" s="27">
        <v>2450000</v>
      </c>
      <c r="N2224" s="29">
        <v>44797</v>
      </c>
      <c r="O2224" s="30" t="s">
        <v>444</v>
      </c>
      <c r="P2224" s="31" t="s">
        <v>445</v>
      </c>
      <c r="Q2224" s="31" t="s">
        <v>10281</v>
      </c>
      <c r="R2224" t="s">
        <v>8586</v>
      </c>
    </row>
    <row r="2225" spans="1:18" hidden="1" x14ac:dyDescent="0.25">
      <c r="A2225" s="82">
        <v>2224</v>
      </c>
      <c r="B2225" s="25">
        <v>2249</v>
      </c>
      <c r="C2225" s="26" t="s">
        <v>5412</v>
      </c>
      <c r="D2225" s="26" t="s">
        <v>443</v>
      </c>
      <c r="E2225" s="26" t="s">
        <v>2886</v>
      </c>
      <c r="F2225" s="26" t="s">
        <v>447</v>
      </c>
      <c r="G2225" s="26" t="s">
        <v>5413</v>
      </c>
      <c r="H2225" s="26">
        <v>79924409</v>
      </c>
      <c r="I2225" s="26" t="s">
        <v>2966</v>
      </c>
      <c r="J2225" s="27">
        <v>12250000</v>
      </c>
      <c r="K2225" s="28" t="s">
        <v>2878</v>
      </c>
      <c r="L2225" s="27" t="s">
        <v>564</v>
      </c>
      <c r="M2225" s="27">
        <v>2450000</v>
      </c>
      <c r="N2225" s="29">
        <v>44805</v>
      </c>
      <c r="O2225" s="30" t="s">
        <v>444</v>
      </c>
      <c r="P2225" s="31" t="s">
        <v>445</v>
      </c>
      <c r="Q2225" s="31" t="s">
        <v>10282</v>
      </c>
      <c r="R2225" t="s">
        <v>8586</v>
      </c>
    </row>
    <row r="2226" spans="1:18" hidden="1" x14ac:dyDescent="0.25">
      <c r="A2226" s="82">
        <v>2225</v>
      </c>
      <c r="B2226" s="25">
        <v>2250</v>
      </c>
      <c r="C2226" s="26" t="s">
        <v>5414</v>
      </c>
      <c r="D2226" s="26" t="s">
        <v>443</v>
      </c>
      <c r="E2226" s="26" t="s">
        <v>2886</v>
      </c>
      <c r="F2226" s="26" t="s">
        <v>447</v>
      </c>
      <c r="G2226" s="26" t="s">
        <v>5415</v>
      </c>
      <c r="H2226" s="26">
        <v>1015396858</v>
      </c>
      <c r="I2226" s="26" t="s">
        <v>2966</v>
      </c>
      <c r="J2226" s="27">
        <v>12250000</v>
      </c>
      <c r="K2226" s="28" t="s">
        <v>2878</v>
      </c>
      <c r="L2226" s="27" t="s">
        <v>564</v>
      </c>
      <c r="M2226" s="27">
        <v>2450000</v>
      </c>
      <c r="N2226" s="29">
        <v>44802</v>
      </c>
      <c r="O2226" s="30" t="s">
        <v>444</v>
      </c>
      <c r="P2226" s="31" t="s">
        <v>445</v>
      </c>
      <c r="Q2226" s="31" t="s">
        <v>10283</v>
      </c>
      <c r="R2226" t="s">
        <v>8586</v>
      </c>
    </row>
    <row r="2227" spans="1:18" hidden="1" x14ac:dyDescent="0.25">
      <c r="A2227" s="82">
        <v>2226</v>
      </c>
      <c r="B2227" s="25">
        <v>2251</v>
      </c>
      <c r="C2227" s="26" t="s">
        <v>5416</v>
      </c>
      <c r="D2227" s="26" t="s">
        <v>443</v>
      </c>
      <c r="E2227" s="26" t="s">
        <v>2886</v>
      </c>
      <c r="F2227" s="26" t="s">
        <v>447</v>
      </c>
      <c r="G2227" s="26" t="s">
        <v>5417</v>
      </c>
      <c r="H2227" s="26">
        <v>1030553670</v>
      </c>
      <c r="I2227" s="26" t="s">
        <v>2966</v>
      </c>
      <c r="J2227" s="27">
        <v>12250000</v>
      </c>
      <c r="K2227" s="28" t="s">
        <v>2878</v>
      </c>
      <c r="L2227" s="27" t="s">
        <v>564</v>
      </c>
      <c r="M2227" s="27">
        <v>2450000</v>
      </c>
      <c r="N2227" s="29">
        <v>44803</v>
      </c>
      <c r="O2227" s="30" t="s">
        <v>444</v>
      </c>
      <c r="P2227" s="31" t="s">
        <v>445</v>
      </c>
      <c r="Q2227" s="31" t="s">
        <v>10284</v>
      </c>
      <c r="R2227" t="s">
        <v>8586</v>
      </c>
    </row>
    <row r="2228" spans="1:18" hidden="1" x14ac:dyDescent="0.25">
      <c r="A2228" s="82">
        <v>2227</v>
      </c>
      <c r="B2228" s="25">
        <v>2252</v>
      </c>
      <c r="C2228" s="26" t="s">
        <v>5418</v>
      </c>
      <c r="D2228" s="26" t="s">
        <v>443</v>
      </c>
      <c r="E2228" s="26" t="s">
        <v>2886</v>
      </c>
      <c r="F2228" s="26" t="s">
        <v>447</v>
      </c>
      <c r="G2228" s="26" t="s">
        <v>5419</v>
      </c>
      <c r="H2228" s="26">
        <v>80210958</v>
      </c>
      <c r="I2228" s="26" t="s">
        <v>2966</v>
      </c>
      <c r="J2228" s="27">
        <v>12250000</v>
      </c>
      <c r="K2228" s="28" t="s">
        <v>2878</v>
      </c>
      <c r="L2228" s="27" t="s">
        <v>564</v>
      </c>
      <c r="M2228" s="27">
        <v>2450000</v>
      </c>
      <c r="N2228" s="29">
        <v>44803</v>
      </c>
      <c r="O2228" s="30" t="s">
        <v>444</v>
      </c>
      <c r="P2228" s="31" t="s">
        <v>445</v>
      </c>
      <c r="Q2228" s="31" t="s">
        <v>10285</v>
      </c>
      <c r="R2228" t="s">
        <v>8586</v>
      </c>
    </row>
    <row r="2229" spans="1:18" hidden="1" x14ac:dyDescent="0.25">
      <c r="A2229" s="82">
        <v>2228</v>
      </c>
      <c r="B2229" s="25">
        <v>2253</v>
      </c>
      <c r="C2229" s="26" t="s">
        <v>5420</v>
      </c>
      <c r="D2229" s="26" t="s">
        <v>443</v>
      </c>
      <c r="E2229" s="26" t="s">
        <v>2886</v>
      </c>
      <c r="F2229" s="26" t="s">
        <v>447</v>
      </c>
      <c r="G2229" s="26" t="s">
        <v>5421</v>
      </c>
      <c r="H2229" s="26">
        <v>1033701197</v>
      </c>
      <c r="I2229" s="26" t="s">
        <v>2913</v>
      </c>
      <c r="J2229" s="27">
        <v>12250000</v>
      </c>
      <c r="K2229" s="28" t="s">
        <v>2878</v>
      </c>
      <c r="L2229" s="27" t="s">
        <v>564</v>
      </c>
      <c r="M2229" s="27">
        <v>2450000</v>
      </c>
      <c r="N2229" s="29">
        <v>44803</v>
      </c>
      <c r="O2229" s="30" t="s">
        <v>444</v>
      </c>
      <c r="P2229" s="31" t="s">
        <v>445</v>
      </c>
      <c r="Q2229" s="31" t="s">
        <v>10286</v>
      </c>
      <c r="R2229" t="s">
        <v>8586</v>
      </c>
    </row>
    <row r="2230" spans="1:18" hidden="1" x14ac:dyDescent="0.25">
      <c r="A2230" s="82">
        <v>2229</v>
      </c>
      <c r="B2230" s="25">
        <v>2254</v>
      </c>
      <c r="C2230" s="26" t="s">
        <v>5422</v>
      </c>
      <c r="D2230" s="26" t="s">
        <v>443</v>
      </c>
      <c r="E2230" s="26" t="s">
        <v>2886</v>
      </c>
      <c r="F2230" s="26" t="s">
        <v>447</v>
      </c>
      <c r="G2230" s="26" t="s">
        <v>5423</v>
      </c>
      <c r="H2230" s="26">
        <v>1030655100</v>
      </c>
      <c r="I2230" s="26" t="s">
        <v>2966</v>
      </c>
      <c r="J2230" s="27">
        <v>12250000</v>
      </c>
      <c r="K2230" s="28" t="s">
        <v>2878</v>
      </c>
      <c r="L2230" s="27" t="s">
        <v>564</v>
      </c>
      <c r="M2230" s="27">
        <v>2450000</v>
      </c>
      <c r="N2230" s="29">
        <v>44797</v>
      </c>
      <c r="O2230" s="30" t="s">
        <v>444</v>
      </c>
      <c r="P2230" s="31" t="s">
        <v>445</v>
      </c>
      <c r="Q2230" s="31" t="s">
        <v>10287</v>
      </c>
      <c r="R2230" t="s">
        <v>8586</v>
      </c>
    </row>
    <row r="2231" spans="1:18" hidden="1" x14ac:dyDescent="0.25">
      <c r="A2231" s="82">
        <v>2230</v>
      </c>
      <c r="B2231" s="25">
        <v>2255</v>
      </c>
      <c r="C2231" s="26" t="s">
        <v>5424</v>
      </c>
      <c r="D2231" s="26" t="s">
        <v>443</v>
      </c>
      <c r="E2231" s="26" t="s">
        <v>2886</v>
      </c>
      <c r="F2231" s="26" t="s">
        <v>447</v>
      </c>
      <c r="G2231" s="26" t="s">
        <v>5425</v>
      </c>
      <c r="H2231" s="26">
        <v>1016086500</v>
      </c>
      <c r="I2231" s="26" t="s">
        <v>2966</v>
      </c>
      <c r="J2231" s="27">
        <v>12250000</v>
      </c>
      <c r="K2231" s="28" t="s">
        <v>2878</v>
      </c>
      <c r="L2231" s="27" t="s">
        <v>564</v>
      </c>
      <c r="M2231" s="27">
        <v>2450000</v>
      </c>
      <c r="N2231" s="29">
        <v>44803</v>
      </c>
      <c r="O2231" s="30" t="s">
        <v>444</v>
      </c>
      <c r="P2231" s="31" t="s">
        <v>445</v>
      </c>
      <c r="Q2231" s="31" t="s">
        <v>10288</v>
      </c>
      <c r="R2231" t="s">
        <v>8586</v>
      </c>
    </row>
    <row r="2232" spans="1:18" hidden="1" x14ac:dyDescent="0.25">
      <c r="A2232" s="82">
        <v>2231</v>
      </c>
      <c r="B2232" s="25">
        <v>2256</v>
      </c>
      <c r="C2232" s="26" t="s">
        <v>5426</v>
      </c>
      <c r="D2232" s="26" t="s">
        <v>443</v>
      </c>
      <c r="E2232" s="26" t="s">
        <v>2886</v>
      </c>
      <c r="F2232" s="26" t="s">
        <v>447</v>
      </c>
      <c r="G2232" s="26" t="s">
        <v>5427</v>
      </c>
      <c r="H2232" s="26">
        <v>80255060</v>
      </c>
      <c r="I2232" s="26" t="s">
        <v>5352</v>
      </c>
      <c r="J2232" s="27">
        <v>28589000</v>
      </c>
      <c r="K2232" s="28" t="s">
        <v>3859</v>
      </c>
      <c r="L2232" s="27" t="s">
        <v>564</v>
      </c>
      <c r="M2232" s="27">
        <v>5198000</v>
      </c>
      <c r="N2232" s="29">
        <v>44790</v>
      </c>
      <c r="O2232" s="30" t="s">
        <v>444</v>
      </c>
      <c r="P2232" s="31" t="s">
        <v>445</v>
      </c>
      <c r="Q2232" s="31" t="s">
        <v>10289</v>
      </c>
      <c r="R2232" t="s">
        <v>8586</v>
      </c>
    </row>
    <row r="2233" spans="1:18" hidden="1" x14ac:dyDescent="0.25">
      <c r="A2233" s="82">
        <v>2232</v>
      </c>
      <c r="B2233" s="25">
        <v>2257</v>
      </c>
      <c r="C2233" s="26" t="s">
        <v>5428</v>
      </c>
      <c r="D2233" s="26" t="s">
        <v>443</v>
      </c>
      <c r="E2233" s="26" t="s">
        <v>2886</v>
      </c>
      <c r="F2233" s="26" t="s">
        <v>447</v>
      </c>
      <c r="G2233" s="26" t="s">
        <v>5429</v>
      </c>
      <c r="H2233" s="26">
        <v>1030669661</v>
      </c>
      <c r="I2233" s="26" t="s">
        <v>2550</v>
      </c>
      <c r="J2233" s="27">
        <v>12540000</v>
      </c>
      <c r="K2233" s="28" t="s">
        <v>2876</v>
      </c>
      <c r="L2233" s="27" t="s">
        <v>564</v>
      </c>
      <c r="M2233" s="27">
        <v>2090000</v>
      </c>
      <c r="N2233" s="29">
        <v>44790</v>
      </c>
      <c r="O2233" s="30" t="s">
        <v>444</v>
      </c>
      <c r="P2233" s="31" t="s">
        <v>445</v>
      </c>
      <c r="Q2233" s="31" t="s">
        <v>10290</v>
      </c>
      <c r="R2233" t="s">
        <v>8586</v>
      </c>
    </row>
    <row r="2234" spans="1:18" hidden="1" x14ac:dyDescent="0.25">
      <c r="A2234" s="82">
        <v>2233</v>
      </c>
      <c r="B2234" s="25">
        <v>2259</v>
      </c>
      <c r="C2234" s="26" t="s">
        <v>5430</v>
      </c>
      <c r="D2234" s="26" t="s">
        <v>2885</v>
      </c>
      <c r="E2234" s="26" t="s">
        <v>2886</v>
      </c>
      <c r="F2234" s="26" t="s">
        <v>3032</v>
      </c>
      <c r="G2234" s="26" t="s">
        <v>5431</v>
      </c>
      <c r="H2234" s="26">
        <v>1019047624</v>
      </c>
      <c r="I2234" s="26" t="s">
        <v>5432</v>
      </c>
      <c r="J2234" s="27">
        <v>64000000</v>
      </c>
      <c r="K2234" s="28" t="s">
        <v>2875</v>
      </c>
      <c r="L2234" s="27" t="s">
        <v>564</v>
      </c>
      <c r="M2234" s="27" t="s">
        <v>2889</v>
      </c>
      <c r="N2234" s="29">
        <v>44783</v>
      </c>
      <c r="O2234" s="30" t="s">
        <v>446</v>
      </c>
      <c r="P2234" s="31" t="s">
        <v>445</v>
      </c>
      <c r="Q2234" s="31" t="s">
        <v>10291</v>
      </c>
      <c r="R2234" t="s">
        <v>8586</v>
      </c>
    </row>
    <row r="2235" spans="1:18" hidden="1" x14ac:dyDescent="0.25">
      <c r="A2235" s="82">
        <v>2234</v>
      </c>
      <c r="B2235" s="25">
        <v>2260</v>
      </c>
      <c r="C2235" s="26" t="s">
        <v>5433</v>
      </c>
      <c r="D2235" s="26" t="s">
        <v>443</v>
      </c>
      <c r="E2235" s="26" t="s">
        <v>2886</v>
      </c>
      <c r="F2235" s="26" t="s">
        <v>336</v>
      </c>
      <c r="G2235" s="26" t="s">
        <v>2291</v>
      </c>
      <c r="H2235" s="26">
        <v>52708089</v>
      </c>
      <c r="I2235" s="26" t="s">
        <v>5434</v>
      </c>
      <c r="J2235" s="27">
        <v>41200000</v>
      </c>
      <c r="K2235" s="28" t="s">
        <v>2878</v>
      </c>
      <c r="L2235" s="27" t="s">
        <v>564</v>
      </c>
      <c r="M2235" s="27">
        <v>8240000</v>
      </c>
      <c r="N2235" s="29">
        <v>44783</v>
      </c>
      <c r="O2235" s="30" t="s">
        <v>446</v>
      </c>
      <c r="P2235" s="31" t="s">
        <v>445</v>
      </c>
      <c r="Q2235" s="31" t="s">
        <v>10292</v>
      </c>
      <c r="R2235" t="s">
        <v>8586</v>
      </c>
    </row>
    <row r="2236" spans="1:18" hidden="1" x14ac:dyDescent="0.25">
      <c r="A2236" s="82">
        <v>2235</v>
      </c>
      <c r="B2236" s="25">
        <v>2261</v>
      </c>
      <c r="C2236" s="26" t="s">
        <v>5435</v>
      </c>
      <c r="D2236" s="26" t="s">
        <v>443</v>
      </c>
      <c r="E2236" s="26" t="s">
        <v>2886</v>
      </c>
      <c r="F2236" s="26" t="s">
        <v>447</v>
      </c>
      <c r="G2236" s="26" t="s">
        <v>5436</v>
      </c>
      <c r="H2236" s="26">
        <v>1024562859</v>
      </c>
      <c r="I2236" s="26" t="s">
        <v>5437</v>
      </c>
      <c r="J2236" s="27">
        <v>12250000</v>
      </c>
      <c r="K2236" s="28" t="s">
        <v>2878</v>
      </c>
      <c r="L2236" s="27" t="s">
        <v>564</v>
      </c>
      <c r="M2236" s="27">
        <v>2450000</v>
      </c>
      <c r="N2236" s="29">
        <v>44784</v>
      </c>
      <c r="O2236" s="30" t="s">
        <v>444</v>
      </c>
      <c r="P2236" s="31" t="s">
        <v>445</v>
      </c>
      <c r="Q2236" s="31" t="s">
        <v>10293</v>
      </c>
      <c r="R2236" t="s">
        <v>8586</v>
      </c>
    </row>
    <row r="2237" spans="1:18" hidden="1" x14ac:dyDescent="0.25">
      <c r="A2237" s="82">
        <v>2236</v>
      </c>
      <c r="B2237" s="25">
        <v>2262</v>
      </c>
      <c r="C2237" s="26" t="s">
        <v>5438</v>
      </c>
      <c r="D2237" s="26" t="s">
        <v>443</v>
      </c>
      <c r="E2237" s="26" t="s">
        <v>2886</v>
      </c>
      <c r="F2237" s="26" t="s">
        <v>447</v>
      </c>
      <c r="G2237" s="26" t="s">
        <v>5439</v>
      </c>
      <c r="H2237" s="26">
        <v>1019130309</v>
      </c>
      <c r="I2237" s="26" t="s">
        <v>2913</v>
      </c>
      <c r="J2237" s="27">
        <v>12250000</v>
      </c>
      <c r="K2237" s="28" t="s">
        <v>2878</v>
      </c>
      <c r="L2237" s="27" t="s">
        <v>564</v>
      </c>
      <c r="M2237" s="27">
        <v>2450000</v>
      </c>
      <c r="N2237" s="29">
        <v>44784</v>
      </c>
      <c r="O2237" s="30" t="s">
        <v>444</v>
      </c>
      <c r="P2237" s="31" t="s">
        <v>445</v>
      </c>
      <c r="Q2237" s="31" t="s">
        <v>10293</v>
      </c>
      <c r="R2237" t="s">
        <v>8586</v>
      </c>
    </row>
    <row r="2238" spans="1:18" hidden="1" x14ac:dyDescent="0.25">
      <c r="A2238" s="82">
        <v>2237</v>
      </c>
      <c r="B2238" s="25">
        <v>2263</v>
      </c>
      <c r="C2238" s="26" t="s">
        <v>5440</v>
      </c>
      <c r="D2238" s="26" t="s">
        <v>443</v>
      </c>
      <c r="E2238" s="26" t="s">
        <v>2886</v>
      </c>
      <c r="F2238" s="26" t="s">
        <v>336</v>
      </c>
      <c r="G2238" s="26" t="s">
        <v>5441</v>
      </c>
      <c r="H2238" s="26">
        <v>1032360333</v>
      </c>
      <c r="I2238" s="26" t="s">
        <v>3404</v>
      </c>
      <c r="J2238" s="27">
        <v>27131500</v>
      </c>
      <c r="K2238" s="28" t="s">
        <v>3859</v>
      </c>
      <c r="L2238" s="27" t="s">
        <v>564</v>
      </c>
      <c r="M2238" s="27">
        <v>4933000</v>
      </c>
      <c r="N2238" s="29">
        <v>44784</v>
      </c>
      <c r="O2238" s="30" t="s">
        <v>444</v>
      </c>
      <c r="P2238" s="31" t="s">
        <v>445</v>
      </c>
      <c r="Q2238" s="31" t="s">
        <v>10294</v>
      </c>
      <c r="R2238" t="s">
        <v>8586</v>
      </c>
    </row>
    <row r="2239" spans="1:18" hidden="1" x14ac:dyDescent="0.25">
      <c r="A2239" s="82">
        <v>2238</v>
      </c>
      <c r="B2239" s="25">
        <v>2264</v>
      </c>
      <c r="C2239" s="26" t="s">
        <v>5442</v>
      </c>
      <c r="D2239" s="26" t="s">
        <v>443</v>
      </c>
      <c r="E2239" s="26" t="s">
        <v>2886</v>
      </c>
      <c r="F2239" s="26" t="s">
        <v>447</v>
      </c>
      <c r="G2239" s="26" t="s">
        <v>5443</v>
      </c>
      <c r="H2239" s="26">
        <v>20679384</v>
      </c>
      <c r="I2239" s="26" t="s">
        <v>2913</v>
      </c>
      <c r="J2239" s="27">
        <v>12250000</v>
      </c>
      <c r="K2239" s="28" t="s">
        <v>2878</v>
      </c>
      <c r="L2239" s="27" t="s">
        <v>564</v>
      </c>
      <c r="M2239" s="27">
        <v>2450000</v>
      </c>
      <c r="N2239" s="29">
        <v>44790</v>
      </c>
      <c r="O2239" s="30" t="s">
        <v>444</v>
      </c>
      <c r="P2239" s="31" t="s">
        <v>445</v>
      </c>
      <c r="Q2239" s="31" t="s">
        <v>10295</v>
      </c>
      <c r="R2239" t="s">
        <v>8586</v>
      </c>
    </row>
    <row r="2240" spans="1:18" hidden="1" x14ac:dyDescent="0.25">
      <c r="A2240" s="82">
        <v>2239</v>
      </c>
      <c r="B2240" s="25">
        <v>2265</v>
      </c>
      <c r="C2240" s="26" t="s">
        <v>5444</v>
      </c>
      <c r="D2240" s="26" t="s">
        <v>443</v>
      </c>
      <c r="E2240" s="26" t="s">
        <v>2886</v>
      </c>
      <c r="F2240" s="26" t="s">
        <v>336</v>
      </c>
      <c r="G2240" s="26" t="s">
        <v>5445</v>
      </c>
      <c r="H2240" s="26">
        <v>303186</v>
      </c>
      <c r="I2240" s="26" t="s">
        <v>3307</v>
      </c>
      <c r="J2240" s="27">
        <v>19200000</v>
      </c>
      <c r="K2240" s="28" t="s">
        <v>2878</v>
      </c>
      <c r="L2240" s="27" t="s">
        <v>564</v>
      </c>
      <c r="M2240" s="27">
        <v>3840000</v>
      </c>
      <c r="N2240" s="29">
        <v>44791</v>
      </c>
      <c r="O2240" s="30" t="s">
        <v>444</v>
      </c>
      <c r="P2240" s="31" t="s">
        <v>445</v>
      </c>
      <c r="Q2240" s="31" t="s">
        <v>10296</v>
      </c>
      <c r="R2240" t="s">
        <v>8586</v>
      </c>
    </row>
    <row r="2241" spans="1:18" hidden="1" x14ac:dyDescent="0.25">
      <c r="A2241" s="82">
        <v>2240</v>
      </c>
      <c r="B2241" s="25">
        <v>2266</v>
      </c>
      <c r="C2241" s="26" t="s">
        <v>5446</v>
      </c>
      <c r="D2241" s="26" t="s">
        <v>443</v>
      </c>
      <c r="E2241" s="26" t="s">
        <v>2886</v>
      </c>
      <c r="F2241" s="26" t="s">
        <v>447</v>
      </c>
      <c r="G2241" s="26" t="s">
        <v>5447</v>
      </c>
      <c r="H2241" s="26">
        <v>1015467430</v>
      </c>
      <c r="I2241" s="26" t="s">
        <v>5448</v>
      </c>
      <c r="J2241" s="27">
        <v>26984000</v>
      </c>
      <c r="K2241" s="28" t="s">
        <v>2874</v>
      </c>
      <c r="L2241" s="27" t="s">
        <v>564</v>
      </c>
      <c r="M2241" s="27">
        <v>3373000</v>
      </c>
      <c r="N2241" s="29">
        <v>44789</v>
      </c>
      <c r="O2241" s="30" t="s">
        <v>444</v>
      </c>
      <c r="P2241" s="31" t="s">
        <v>492</v>
      </c>
      <c r="Q2241" s="31" t="s">
        <v>10297</v>
      </c>
      <c r="R2241" t="s">
        <v>8586</v>
      </c>
    </row>
    <row r="2242" spans="1:18" hidden="1" x14ac:dyDescent="0.25">
      <c r="A2242" s="82">
        <v>2241</v>
      </c>
      <c r="B2242" s="25">
        <v>2267</v>
      </c>
      <c r="C2242" s="26" t="s">
        <v>5449</v>
      </c>
      <c r="D2242" s="26" t="s">
        <v>443</v>
      </c>
      <c r="E2242" s="26" t="s">
        <v>2886</v>
      </c>
      <c r="F2242" s="26" t="s">
        <v>447</v>
      </c>
      <c r="G2242" s="26" t="s">
        <v>5450</v>
      </c>
      <c r="H2242" s="26">
        <v>12023468</v>
      </c>
      <c r="I2242" s="26" t="s">
        <v>2735</v>
      </c>
      <c r="J2242" s="27">
        <v>12250000</v>
      </c>
      <c r="K2242" s="28" t="s">
        <v>2878</v>
      </c>
      <c r="L2242" s="27" t="s">
        <v>564</v>
      </c>
      <c r="M2242" s="27">
        <v>2450000</v>
      </c>
      <c r="N2242" s="29">
        <v>44789</v>
      </c>
      <c r="O2242" s="30" t="s">
        <v>444</v>
      </c>
      <c r="P2242" s="31" t="s">
        <v>445</v>
      </c>
      <c r="Q2242" s="31" t="s">
        <v>10298</v>
      </c>
      <c r="R2242" t="s">
        <v>8586</v>
      </c>
    </row>
    <row r="2243" spans="1:18" hidden="1" x14ac:dyDescent="0.25">
      <c r="A2243" s="82">
        <v>2242</v>
      </c>
      <c r="B2243" s="25">
        <v>2268</v>
      </c>
      <c r="C2243" s="26" t="s">
        <v>5451</v>
      </c>
      <c r="D2243" s="26" t="s">
        <v>443</v>
      </c>
      <c r="E2243" s="26" t="s">
        <v>2886</v>
      </c>
      <c r="F2243" s="26" t="s">
        <v>447</v>
      </c>
      <c r="G2243" s="26" t="s">
        <v>5452</v>
      </c>
      <c r="H2243" s="26">
        <v>1030639031</v>
      </c>
      <c r="I2243" s="26" t="s">
        <v>2550</v>
      </c>
      <c r="J2243" s="27">
        <v>10450000</v>
      </c>
      <c r="K2243" s="28" t="s">
        <v>2878</v>
      </c>
      <c r="L2243" s="27" t="s">
        <v>564</v>
      </c>
      <c r="M2243" s="27">
        <v>2090000</v>
      </c>
      <c r="N2243" s="29">
        <v>44790</v>
      </c>
      <c r="O2243" s="30" t="s">
        <v>444</v>
      </c>
      <c r="P2243" s="31" t="s">
        <v>445</v>
      </c>
      <c r="Q2243" s="31" t="s">
        <v>10299</v>
      </c>
      <c r="R2243" t="s">
        <v>8586</v>
      </c>
    </row>
    <row r="2244" spans="1:18" hidden="1" x14ac:dyDescent="0.25">
      <c r="A2244" s="82">
        <v>2243</v>
      </c>
      <c r="B2244" s="25">
        <v>2269</v>
      </c>
      <c r="C2244" s="26" t="s">
        <v>5453</v>
      </c>
      <c r="D2244" s="26" t="s">
        <v>443</v>
      </c>
      <c r="E2244" s="26" t="s">
        <v>2886</v>
      </c>
      <c r="F2244" s="26" t="s">
        <v>447</v>
      </c>
      <c r="G2244" s="26" t="s">
        <v>5454</v>
      </c>
      <c r="H2244" s="26">
        <v>80259483</v>
      </c>
      <c r="I2244" s="26" t="s">
        <v>4510</v>
      </c>
      <c r="J2244" s="27">
        <v>15956000</v>
      </c>
      <c r="K2244" s="28" t="s">
        <v>2881</v>
      </c>
      <c r="L2244" s="27" t="s">
        <v>564</v>
      </c>
      <c r="M2244" s="27">
        <v>3989000</v>
      </c>
      <c r="N2244" s="29">
        <v>44789</v>
      </c>
      <c r="O2244" s="30" t="s">
        <v>444</v>
      </c>
      <c r="P2244" s="31" t="s">
        <v>445</v>
      </c>
      <c r="Q2244" s="31" t="s">
        <v>10300</v>
      </c>
      <c r="R2244" t="s">
        <v>8586</v>
      </c>
    </row>
    <row r="2245" spans="1:18" hidden="1" x14ac:dyDescent="0.25">
      <c r="A2245" s="82">
        <v>2244</v>
      </c>
      <c r="B2245" s="25">
        <v>2270</v>
      </c>
      <c r="C2245" s="26" t="s">
        <v>5455</v>
      </c>
      <c r="D2245" s="26" t="s">
        <v>443</v>
      </c>
      <c r="E2245" s="26" t="s">
        <v>2886</v>
      </c>
      <c r="F2245" s="26" t="s">
        <v>447</v>
      </c>
      <c r="G2245" s="26" t="s">
        <v>5456</v>
      </c>
      <c r="H2245" s="26">
        <v>19384913</v>
      </c>
      <c r="I2245" s="26" t="s">
        <v>4510</v>
      </c>
      <c r="J2245" s="27">
        <v>15956000</v>
      </c>
      <c r="K2245" s="28" t="s">
        <v>2881</v>
      </c>
      <c r="L2245" s="27" t="s">
        <v>564</v>
      </c>
      <c r="M2245" s="27">
        <v>3989000</v>
      </c>
      <c r="N2245" s="29">
        <v>44789</v>
      </c>
      <c r="O2245" s="30" t="s">
        <v>444</v>
      </c>
      <c r="P2245" s="31" t="s">
        <v>445</v>
      </c>
      <c r="Q2245" s="31" t="s">
        <v>10301</v>
      </c>
      <c r="R2245" t="s">
        <v>8586</v>
      </c>
    </row>
    <row r="2246" spans="1:18" hidden="1" x14ac:dyDescent="0.25">
      <c r="A2246" s="82">
        <v>2245</v>
      </c>
      <c r="B2246" s="25">
        <v>2271</v>
      </c>
      <c r="C2246" s="26" t="s">
        <v>5457</v>
      </c>
      <c r="D2246" s="26" t="s">
        <v>443</v>
      </c>
      <c r="E2246" s="26" t="s">
        <v>2886</v>
      </c>
      <c r="F2246" s="26" t="s">
        <v>447</v>
      </c>
      <c r="G2246" s="26" t="s">
        <v>5458</v>
      </c>
      <c r="H2246" s="26">
        <v>1001182802</v>
      </c>
      <c r="I2246" s="26" t="s">
        <v>2913</v>
      </c>
      <c r="J2246" s="27">
        <v>12250000</v>
      </c>
      <c r="K2246" s="28" t="s">
        <v>2878</v>
      </c>
      <c r="L2246" s="27" t="s">
        <v>564</v>
      </c>
      <c r="M2246" s="27">
        <v>2450000</v>
      </c>
      <c r="N2246" s="29">
        <v>44827</v>
      </c>
      <c r="O2246" s="30" t="s">
        <v>444</v>
      </c>
      <c r="P2246" s="31" t="s">
        <v>445</v>
      </c>
      <c r="Q2246" s="31" t="s">
        <v>10302</v>
      </c>
      <c r="R2246" t="s">
        <v>8586</v>
      </c>
    </row>
    <row r="2247" spans="1:18" hidden="1" x14ac:dyDescent="0.25">
      <c r="A2247" s="82">
        <v>2246</v>
      </c>
      <c r="B2247" s="25">
        <v>2272</v>
      </c>
      <c r="C2247" s="26" t="s">
        <v>5459</v>
      </c>
      <c r="D2247" s="26" t="s">
        <v>443</v>
      </c>
      <c r="E2247" s="26" t="s">
        <v>2886</v>
      </c>
      <c r="F2247" s="26" t="s">
        <v>447</v>
      </c>
      <c r="G2247" s="26" t="s">
        <v>5460</v>
      </c>
      <c r="H2247" s="26">
        <v>1016062847</v>
      </c>
      <c r="I2247" s="26" t="s">
        <v>2913</v>
      </c>
      <c r="J2247" s="27">
        <v>12250000</v>
      </c>
      <c r="K2247" s="28" t="s">
        <v>2878</v>
      </c>
      <c r="L2247" s="27" t="s">
        <v>564</v>
      </c>
      <c r="M2247" s="27">
        <v>2450000</v>
      </c>
      <c r="N2247" s="29">
        <v>44789</v>
      </c>
      <c r="O2247" s="30" t="s">
        <v>444</v>
      </c>
      <c r="P2247" s="31" t="s">
        <v>445</v>
      </c>
      <c r="Q2247" s="31" t="s">
        <v>10303</v>
      </c>
      <c r="R2247" t="s">
        <v>8586</v>
      </c>
    </row>
    <row r="2248" spans="1:18" hidden="1" x14ac:dyDescent="0.25">
      <c r="A2248" s="82">
        <v>2247</v>
      </c>
      <c r="B2248" s="25">
        <v>2273</v>
      </c>
      <c r="C2248" s="26" t="s">
        <v>5461</v>
      </c>
      <c r="D2248" s="26" t="s">
        <v>443</v>
      </c>
      <c r="E2248" s="26" t="s">
        <v>2886</v>
      </c>
      <c r="F2248" s="26" t="s">
        <v>336</v>
      </c>
      <c r="G2248" s="26" t="s">
        <v>5462</v>
      </c>
      <c r="H2248" s="26">
        <v>1032400330</v>
      </c>
      <c r="I2248" s="26" t="s">
        <v>5464</v>
      </c>
      <c r="J2248" s="27">
        <v>27900000</v>
      </c>
      <c r="K2248" s="28" t="s">
        <v>2878</v>
      </c>
      <c r="L2248" s="27" t="s">
        <v>564</v>
      </c>
      <c r="M2248" s="27">
        <v>5580000</v>
      </c>
      <c r="N2248" s="29">
        <v>44784</v>
      </c>
      <c r="O2248" s="30" t="s">
        <v>444</v>
      </c>
      <c r="P2248" s="31" t="s">
        <v>445</v>
      </c>
      <c r="Q2248" s="31" t="s">
        <v>10304</v>
      </c>
      <c r="R2248" t="s">
        <v>8586</v>
      </c>
    </row>
    <row r="2249" spans="1:18" hidden="1" x14ac:dyDescent="0.25">
      <c r="A2249" s="82">
        <v>2248</v>
      </c>
      <c r="B2249" s="25">
        <v>2274</v>
      </c>
      <c r="C2249" s="26" t="s">
        <v>5465</v>
      </c>
      <c r="D2249" s="26" t="s">
        <v>443</v>
      </c>
      <c r="E2249" s="26" t="s">
        <v>2886</v>
      </c>
      <c r="F2249" s="26" t="s">
        <v>447</v>
      </c>
      <c r="G2249" s="26" t="s">
        <v>5466</v>
      </c>
      <c r="H2249" s="26">
        <v>1010226785</v>
      </c>
      <c r="I2249" s="26" t="s">
        <v>2922</v>
      </c>
      <c r="J2249" s="27">
        <v>12250000</v>
      </c>
      <c r="K2249" s="28" t="s">
        <v>2878</v>
      </c>
      <c r="L2249" s="27" t="s">
        <v>564</v>
      </c>
      <c r="M2249" s="27">
        <v>2450000</v>
      </c>
      <c r="N2249" s="29">
        <v>44784</v>
      </c>
      <c r="O2249" s="30" t="s">
        <v>444</v>
      </c>
      <c r="P2249" s="31" t="s">
        <v>445</v>
      </c>
      <c r="Q2249" s="31" t="s">
        <v>10305</v>
      </c>
      <c r="R2249" t="s">
        <v>8586</v>
      </c>
    </row>
    <row r="2250" spans="1:18" hidden="1" x14ac:dyDescent="0.25">
      <c r="A2250" s="82">
        <v>2249</v>
      </c>
      <c r="B2250" s="25">
        <v>2275</v>
      </c>
      <c r="C2250" s="26" t="s">
        <v>5467</v>
      </c>
      <c r="D2250" s="26" t="s">
        <v>443</v>
      </c>
      <c r="E2250" s="26" t="s">
        <v>2886</v>
      </c>
      <c r="F2250" s="26" t="s">
        <v>447</v>
      </c>
      <c r="G2250" s="26" t="s">
        <v>2311</v>
      </c>
      <c r="H2250" s="26">
        <v>1015475251</v>
      </c>
      <c r="I2250" s="26" t="s">
        <v>2922</v>
      </c>
      <c r="J2250" s="27">
        <v>12250000</v>
      </c>
      <c r="K2250" s="28" t="s">
        <v>2878</v>
      </c>
      <c r="L2250" s="27" t="s">
        <v>564</v>
      </c>
      <c r="M2250" s="27">
        <v>2450000</v>
      </c>
      <c r="N2250" s="29">
        <v>44789</v>
      </c>
      <c r="O2250" s="30" t="s">
        <v>444</v>
      </c>
      <c r="P2250" s="31" t="s">
        <v>445</v>
      </c>
      <c r="Q2250" s="31" t="s">
        <v>10305</v>
      </c>
      <c r="R2250" t="s">
        <v>8586</v>
      </c>
    </row>
    <row r="2251" spans="1:18" hidden="1" x14ac:dyDescent="0.25">
      <c r="A2251" s="82">
        <v>2250</v>
      </c>
      <c r="B2251" s="25">
        <v>2276</v>
      </c>
      <c r="C2251" s="26" t="s">
        <v>5468</v>
      </c>
      <c r="D2251" s="26" t="s">
        <v>443</v>
      </c>
      <c r="E2251" s="26" t="s">
        <v>2886</v>
      </c>
      <c r="F2251" s="26" t="s">
        <v>447</v>
      </c>
      <c r="G2251" s="26" t="s">
        <v>5469</v>
      </c>
      <c r="H2251" s="26">
        <v>1022989830</v>
      </c>
      <c r="I2251" s="26" t="s">
        <v>2922</v>
      </c>
      <c r="J2251" s="27">
        <v>12250000</v>
      </c>
      <c r="K2251" s="28" t="s">
        <v>2878</v>
      </c>
      <c r="L2251" s="27" t="s">
        <v>564</v>
      </c>
      <c r="M2251" s="27">
        <v>2450000</v>
      </c>
      <c r="N2251" s="29">
        <v>44789</v>
      </c>
      <c r="O2251" s="30" t="s">
        <v>444</v>
      </c>
      <c r="P2251" s="31" t="s">
        <v>445</v>
      </c>
      <c r="Q2251" s="31" t="s">
        <v>10305</v>
      </c>
      <c r="R2251" t="s">
        <v>8586</v>
      </c>
    </row>
    <row r="2252" spans="1:18" hidden="1" x14ac:dyDescent="0.25">
      <c r="A2252" s="82">
        <v>2251</v>
      </c>
      <c r="B2252" s="25">
        <v>2277</v>
      </c>
      <c r="C2252" s="26" t="s">
        <v>5470</v>
      </c>
      <c r="D2252" s="26" t="s">
        <v>443</v>
      </c>
      <c r="E2252" s="26" t="s">
        <v>2886</v>
      </c>
      <c r="F2252" s="26" t="s">
        <v>336</v>
      </c>
      <c r="G2252" s="26" t="s">
        <v>5471</v>
      </c>
      <c r="H2252" s="26">
        <v>53000762</v>
      </c>
      <c r="I2252" s="26" t="s">
        <v>2940</v>
      </c>
      <c r="J2252" s="27">
        <v>19200000</v>
      </c>
      <c r="K2252" s="28" t="s">
        <v>2878</v>
      </c>
      <c r="L2252" s="27" t="s">
        <v>564</v>
      </c>
      <c r="M2252" s="27">
        <v>3840000</v>
      </c>
      <c r="N2252" s="29">
        <v>44789</v>
      </c>
      <c r="O2252" s="30" t="s">
        <v>444</v>
      </c>
      <c r="P2252" s="31" t="s">
        <v>445</v>
      </c>
      <c r="Q2252" s="31" t="s">
        <v>10306</v>
      </c>
      <c r="R2252" t="s">
        <v>8586</v>
      </c>
    </row>
    <row r="2253" spans="1:18" hidden="1" x14ac:dyDescent="0.25">
      <c r="A2253" s="82">
        <v>2252</v>
      </c>
      <c r="B2253" s="25">
        <v>2278</v>
      </c>
      <c r="C2253" s="26" t="s">
        <v>5472</v>
      </c>
      <c r="D2253" s="26" t="s">
        <v>443</v>
      </c>
      <c r="E2253" s="26" t="s">
        <v>2886</v>
      </c>
      <c r="F2253" s="26" t="s">
        <v>336</v>
      </c>
      <c r="G2253" s="26" t="s">
        <v>5473</v>
      </c>
      <c r="H2253" s="26">
        <v>1016067179</v>
      </c>
      <c r="I2253" s="26" t="s">
        <v>2940</v>
      </c>
      <c r="J2253" s="27">
        <v>19200000</v>
      </c>
      <c r="K2253" s="28" t="s">
        <v>2878</v>
      </c>
      <c r="L2253" s="27" t="s">
        <v>564</v>
      </c>
      <c r="M2253" s="27">
        <v>3840000</v>
      </c>
      <c r="N2253" s="29">
        <v>44791</v>
      </c>
      <c r="O2253" s="30" t="s">
        <v>444</v>
      </c>
      <c r="P2253" s="31" t="s">
        <v>445</v>
      </c>
      <c r="Q2253" s="31" t="s">
        <v>10306</v>
      </c>
      <c r="R2253" t="s">
        <v>8586</v>
      </c>
    </row>
    <row r="2254" spans="1:18" hidden="1" x14ac:dyDescent="0.25">
      <c r="A2254" s="82">
        <v>2253</v>
      </c>
      <c r="B2254" s="25">
        <v>2279</v>
      </c>
      <c r="C2254" s="26" t="s">
        <v>5474</v>
      </c>
      <c r="D2254" s="26" t="s">
        <v>443</v>
      </c>
      <c r="E2254" s="26" t="s">
        <v>2886</v>
      </c>
      <c r="F2254" s="26" t="s">
        <v>336</v>
      </c>
      <c r="G2254" s="26" t="s">
        <v>5475</v>
      </c>
      <c r="H2254" s="26">
        <v>52760487</v>
      </c>
      <c r="I2254" s="26" t="s">
        <v>2940</v>
      </c>
      <c r="J2254" s="27">
        <v>19200000</v>
      </c>
      <c r="K2254" s="28" t="s">
        <v>2878</v>
      </c>
      <c r="L2254" s="27" t="s">
        <v>564</v>
      </c>
      <c r="M2254" s="27">
        <v>3840000</v>
      </c>
      <c r="N2254" s="29">
        <v>44789</v>
      </c>
      <c r="O2254" s="30" t="s">
        <v>444</v>
      </c>
      <c r="P2254" s="31" t="s">
        <v>445</v>
      </c>
      <c r="Q2254" s="31" t="s">
        <v>10306</v>
      </c>
      <c r="R2254" t="s">
        <v>8586</v>
      </c>
    </row>
    <row r="2255" spans="1:18" hidden="1" x14ac:dyDescent="0.25">
      <c r="A2255" s="82">
        <v>2254</v>
      </c>
      <c r="B2255" s="25">
        <v>2280</v>
      </c>
      <c r="C2255" s="26" t="s">
        <v>5476</v>
      </c>
      <c r="D2255" s="26" t="s">
        <v>443</v>
      </c>
      <c r="E2255" s="26" t="s">
        <v>2886</v>
      </c>
      <c r="F2255" s="26" t="s">
        <v>336</v>
      </c>
      <c r="G2255" s="26" t="s">
        <v>5477</v>
      </c>
      <c r="H2255" s="26">
        <v>30394942</v>
      </c>
      <c r="I2255" s="26" t="s">
        <v>5478</v>
      </c>
      <c r="J2255" s="27">
        <v>25697000</v>
      </c>
      <c r="K2255" s="28" t="s">
        <v>4238</v>
      </c>
      <c r="L2255" s="27" t="s">
        <v>564</v>
      </c>
      <c r="M2255" s="27">
        <v>7342000</v>
      </c>
      <c r="N2255" s="29">
        <v>44784</v>
      </c>
      <c r="O2255" s="30" t="s">
        <v>452</v>
      </c>
      <c r="P2255" s="31" t="s">
        <v>445</v>
      </c>
      <c r="Q2255" s="31" t="s">
        <v>10307</v>
      </c>
      <c r="R2255" t="s">
        <v>8586</v>
      </c>
    </row>
    <row r="2256" spans="1:18" hidden="1" x14ac:dyDescent="0.25">
      <c r="A2256" s="82">
        <v>2255</v>
      </c>
      <c r="B2256" s="25">
        <v>2281</v>
      </c>
      <c r="C2256" s="26" t="s">
        <v>5479</v>
      </c>
      <c r="D2256" s="26" t="s">
        <v>443</v>
      </c>
      <c r="E2256" s="26" t="s">
        <v>2886</v>
      </c>
      <c r="F2256" s="26" t="s">
        <v>447</v>
      </c>
      <c r="G2256" s="26" t="s">
        <v>5480</v>
      </c>
      <c r="H2256" s="26">
        <v>1023009986</v>
      </c>
      <c r="I2256" s="26" t="s">
        <v>2913</v>
      </c>
      <c r="J2256" s="27">
        <v>12250000</v>
      </c>
      <c r="K2256" s="28" t="s">
        <v>2878</v>
      </c>
      <c r="L2256" s="27" t="s">
        <v>564</v>
      </c>
      <c r="M2256" s="27">
        <v>2450000</v>
      </c>
      <c r="N2256" s="29">
        <v>44796</v>
      </c>
      <c r="O2256" s="30" t="s">
        <v>444</v>
      </c>
      <c r="P2256" s="31" t="s">
        <v>445</v>
      </c>
      <c r="Q2256" s="31" t="s">
        <v>10308</v>
      </c>
      <c r="R2256" t="s">
        <v>8586</v>
      </c>
    </row>
    <row r="2257" spans="1:18" hidden="1" x14ac:dyDescent="0.25">
      <c r="A2257" s="82">
        <v>2256</v>
      </c>
      <c r="B2257" s="25">
        <v>2282</v>
      </c>
      <c r="C2257" s="26" t="s">
        <v>5481</v>
      </c>
      <c r="D2257" s="26" t="s">
        <v>443</v>
      </c>
      <c r="E2257" s="26" t="s">
        <v>2886</v>
      </c>
      <c r="F2257" s="26" t="s">
        <v>447</v>
      </c>
      <c r="G2257" s="26" t="s">
        <v>5482</v>
      </c>
      <c r="H2257" s="26">
        <v>80732314</v>
      </c>
      <c r="I2257" s="26" t="s">
        <v>2913</v>
      </c>
      <c r="J2257" s="27">
        <v>12250000</v>
      </c>
      <c r="K2257" s="28" t="s">
        <v>2878</v>
      </c>
      <c r="L2257" s="27" t="s">
        <v>564</v>
      </c>
      <c r="M2257" s="27">
        <v>2450000</v>
      </c>
      <c r="N2257" s="29">
        <v>44796</v>
      </c>
      <c r="O2257" s="30" t="s">
        <v>444</v>
      </c>
      <c r="P2257" s="31" t="s">
        <v>445</v>
      </c>
      <c r="Q2257" s="31" t="s">
        <v>10309</v>
      </c>
      <c r="R2257" t="s">
        <v>8586</v>
      </c>
    </row>
    <row r="2258" spans="1:18" hidden="1" x14ac:dyDescent="0.25">
      <c r="A2258" s="82">
        <v>2257</v>
      </c>
      <c r="B2258" s="25">
        <v>2283</v>
      </c>
      <c r="C2258" s="26" t="s">
        <v>5483</v>
      </c>
      <c r="D2258" s="26" t="s">
        <v>443</v>
      </c>
      <c r="E2258" s="26" t="s">
        <v>2886</v>
      </c>
      <c r="F2258" s="26" t="s">
        <v>447</v>
      </c>
      <c r="G2258" s="26" t="s">
        <v>5484</v>
      </c>
      <c r="H2258" s="26">
        <v>51639631</v>
      </c>
      <c r="I2258" s="26" t="s">
        <v>2913</v>
      </c>
      <c r="J2258" s="27">
        <v>12250000</v>
      </c>
      <c r="K2258" s="28" t="s">
        <v>2878</v>
      </c>
      <c r="L2258" s="27" t="s">
        <v>564</v>
      </c>
      <c r="M2258" s="27">
        <v>2450000</v>
      </c>
      <c r="N2258" s="29">
        <v>44798</v>
      </c>
      <c r="O2258" s="30" t="s">
        <v>444</v>
      </c>
      <c r="P2258" s="31" t="s">
        <v>445</v>
      </c>
      <c r="Q2258" s="31" t="s">
        <v>10310</v>
      </c>
      <c r="R2258" t="s">
        <v>8586</v>
      </c>
    </row>
    <row r="2259" spans="1:18" hidden="1" x14ac:dyDescent="0.25">
      <c r="A2259" s="82">
        <v>2258</v>
      </c>
      <c r="B2259" s="25">
        <v>2285</v>
      </c>
      <c r="C2259" s="26" t="s">
        <v>5486</v>
      </c>
      <c r="D2259" s="26" t="s">
        <v>443</v>
      </c>
      <c r="E2259" s="26" t="s">
        <v>2886</v>
      </c>
      <c r="F2259" s="26" t="s">
        <v>336</v>
      </c>
      <c r="G2259" s="26" t="s">
        <v>2525</v>
      </c>
      <c r="H2259" s="26">
        <v>12203409</v>
      </c>
      <c r="I2259" s="26" t="s">
        <v>5487</v>
      </c>
      <c r="J2259" s="27">
        <v>24665000</v>
      </c>
      <c r="K2259" s="28" t="s">
        <v>2878</v>
      </c>
      <c r="L2259" s="27" t="s">
        <v>564</v>
      </c>
      <c r="M2259" s="27">
        <v>4933000</v>
      </c>
      <c r="N2259" s="29">
        <v>44789</v>
      </c>
      <c r="O2259" s="30" t="s">
        <v>449</v>
      </c>
      <c r="P2259" s="31" t="s">
        <v>445</v>
      </c>
      <c r="Q2259" s="31" t="s">
        <v>10311</v>
      </c>
      <c r="R2259" t="s">
        <v>8586</v>
      </c>
    </row>
    <row r="2260" spans="1:18" hidden="1" x14ac:dyDescent="0.25">
      <c r="A2260" s="82">
        <v>2259</v>
      </c>
      <c r="B2260" s="25">
        <v>2286</v>
      </c>
      <c r="C2260" s="26" t="s">
        <v>5488</v>
      </c>
      <c r="D2260" s="26" t="s">
        <v>443</v>
      </c>
      <c r="E2260" s="26" t="s">
        <v>2886</v>
      </c>
      <c r="F2260" s="26" t="s">
        <v>447</v>
      </c>
      <c r="G2260" s="26" t="s">
        <v>5489</v>
      </c>
      <c r="H2260" s="26">
        <v>1030657743</v>
      </c>
      <c r="I2260" s="26" t="s">
        <v>3062</v>
      </c>
      <c r="J2260" s="27">
        <v>6475000</v>
      </c>
      <c r="K2260" s="28" t="s">
        <v>2876</v>
      </c>
      <c r="L2260" s="27" t="s">
        <v>564</v>
      </c>
      <c r="M2260" s="27" t="s">
        <v>3821</v>
      </c>
      <c r="N2260" s="29">
        <v>44789</v>
      </c>
      <c r="O2260" s="30" t="s">
        <v>444</v>
      </c>
      <c r="P2260" s="31" t="s">
        <v>445</v>
      </c>
      <c r="Q2260" s="31" t="s">
        <v>10312</v>
      </c>
      <c r="R2260" t="s">
        <v>8586</v>
      </c>
    </row>
    <row r="2261" spans="1:18" hidden="1" x14ac:dyDescent="0.25">
      <c r="A2261" s="82">
        <v>2260</v>
      </c>
      <c r="B2261" s="25">
        <v>2287</v>
      </c>
      <c r="C2261" s="26" t="s">
        <v>5490</v>
      </c>
      <c r="D2261" s="26" t="s">
        <v>443</v>
      </c>
      <c r="E2261" s="26" t="s">
        <v>2886</v>
      </c>
      <c r="F2261" s="26" t="s">
        <v>447</v>
      </c>
      <c r="G2261" s="26" t="s">
        <v>5491</v>
      </c>
      <c r="H2261" s="26">
        <v>1030695059</v>
      </c>
      <c r="I2261" s="26" t="s">
        <v>5492</v>
      </c>
      <c r="J2261" s="27">
        <v>6475000</v>
      </c>
      <c r="K2261" s="28" t="s">
        <v>2876</v>
      </c>
      <c r="L2261" s="27" t="s">
        <v>564</v>
      </c>
      <c r="M2261" s="27" t="s">
        <v>3821</v>
      </c>
      <c r="N2261" s="29">
        <v>44789</v>
      </c>
      <c r="O2261" s="30" t="s">
        <v>444</v>
      </c>
      <c r="P2261" s="31" t="s">
        <v>445</v>
      </c>
      <c r="Q2261" s="31" t="s">
        <v>10312</v>
      </c>
      <c r="R2261" t="s">
        <v>8586</v>
      </c>
    </row>
    <row r="2262" spans="1:18" hidden="1" x14ac:dyDescent="0.25">
      <c r="A2262" s="82">
        <v>2261</v>
      </c>
      <c r="B2262" s="25">
        <v>2288</v>
      </c>
      <c r="C2262" s="26" t="s">
        <v>5493</v>
      </c>
      <c r="D2262" s="26" t="s">
        <v>443</v>
      </c>
      <c r="E2262" s="26" t="s">
        <v>2886</v>
      </c>
      <c r="F2262" s="26" t="s">
        <v>447</v>
      </c>
      <c r="G2262" s="26" t="s">
        <v>5494</v>
      </c>
      <c r="H2262" s="26">
        <v>1032479521</v>
      </c>
      <c r="I2262" s="26" t="s">
        <v>5492</v>
      </c>
      <c r="J2262" s="27">
        <v>6475000</v>
      </c>
      <c r="K2262" s="28" t="s">
        <v>2876</v>
      </c>
      <c r="L2262" s="27" t="s">
        <v>564</v>
      </c>
      <c r="M2262" s="27" t="s">
        <v>3821</v>
      </c>
      <c r="N2262" s="29">
        <v>44789</v>
      </c>
      <c r="O2262" s="30" t="s">
        <v>444</v>
      </c>
      <c r="P2262" s="31" t="s">
        <v>445</v>
      </c>
      <c r="Q2262" s="31" t="s">
        <v>10312</v>
      </c>
      <c r="R2262" t="s">
        <v>8586</v>
      </c>
    </row>
    <row r="2263" spans="1:18" hidden="1" x14ac:dyDescent="0.25">
      <c r="A2263" s="82">
        <v>2262</v>
      </c>
      <c r="B2263" s="25">
        <v>2289</v>
      </c>
      <c r="C2263" s="26" t="s">
        <v>5495</v>
      </c>
      <c r="D2263" s="26" t="s">
        <v>443</v>
      </c>
      <c r="E2263" s="26" t="s">
        <v>2886</v>
      </c>
      <c r="F2263" s="26" t="s">
        <v>447</v>
      </c>
      <c r="G2263" s="26" t="s">
        <v>5496</v>
      </c>
      <c r="H2263" s="26">
        <v>1073710772</v>
      </c>
      <c r="I2263" s="26" t="s">
        <v>5492</v>
      </c>
      <c r="J2263" s="27">
        <v>6475000</v>
      </c>
      <c r="K2263" s="28" t="s">
        <v>2876</v>
      </c>
      <c r="L2263" s="27" t="s">
        <v>564</v>
      </c>
      <c r="M2263" s="27" t="s">
        <v>3821</v>
      </c>
      <c r="N2263" s="29">
        <v>44790</v>
      </c>
      <c r="O2263" s="30" t="s">
        <v>444</v>
      </c>
      <c r="P2263" s="31" t="s">
        <v>445</v>
      </c>
      <c r="Q2263" s="31" t="s">
        <v>10312</v>
      </c>
      <c r="R2263" t="s">
        <v>8586</v>
      </c>
    </row>
    <row r="2264" spans="1:18" hidden="1" x14ac:dyDescent="0.25">
      <c r="A2264" s="82">
        <v>2263</v>
      </c>
      <c r="B2264" s="25">
        <v>2290</v>
      </c>
      <c r="C2264" s="26" t="s">
        <v>5497</v>
      </c>
      <c r="D2264" s="26" t="s">
        <v>443</v>
      </c>
      <c r="E2264" s="26" t="s">
        <v>2886</v>
      </c>
      <c r="F2264" s="26" t="s">
        <v>447</v>
      </c>
      <c r="G2264" s="26" t="s">
        <v>5498</v>
      </c>
      <c r="H2264" s="26">
        <v>1000224393</v>
      </c>
      <c r="I2264" s="26" t="s">
        <v>5492</v>
      </c>
      <c r="J2264" s="27">
        <v>6475000</v>
      </c>
      <c r="K2264" s="28" t="s">
        <v>2876</v>
      </c>
      <c r="L2264" s="27" t="s">
        <v>564</v>
      </c>
      <c r="M2264" s="27" t="s">
        <v>3821</v>
      </c>
      <c r="N2264" s="29">
        <v>44790</v>
      </c>
      <c r="O2264" s="30" t="s">
        <v>444</v>
      </c>
      <c r="P2264" s="31" t="s">
        <v>445</v>
      </c>
      <c r="Q2264" s="31" t="s">
        <v>10312</v>
      </c>
      <c r="R2264" t="s">
        <v>8586</v>
      </c>
    </row>
    <row r="2265" spans="1:18" hidden="1" x14ac:dyDescent="0.25">
      <c r="A2265" s="82">
        <v>2264</v>
      </c>
      <c r="B2265" s="25">
        <v>2291</v>
      </c>
      <c r="C2265" s="26" t="s">
        <v>5499</v>
      </c>
      <c r="D2265" s="26" t="s">
        <v>443</v>
      </c>
      <c r="E2265" s="26" t="s">
        <v>2886</v>
      </c>
      <c r="F2265" s="26" t="s">
        <v>447</v>
      </c>
      <c r="G2265" s="26" t="s">
        <v>5500</v>
      </c>
      <c r="H2265" s="26">
        <v>1007135939</v>
      </c>
      <c r="I2265" s="26" t="s">
        <v>5492</v>
      </c>
      <c r="J2265" s="27">
        <v>6475000</v>
      </c>
      <c r="K2265" s="28" t="s">
        <v>2876</v>
      </c>
      <c r="L2265" s="27" t="s">
        <v>564</v>
      </c>
      <c r="M2265" s="27" t="s">
        <v>3821</v>
      </c>
      <c r="N2265" s="29">
        <v>44790</v>
      </c>
      <c r="O2265" s="30" t="s">
        <v>444</v>
      </c>
      <c r="P2265" s="31" t="s">
        <v>445</v>
      </c>
      <c r="Q2265" s="31" t="s">
        <v>10312</v>
      </c>
      <c r="R2265" t="s">
        <v>8586</v>
      </c>
    </row>
    <row r="2266" spans="1:18" hidden="1" x14ac:dyDescent="0.25">
      <c r="A2266" s="82">
        <v>2265</v>
      </c>
      <c r="B2266" s="25">
        <v>2292</v>
      </c>
      <c r="C2266" s="26" t="s">
        <v>5501</v>
      </c>
      <c r="D2266" s="26" t="s">
        <v>443</v>
      </c>
      <c r="E2266" s="26" t="s">
        <v>2886</v>
      </c>
      <c r="F2266" s="26" t="s">
        <v>447</v>
      </c>
      <c r="G2266" s="26" t="s">
        <v>5502</v>
      </c>
      <c r="H2266" s="26">
        <v>1014300495</v>
      </c>
      <c r="I2266" s="26" t="s">
        <v>5492</v>
      </c>
      <c r="J2266" s="27">
        <v>6475000</v>
      </c>
      <c r="K2266" s="28" t="s">
        <v>2876</v>
      </c>
      <c r="L2266" s="27" t="s">
        <v>564</v>
      </c>
      <c r="M2266" s="27" t="s">
        <v>3821</v>
      </c>
      <c r="N2266" s="29">
        <v>44790</v>
      </c>
      <c r="O2266" s="30" t="s">
        <v>444</v>
      </c>
      <c r="P2266" s="31" t="s">
        <v>445</v>
      </c>
      <c r="Q2266" s="31" t="s">
        <v>10312</v>
      </c>
      <c r="R2266" t="s">
        <v>8586</v>
      </c>
    </row>
    <row r="2267" spans="1:18" hidden="1" x14ac:dyDescent="0.25">
      <c r="A2267" s="82">
        <v>2266</v>
      </c>
      <c r="B2267" s="25">
        <v>2293</v>
      </c>
      <c r="C2267" s="26" t="s">
        <v>5503</v>
      </c>
      <c r="D2267" s="26" t="s">
        <v>443</v>
      </c>
      <c r="E2267" s="26" t="s">
        <v>2886</v>
      </c>
      <c r="F2267" s="26" t="s">
        <v>447</v>
      </c>
      <c r="G2267" s="26" t="s">
        <v>5504</v>
      </c>
      <c r="H2267" s="26">
        <v>1233695749</v>
      </c>
      <c r="I2267" s="26" t="s">
        <v>3059</v>
      </c>
      <c r="J2267" s="27">
        <v>6475000</v>
      </c>
      <c r="K2267" s="28" t="s">
        <v>2876</v>
      </c>
      <c r="L2267" s="27" t="s">
        <v>564</v>
      </c>
      <c r="M2267" s="27" t="s">
        <v>3821</v>
      </c>
      <c r="N2267" s="29">
        <v>44790</v>
      </c>
      <c r="O2267" s="30" t="s">
        <v>444</v>
      </c>
      <c r="P2267" s="31" t="s">
        <v>445</v>
      </c>
      <c r="Q2267" s="31" t="s">
        <v>10312</v>
      </c>
      <c r="R2267" t="s">
        <v>8586</v>
      </c>
    </row>
    <row r="2268" spans="1:18" hidden="1" x14ac:dyDescent="0.25">
      <c r="A2268" s="82">
        <v>2267</v>
      </c>
      <c r="B2268" s="25">
        <v>2294</v>
      </c>
      <c r="C2268" s="26" t="s">
        <v>5505</v>
      </c>
      <c r="D2268" s="26" t="s">
        <v>443</v>
      </c>
      <c r="E2268" s="26" t="s">
        <v>2886</v>
      </c>
      <c r="F2268" s="26" t="s">
        <v>447</v>
      </c>
      <c r="G2268" s="26" t="s">
        <v>5506</v>
      </c>
      <c r="H2268" s="26">
        <v>1000806316</v>
      </c>
      <c r="I2268" s="26" t="s">
        <v>3059</v>
      </c>
      <c r="J2268" s="27">
        <v>6475000</v>
      </c>
      <c r="K2268" s="28" t="s">
        <v>2876</v>
      </c>
      <c r="L2268" s="27" t="s">
        <v>564</v>
      </c>
      <c r="M2268" s="27" t="s">
        <v>3821</v>
      </c>
      <c r="N2268" s="29">
        <v>44789</v>
      </c>
      <c r="O2268" s="30" t="s">
        <v>444</v>
      </c>
      <c r="P2268" s="31" t="s">
        <v>445</v>
      </c>
      <c r="Q2268" s="31" t="s">
        <v>10312</v>
      </c>
      <c r="R2268" t="s">
        <v>8586</v>
      </c>
    </row>
    <row r="2269" spans="1:18" hidden="1" x14ac:dyDescent="0.25">
      <c r="A2269" s="82">
        <v>2268</v>
      </c>
      <c r="B2269" s="25">
        <v>2295</v>
      </c>
      <c r="C2269" s="26" t="s">
        <v>5507</v>
      </c>
      <c r="D2269" s="26" t="s">
        <v>443</v>
      </c>
      <c r="E2269" s="26" t="s">
        <v>2886</v>
      </c>
      <c r="F2269" s="26" t="s">
        <v>447</v>
      </c>
      <c r="G2269" s="26" t="s">
        <v>5508</v>
      </c>
      <c r="H2269" s="26">
        <v>1032508515</v>
      </c>
      <c r="I2269" s="26" t="s">
        <v>3059</v>
      </c>
      <c r="J2269" s="27">
        <v>8925000</v>
      </c>
      <c r="K2269" s="28" t="s">
        <v>2876</v>
      </c>
      <c r="L2269" s="27" t="s">
        <v>564</v>
      </c>
      <c r="M2269" s="27" t="s">
        <v>3821</v>
      </c>
      <c r="N2269" s="29">
        <v>44790</v>
      </c>
      <c r="O2269" s="30" t="s">
        <v>444</v>
      </c>
      <c r="P2269" s="31" t="s">
        <v>445</v>
      </c>
      <c r="Q2269" s="31" t="s">
        <v>10313</v>
      </c>
      <c r="R2269" t="s">
        <v>8586</v>
      </c>
    </row>
    <row r="2270" spans="1:18" hidden="1" x14ac:dyDescent="0.25">
      <c r="A2270" s="82">
        <v>2269</v>
      </c>
      <c r="B2270" s="25">
        <v>2296</v>
      </c>
      <c r="C2270" s="26" t="s">
        <v>5509</v>
      </c>
      <c r="D2270" s="26" t="s">
        <v>443</v>
      </c>
      <c r="E2270" s="26" t="s">
        <v>2886</v>
      </c>
      <c r="F2270" s="26" t="s">
        <v>336</v>
      </c>
      <c r="G2270" s="26" t="s">
        <v>5510</v>
      </c>
      <c r="H2270" s="26">
        <v>1069735364</v>
      </c>
      <c r="I2270" s="26" t="s">
        <v>5511</v>
      </c>
      <c r="J2270" s="27">
        <v>27900000</v>
      </c>
      <c r="K2270" s="28" t="s">
        <v>2878</v>
      </c>
      <c r="L2270" s="27" t="s">
        <v>564</v>
      </c>
      <c r="M2270" s="27">
        <v>5580000</v>
      </c>
      <c r="N2270" s="29">
        <v>44784</v>
      </c>
      <c r="O2270" s="30" t="s">
        <v>444</v>
      </c>
      <c r="P2270" s="31" t="s">
        <v>445</v>
      </c>
      <c r="Q2270" s="31" t="s">
        <v>10314</v>
      </c>
      <c r="R2270" t="s">
        <v>8586</v>
      </c>
    </row>
    <row r="2271" spans="1:18" hidden="1" x14ac:dyDescent="0.25">
      <c r="A2271" s="82">
        <v>2270</v>
      </c>
      <c r="B2271" s="25">
        <v>2297</v>
      </c>
      <c r="C2271" s="26" t="s">
        <v>5512</v>
      </c>
      <c r="D2271" s="26" t="s">
        <v>443</v>
      </c>
      <c r="E2271" s="26" t="s">
        <v>2886</v>
      </c>
      <c r="F2271" s="26" t="s">
        <v>336</v>
      </c>
      <c r="G2271" s="26" t="s">
        <v>5513</v>
      </c>
      <c r="H2271" s="26">
        <v>1013592435</v>
      </c>
      <c r="I2271" s="26" t="s">
        <v>5514</v>
      </c>
      <c r="J2271" s="27">
        <v>23020000</v>
      </c>
      <c r="K2271" s="28" t="s">
        <v>2878</v>
      </c>
      <c r="L2271" s="27" t="s">
        <v>564</v>
      </c>
      <c r="M2271" s="27">
        <v>4604000</v>
      </c>
      <c r="N2271" s="29">
        <v>44791</v>
      </c>
      <c r="O2271" s="30" t="s">
        <v>444</v>
      </c>
      <c r="P2271" s="31" t="s">
        <v>445</v>
      </c>
      <c r="Q2271" s="31" t="s">
        <v>10315</v>
      </c>
      <c r="R2271" t="s">
        <v>8586</v>
      </c>
    </row>
    <row r="2272" spans="1:18" hidden="1" x14ac:dyDescent="0.25">
      <c r="A2272" s="82">
        <v>2271</v>
      </c>
      <c r="B2272" s="25">
        <v>2298</v>
      </c>
      <c r="C2272" s="26" t="s">
        <v>5515</v>
      </c>
      <c r="D2272" s="26" t="s">
        <v>443</v>
      </c>
      <c r="E2272" s="26" t="s">
        <v>2886</v>
      </c>
      <c r="F2272" s="26" t="s">
        <v>336</v>
      </c>
      <c r="G2272" s="26" t="s">
        <v>5516</v>
      </c>
      <c r="H2272" s="26">
        <v>1144040972</v>
      </c>
      <c r="I2272" s="26" t="s">
        <v>5517</v>
      </c>
      <c r="J2272" s="27">
        <v>33480000</v>
      </c>
      <c r="K2272" s="28" t="s">
        <v>2876</v>
      </c>
      <c r="L2272" s="27" t="s">
        <v>564</v>
      </c>
      <c r="M2272" s="27">
        <v>5580000</v>
      </c>
      <c r="N2272" s="29">
        <v>44784</v>
      </c>
      <c r="O2272" s="30" t="s">
        <v>444</v>
      </c>
      <c r="P2272" s="31" t="s">
        <v>445</v>
      </c>
      <c r="Q2272" s="31" t="s">
        <v>10316</v>
      </c>
      <c r="R2272" t="s">
        <v>8586</v>
      </c>
    </row>
    <row r="2273" spans="1:18" hidden="1" x14ac:dyDescent="0.25">
      <c r="A2273" s="82">
        <v>2272</v>
      </c>
      <c r="B2273" s="25">
        <v>2299</v>
      </c>
      <c r="C2273" s="26" t="s">
        <v>5518</v>
      </c>
      <c r="D2273" s="26" t="s">
        <v>443</v>
      </c>
      <c r="E2273" s="26" t="s">
        <v>2886</v>
      </c>
      <c r="F2273" s="26" t="s">
        <v>336</v>
      </c>
      <c r="G2273" s="26" t="s">
        <v>5519</v>
      </c>
      <c r="H2273" s="26">
        <v>79925381</v>
      </c>
      <c r="I2273" s="26" t="s">
        <v>5520</v>
      </c>
      <c r="J2273" s="27">
        <v>32228000</v>
      </c>
      <c r="K2273" s="28" t="s">
        <v>2880</v>
      </c>
      <c r="L2273" s="27" t="s">
        <v>564</v>
      </c>
      <c r="M2273" s="27">
        <v>4604000</v>
      </c>
      <c r="N2273" s="29">
        <v>44784</v>
      </c>
      <c r="O2273" s="30" t="s">
        <v>444</v>
      </c>
      <c r="P2273" s="31" t="s">
        <v>445</v>
      </c>
      <c r="Q2273" s="31" t="s">
        <v>10317</v>
      </c>
      <c r="R2273" t="s">
        <v>8586</v>
      </c>
    </row>
    <row r="2274" spans="1:18" hidden="1" x14ac:dyDescent="0.25">
      <c r="A2274" s="82">
        <v>2273</v>
      </c>
      <c r="B2274" s="25">
        <v>2300</v>
      </c>
      <c r="C2274" s="26" t="s">
        <v>5521</v>
      </c>
      <c r="D2274" s="26" t="s">
        <v>443</v>
      </c>
      <c r="E2274" s="26" t="s">
        <v>2886</v>
      </c>
      <c r="F2274" s="26" t="s">
        <v>336</v>
      </c>
      <c r="G2274" s="26" t="s">
        <v>5522</v>
      </c>
      <c r="H2274" s="26">
        <v>1030553397</v>
      </c>
      <c r="I2274" s="26" t="s">
        <v>5523</v>
      </c>
      <c r="J2274" s="27">
        <v>22015000</v>
      </c>
      <c r="K2274" s="28" t="s">
        <v>4238</v>
      </c>
      <c r="L2274" s="27" t="s">
        <v>564</v>
      </c>
      <c r="M2274" s="27">
        <v>6290000</v>
      </c>
      <c r="N2274" s="29">
        <v>44792</v>
      </c>
      <c r="O2274" s="30" t="s">
        <v>444</v>
      </c>
      <c r="P2274" s="31" t="s">
        <v>445</v>
      </c>
      <c r="Q2274" s="31" t="s">
        <v>10318</v>
      </c>
      <c r="R2274" t="s">
        <v>8586</v>
      </c>
    </row>
    <row r="2275" spans="1:18" hidden="1" x14ac:dyDescent="0.25">
      <c r="A2275" s="82">
        <v>2274</v>
      </c>
      <c r="B2275" s="25">
        <v>2301</v>
      </c>
      <c r="C2275" s="26" t="s">
        <v>5524</v>
      </c>
      <c r="D2275" s="26" t="s">
        <v>443</v>
      </c>
      <c r="E2275" s="26" t="s">
        <v>2886</v>
      </c>
      <c r="F2275" s="26" t="s">
        <v>336</v>
      </c>
      <c r="G2275" s="26" t="s">
        <v>5525</v>
      </c>
      <c r="H2275" s="26">
        <v>52072617</v>
      </c>
      <c r="I2275" s="26" t="s">
        <v>5526</v>
      </c>
      <c r="J2275" s="27">
        <v>23040000</v>
      </c>
      <c r="K2275" s="28" t="s">
        <v>2876</v>
      </c>
      <c r="L2275" s="27" t="s">
        <v>564</v>
      </c>
      <c r="M2275" s="27">
        <v>3840000</v>
      </c>
      <c r="N2275" s="29">
        <v>44789</v>
      </c>
      <c r="O2275" s="30" t="s">
        <v>449</v>
      </c>
      <c r="P2275" s="31" t="s">
        <v>445</v>
      </c>
      <c r="Q2275" s="31" t="s">
        <v>10319</v>
      </c>
      <c r="R2275" t="s">
        <v>8586</v>
      </c>
    </row>
    <row r="2276" spans="1:18" hidden="1" x14ac:dyDescent="0.25">
      <c r="A2276" s="82">
        <v>2275</v>
      </c>
      <c r="B2276" s="25">
        <v>2302</v>
      </c>
      <c r="C2276" s="26" t="s">
        <v>5527</v>
      </c>
      <c r="D2276" s="26" t="s">
        <v>443</v>
      </c>
      <c r="E2276" s="26" t="s">
        <v>2886</v>
      </c>
      <c r="F2276" s="26" t="s">
        <v>447</v>
      </c>
      <c r="G2276" s="26" t="s">
        <v>5528</v>
      </c>
      <c r="H2276" s="26">
        <v>1014299772</v>
      </c>
      <c r="I2276" s="26" t="s">
        <v>3732</v>
      </c>
      <c r="J2276" s="27">
        <v>13069000</v>
      </c>
      <c r="K2276" s="28" t="s">
        <v>2880</v>
      </c>
      <c r="L2276" s="27" t="s">
        <v>564</v>
      </c>
      <c r="M2276" s="27">
        <v>1867000</v>
      </c>
      <c r="N2276" s="29">
        <v>44791</v>
      </c>
      <c r="O2276" s="30" t="s">
        <v>444</v>
      </c>
      <c r="P2276" s="31" t="s">
        <v>445</v>
      </c>
      <c r="Q2276" s="31" t="s">
        <v>10320</v>
      </c>
      <c r="R2276" t="s">
        <v>8586</v>
      </c>
    </row>
    <row r="2277" spans="1:18" hidden="1" x14ac:dyDescent="0.25">
      <c r="A2277" s="82">
        <v>2276</v>
      </c>
      <c r="B2277" s="25">
        <v>2303</v>
      </c>
      <c r="C2277" s="26" t="s">
        <v>5529</v>
      </c>
      <c r="D2277" s="26" t="s">
        <v>443</v>
      </c>
      <c r="E2277" s="26" t="s">
        <v>2886</v>
      </c>
      <c r="F2277" s="26" t="s">
        <v>336</v>
      </c>
      <c r="G2277" s="26" t="s">
        <v>5530</v>
      </c>
      <c r="H2277" s="26">
        <v>1030604151</v>
      </c>
      <c r="I2277" s="26" t="s">
        <v>2940</v>
      </c>
      <c r="J2277" s="27">
        <v>19200000</v>
      </c>
      <c r="K2277" s="28" t="s">
        <v>2878</v>
      </c>
      <c r="L2277" s="27" t="s">
        <v>564</v>
      </c>
      <c r="M2277" s="27">
        <v>3840000</v>
      </c>
      <c r="N2277" s="29">
        <v>44791</v>
      </c>
      <c r="O2277" s="30" t="s">
        <v>444</v>
      </c>
      <c r="P2277" s="31" t="s">
        <v>445</v>
      </c>
      <c r="Q2277" s="31" t="s">
        <v>10321</v>
      </c>
      <c r="R2277" t="s">
        <v>8586</v>
      </c>
    </row>
    <row r="2278" spans="1:18" hidden="1" x14ac:dyDescent="0.25">
      <c r="A2278" s="82">
        <v>2277</v>
      </c>
      <c r="B2278" s="25">
        <v>2304</v>
      </c>
      <c r="C2278" s="26" t="s">
        <v>5531</v>
      </c>
      <c r="D2278" s="26" t="s">
        <v>443</v>
      </c>
      <c r="E2278" s="26" t="s">
        <v>2886</v>
      </c>
      <c r="F2278" s="26" t="s">
        <v>447</v>
      </c>
      <c r="G2278" s="26" t="s">
        <v>5532</v>
      </c>
      <c r="H2278" s="26">
        <v>79894994</v>
      </c>
      <c r="I2278" s="26" t="s">
        <v>2922</v>
      </c>
      <c r="J2278" s="27">
        <v>12250000</v>
      </c>
      <c r="K2278" s="28" t="s">
        <v>2878</v>
      </c>
      <c r="L2278" s="27" t="s">
        <v>564</v>
      </c>
      <c r="M2278" s="27">
        <v>2450000</v>
      </c>
      <c r="N2278" s="29">
        <v>44791</v>
      </c>
      <c r="O2278" s="30" t="s">
        <v>444</v>
      </c>
      <c r="P2278" s="31" t="s">
        <v>445</v>
      </c>
      <c r="Q2278" s="31" t="s">
        <v>10322</v>
      </c>
      <c r="R2278" t="s">
        <v>8586</v>
      </c>
    </row>
    <row r="2279" spans="1:18" hidden="1" x14ac:dyDescent="0.25">
      <c r="A2279" s="82">
        <v>2278</v>
      </c>
      <c r="B2279" s="25">
        <v>2305</v>
      </c>
      <c r="C2279" s="26" t="s">
        <v>5533</v>
      </c>
      <c r="D2279" s="26" t="s">
        <v>443</v>
      </c>
      <c r="E2279" s="26" t="s">
        <v>2886</v>
      </c>
      <c r="F2279" s="26" t="s">
        <v>447</v>
      </c>
      <c r="G2279" s="26" t="s">
        <v>5534</v>
      </c>
      <c r="H2279" s="26">
        <v>1013587946</v>
      </c>
      <c r="I2279" s="26" t="s">
        <v>2922</v>
      </c>
      <c r="J2279" s="27">
        <v>12250000</v>
      </c>
      <c r="K2279" s="28" t="s">
        <v>2878</v>
      </c>
      <c r="L2279" s="27" t="s">
        <v>564</v>
      </c>
      <c r="M2279" s="27">
        <v>2450000</v>
      </c>
      <c r="N2279" s="29">
        <v>44791</v>
      </c>
      <c r="O2279" s="30" t="s">
        <v>444</v>
      </c>
      <c r="P2279" s="31" t="s">
        <v>445</v>
      </c>
      <c r="Q2279" s="31" t="s">
        <v>10323</v>
      </c>
      <c r="R2279" t="s">
        <v>8586</v>
      </c>
    </row>
    <row r="2280" spans="1:18" hidden="1" x14ac:dyDescent="0.25">
      <c r="A2280" s="82">
        <v>2279</v>
      </c>
      <c r="B2280" s="25">
        <v>2306</v>
      </c>
      <c r="C2280" s="26" t="s">
        <v>5535</v>
      </c>
      <c r="D2280" s="26" t="s">
        <v>443</v>
      </c>
      <c r="E2280" s="26" t="s">
        <v>2886</v>
      </c>
      <c r="F2280" s="26" t="s">
        <v>447</v>
      </c>
      <c r="G2280" s="26" t="s">
        <v>5536</v>
      </c>
      <c r="H2280" s="26">
        <v>80255499</v>
      </c>
      <c r="I2280" s="26" t="s">
        <v>2922</v>
      </c>
      <c r="J2280" s="27">
        <v>12250000</v>
      </c>
      <c r="K2280" s="28" t="s">
        <v>2878</v>
      </c>
      <c r="L2280" s="27" t="s">
        <v>564</v>
      </c>
      <c r="M2280" s="27">
        <v>2450000</v>
      </c>
      <c r="N2280" s="29">
        <v>44791</v>
      </c>
      <c r="O2280" s="30" t="s">
        <v>444</v>
      </c>
      <c r="P2280" s="31" t="s">
        <v>445</v>
      </c>
      <c r="Q2280" s="31" t="s">
        <v>10324</v>
      </c>
      <c r="R2280" t="s">
        <v>8586</v>
      </c>
    </row>
    <row r="2281" spans="1:18" hidden="1" x14ac:dyDescent="0.25">
      <c r="A2281" s="82">
        <v>2280</v>
      </c>
      <c r="B2281" s="25">
        <v>2307</v>
      </c>
      <c r="C2281" s="26" t="s">
        <v>5537</v>
      </c>
      <c r="D2281" s="26" t="s">
        <v>506</v>
      </c>
      <c r="E2281" s="26" t="s">
        <v>2886</v>
      </c>
      <c r="F2281" s="26" t="s">
        <v>2886</v>
      </c>
      <c r="G2281" s="26" t="s">
        <v>5538</v>
      </c>
      <c r="H2281" s="26">
        <v>901622148</v>
      </c>
      <c r="I2281" s="26" t="s">
        <v>5539</v>
      </c>
      <c r="J2281" s="27">
        <v>580049257</v>
      </c>
      <c r="K2281" s="28" t="s">
        <v>2872</v>
      </c>
      <c r="L2281" s="27" t="s">
        <v>565</v>
      </c>
      <c r="M2281" s="27" t="s">
        <v>2889</v>
      </c>
      <c r="N2281" s="29">
        <v>44784</v>
      </c>
      <c r="O2281" s="30" t="s">
        <v>454</v>
      </c>
      <c r="P2281" s="31" t="s">
        <v>445</v>
      </c>
      <c r="Q2281" s="31" t="s">
        <v>10325</v>
      </c>
      <c r="R2281" t="s">
        <v>8586</v>
      </c>
    </row>
    <row r="2282" spans="1:18" hidden="1" x14ac:dyDescent="0.25">
      <c r="A2282" s="82">
        <v>2281</v>
      </c>
      <c r="B2282" s="25">
        <v>2308</v>
      </c>
      <c r="C2282" s="26" t="s">
        <v>5540</v>
      </c>
      <c r="D2282" s="26" t="s">
        <v>443</v>
      </c>
      <c r="E2282" s="26" t="s">
        <v>2886</v>
      </c>
      <c r="F2282" s="26" t="s">
        <v>447</v>
      </c>
      <c r="G2282" s="26" t="s">
        <v>5541</v>
      </c>
      <c r="H2282" s="26">
        <v>379365</v>
      </c>
      <c r="I2282" s="26" t="s">
        <v>4917</v>
      </c>
      <c r="J2282" s="27">
        <v>14385000</v>
      </c>
      <c r="K2282" s="28" t="s">
        <v>3820</v>
      </c>
      <c r="L2282" s="27" t="s">
        <v>564</v>
      </c>
      <c r="M2282" s="27">
        <v>4795000</v>
      </c>
      <c r="N2282" s="29">
        <v>44798</v>
      </c>
      <c r="O2282" s="30" t="s">
        <v>444</v>
      </c>
      <c r="P2282" s="31" t="s">
        <v>445</v>
      </c>
      <c r="Q2282" s="31" t="s">
        <v>10326</v>
      </c>
      <c r="R2282" t="s">
        <v>8586</v>
      </c>
    </row>
    <row r="2283" spans="1:18" hidden="1" x14ac:dyDescent="0.25">
      <c r="A2283" s="82">
        <v>2282</v>
      </c>
      <c r="B2283" s="25">
        <v>2309</v>
      </c>
      <c r="C2283" s="26" t="s">
        <v>5542</v>
      </c>
      <c r="D2283" s="26" t="s">
        <v>443</v>
      </c>
      <c r="E2283" s="26" t="s">
        <v>2886</v>
      </c>
      <c r="F2283" s="26" t="s">
        <v>447</v>
      </c>
      <c r="G2283" s="26" t="s">
        <v>5543</v>
      </c>
      <c r="H2283" s="26">
        <v>8323470</v>
      </c>
      <c r="I2283" s="26" t="s">
        <v>2913</v>
      </c>
      <c r="J2283" s="27">
        <v>12250000</v>
      </c>
      <c r="K2283" s="28" t="s">
        <v>2878</v>
      </c>
      <c r="L2283" s="27" t="s">
        <v>564</v>
      </c>
      <c r="M2283" s="27">
        <v>2450000</v>
      </c>
      <c r="N2283" s="29">
        <v>44792</v>
      </c>
      <c r="O2283" s="30" t="s">
        <v>444</v>
      </c>
      <c r="P2283" s="31" t="s">
        <v>445</v>
      </c>
      <c r="Q2283" s="31" t="s">
        <v>10327</v>
      </c>
      <c r="R2283" t="s">
        <v>8586</v>
      </c>
    </row>
    <row r="2284" spans="1:18" hidden="1" x14ac:dyDescent="0.25">
      <c r="A2284" s="82">
        <v>2283</v>
      </c>
      <c r="B2284" s="25">
        <v>2310</v>
      </c>
      <c r="C2284" s="26" t="s">
        <v>5544</v>
      </c>
      <c r="D2284" s="26" t="s">
        <v>443</v>
      </c>
      <c r="E2284" s="26" t="s">
        <v>2886</v>
      </c>
      <c r="F2284" s="26" t="s">
        <v>447</v>
      </c>
      <c r="G2284" s="26" t="s">
        <v>5545</v>
      </c>
      <c r="H2284" s="26">
        <v>1143367062</v>
      </c>
      <c r="I2284" s="26" t="s">
        <v>5546</v>
      </c>
      <c r="J2284" s="27">
        <v>9930000</v>
      </c>
      <c r="K2284" s="28" t="s">
        <v>2876</v>
      </c>
      <c r="L2284" s="27" t="s">
        <v>564</v>
      </c>
      <c r="M2284" s="27">
        <v>1655000</v>
      </c>
      <c r="N2284" s="29">
        <v>44792</v>
      </c>
      <c r="O2284" s="30" t="s">
        <v>444</v>
      </c>
      <c r="P2284" s="31" t="s">
        <v>445</v>
      </c>
      <c r="Q2284" s="31" t="s">
        <v>10328</v>
      </c>
      <c r="R2284" t="s">
        <v>8586</v>
      </c>
    </row>
    <row r="2285" spans="1:18" hidden="1" x14ac:dyDescent="0.25">
      <c r="A2285" s="82">
        <v>2284</v>
      </c>
      <c r="B2285" s="25">
        <v>2311</v>
      </c>
      <c r="C2285" s="26" t="s">
        <v>5547</v>
      </c>
      <c r="D2285" s="26" t="s">
        <v>443</v>
      </c>
      <c r="E2285" s="26" t="s">
        <v>2886</v>
      </c>
      <c r="F2285" s="26" t="s">
        <v>447</v>
      </c>
      <c r="G2285" s="26" t="s">
        <v>5548</v>
      </c>
      <c r="H2285" s="26">
        <v>52811932</v>
      </c>
      <c r="I2285" s="26" t="s">
        <v>2860</v>
      </c>
      <c r="J2285" s="27">
        <v>9800000</v>
      </c>
      <c r="K2285" s="28" t="s">
        <v>2881</v>
      </c>
      <c r="L2285" s="27" t="s">
        <v>564</v>
      </c>
      <c r="M2285" s="27">
        <v>2450000</v>
      </c>
      <c r="N2285" s="29">
        <v>44806</v>
      </c>
      <c r="O2285" s="30" t="s">
        <v>444</v>
      </c>
      <c r="P2285" s="31" t="s">
        <v>445</v>
      </c>
      <c r="Q2285" s="31" t="s">
        <v>10329</v>
      </c>
      <c r="R2285" t="s">
        <v>8586</v>
      </c>
    </row>
    <row r="2286" spans="1:18" hidden="1" x14ac:dyDescent="0.25">
      <c r="A2286" s="82">
        <v>2285</v>
      </c>
      <c r="B2286" s="25">
        <v>2312</v>
      </c>
      <c r="C2286" s="26" t="s">
        <v>5549</v>
      </c>
      <c r="D2286" s="26" t="s">
        <v>443</v>
      </c>
      <c r="E2286" s="26" t="s">
        <v>2886</v>
      </c>
      <c r="F2286" s="26" t="s">
        <v>336</v>
      </c>
      <c r="G2286" s="26" t="s">
        <v>5550</v>
      </c>
      <c r="H2286" s="26">
        <v>80897085</v>
      </c>
      <c r="I2286" s="26" t="s">
        <v>277</v>
      </c>
      <c r="J2286" s="27">
        <v>21220000</v>
      </c>
      <c r="K2286" s="28" t="s">
        <v>2878</v>
      </c>
      <c r="L2286" s="27" t="s">
        <v>564</v>
      </c>
      <c r="M2286" s="27">
        <v>4244000</v>
      </c>
      <c r="N2286" s="29">
        <v>44797</v>
      </c>
      <c r="O2286" s="30" t="s">
        <v>444</v>
      </c>
      <c r="P2286" s="31" t="s">
        <v>445</v>
      </c>
      <c r="Q2286" s="31" t="s">
        <v>10330</v>
      </c>
      <c r="R2286" t="s">
        <v>8586</v>
      </c>
    </row>
    <row r="2287" spans="1:18" hidden="1" x14ac:dyDescent="0.25">
      <c r="A2287" s="82">
        <v>2286</v>
      </c>
      <c r="B2287" s="25">
        <v>2313</v>
      </c>
      <c r="C2287" s="26" t="s">
        <v>5551</v>
      </c>
      <c r="D2287" s="26" t="s">
        <v>5553</v>
      </c>
      <c r="E2287" s="26" t="s">
        <v>3459</v>
      </c>
      <c r="F2287" s="26" t="s">
        <v>5553</v>
      </c>
      <c r="G2287" s="26" t="s">
        <v>5552</v>
      </c>
      <c r="H2287" s="26">
        <v>830048167</v>
      </c>
      <c r="I2287" s="26" t="s">
        <v>5554</v>
      </c>
      <c r="J2287" s="27">
        <v>0</v>
      </c>
      <c r="K2287" s="28" t="s">
        <v>5555</v>
      </c>
      <c r="L2287" s="27" t="s">
        <v>565</v>
      </c>
      <c r="M2287" s="27" t="s">
        <v>2889</v>
      </c>
      <c r="N2287" s="29">
        <v>44798</v>
      </c>
      <c r="O2287" s="30" t="s">
        <v>449</v>
      </c>
      <c r="P2287" s="31" t="s">
        <v>442</v>
      </c>
      <c r="Q2287" s="31" t="s">
        <v>10331</v>
      </c>
      <c r="R2287" t="s">
        <v>8586</v>
      </c>
    </row>
    <row r="2288" spans="1:18" hidden="1" x14ac:dyDescent="0.25">
      <c r="A2288" s="82">
        <v>2287</v>
      </c>
      <c r="B2288" s="25">
        <v>2314</v>
      </c>
      <c r="C2288" s="26" t="s">
        <v>5556</v>
      </c>
      <c r="D2288" s="26" t="s">
        <v>2885</v>
      </c>
      <c r="E2288" s="26" t="s">
        <v>2886</v>
      </c>
      <c r="F2288" s="26" t="s">
        <v>2886</v>
      </c>
      <c r="G2288" s="26" t="s">
        <v>5557</v>
      </c>
      <c r="H2288" s="26">
        <v>830053669</v>
      </c>
      <c r="I2288" s="26" t="s">
        <v>5558</v>
      </c>
      <c r="J2288" s="27">
        <v>18500000</v>
      </c>
      <c r="K2288" s="28" t="s">
        <v>2878</v>
      </c>
      <c r="L2288" s="27" t="s">
        <v>565</v>
      </c>
      <c r="M2288" s="27" t="s">
        <v>2889</v>
      </c>
      <c r="N2288" s="29">
        <v>44790</v>
      </c>
      <c r="O2288" s="30" t="s">
        <v>446</v>
      </c>
      <c r="P2288" s="31" t="s">
        <v>445</v>
      </c>
      <c r="Q2288" s="31" t="s">
        <v>10332</v>
      </c>
      <c r="R2288" t="s">
        <v>8586</v>
      </c>
    </row>
    <row r="2289" spans="1:18" hidden="1" x14ac:dyDescent="0.25">
      <c r="A2289" s="82">
        <v>2288</v>
      </c>
      <c r="B2289" s="25">
        <v>2315</v>
      </c>
      <c r="C2289" s="26" t="s">
        <v>5559</v>
      </c>
      <c r="D2289" s="26" t="s">
        <v>443</v>
      </c>
      <c r="E2289" s="26" t="s">
        <v>2886</v>
      </c>
      <c r="F2289" s="26" t="s">
        <v>447</v>
      </c>
      <c r="G2289" s="26" t="s">
        <v>5560</v>
      </c>
      <c r="H2289" s="26">
        <v>1085938094</v>
      </c>
      <c r="I2289" s="26" t="s">
        <v>4796</v>
      </c>
      <c r="J2289" s="27">
        <v>5792500</v>
      </c>
      <c r="K2289" s="28" t="s">
        <v>4238</v>
      </c>
      <c r="L2289" s="27" t="s">
        <v>564</v>
      </c>
      <c r="M2289" s="27">
        <v>1655000</v>
      </c>
      <c r="N2289" s="29">
        <v>44791</v>
      </c>
      <c r="O2289" s="30" t="s">
        <v>444</v>
      </c>
      <c r="P2289" s="31" t="s">
        <v>445</v>
      </c>
      <c r="Q2289" s="31" t="s">
        <v>10333</v>
      </c>
      <c r="R2289" t="s">
        <v>8586</v>
      </c>
    </row>
    <row r="2290" spans="1:18" hidden="1" x14ac:dyDescent="0.25">
      <c r="A2290" s="82">
        <v>2289</v>
      </c>
      <c r="B2290" s="25">
        <v>2316</v>
      </c>
      <c r="C2290" s="26" t="s">
        <v>5561</v>
      </c>
      <c r="D2290" s="26" t="s">
        <v>443</v>
      </c>
      <c r="E2290" s="26" t="s">
        <v>2886</v>
      </c>
      <c r="F2290" s="26" t="s">
        <v>447</v>
      </c>
      <c r="G2290" s="26" t="s">
        <v>5562</v>
      </c>
      <c r="H2290" s="26">
        <v>80214272</v>
      </c>
      <c r="I2290" s="26" t="s">
        <v>2913</v>
      </c>
      <c r="J2290" s="27">
        <v>12250000</v>
      </c>
      <c r="K2290" s="28" t="s">
        <v>2878</v>
      </c>
      <c r="L2290" s="27" t="s">
        <v>564</v>
      </c>
      <c r="M2290" s="27">
        <v>2450000</v>
      </c>
      <c r="N2290" s="29">
        <v>44795</v>
      </c>
      <c r="O2290" s="30" t="s">
        <v>444</v>
      </c>
      <c r="P2290" s="31" t="s">
        <v>445</v>
      </c>
      <c r="Q2290" s="31" t="s">
        <v>10334</v>
      </c>
      <c r="R2290" t="s">
        <v>8586</v>
      </c>
    </row>
    <row r="2291" spans="1:18" hidden="1" x14ac:dyDescent="0.25">
      <c r="A2291" s="82">
        <v>2290</v>
      </c>
      <c r="B2291" s="25">
        <v>2317</v>
      </c>
      <c r="C2291" s="26" t="s">
        <v>5563</v>
      </c>
      <c r="D2291" s="26" t="s">
        <v>443</v>
      </c>
      <c r="E2291" s="26" t="s">
        <v>2886</v>
      </c>
      <c r="F2291" s="26" t="s">
        <v>447</v>
      </c>
      <c r="G2291" s="26" t="s">
        <v>5564</v>
      </c>
      <c r="H2291" s="26">
        <v>19457589</v>
      </c>
      <c r="I2291" s="26" t="s">
        <v>2913</v>
      </c>
      <c r="J2291" s="27">
        <v>12250000</v>
      </c>
      <c r="K2291" s="28" t="s">
        <v>2878</v>
      </c>
      <c r="L2291" s="27" t="s">
        <v>564</v>
      </c>
      <c r="M2291" s="27">
        <v>2450000</v>
      </c>
      <c r="N2291" s="29">
        <v>44795</v>
      </c>
      <c r="O2291" s="30" t="s">
        <v>444</v>
      </c>
      <c r="P2291" s="31" t="s">
        <v>445</v>
      </c>
      <c r="Q2291" s="31" t="s">
        <v>10335</v>
      </c>
      <c r="R2291" t="s">
        <v>8586</v>
      </c>
    </row>
    <row r="2292" spans="1:18" hidden="1" x14ac:dyDescent="0.25">
      <c r="A2292" s="82">
        <v>2291</v>
      </c>
      <c r="B2292" s="25">
        <v>2318</v>
      </c>
      <c r="C2292" s="26" t="s">
        <v>5565</v>
      </c>
      <c r="D2292" s="26" t="s">
        <v>443</v>
      </c>
      <c r="E2292" s="26" t="s">
        <v>2886</v>
      </c>
      <c r="F2292" s="26" t="s">
        <v>447</v>
      </c>
      <c r="G2292" s="26" t="s">
        <v>5566</v>
      </c>
      <c r="H2292" s="26">
        <v>79339491</v>
      </c>
      <c r="I2292" s="26" t="s">
        <v>5567</v>
      </c>
      <c r="J2292" s="27">
        <v>15956000</v>
      </c>
      <c r="K2292" s="28" t="s">
        <v>2881</v>
      </c>
      <c r="L2292" s="27" t="s">
        <v>564</v>
      </c>
      <c r="M2292" s="27">
        <v>3989000</v>
      </c>
      <c r="N2292" s="29">
        <v>44798</v>
      </c>
      <c r="O2292" s="30" t="s">
        <v>444</v>
      </c>
      <c r="P2292" s="31" t="s">
        <v>445</v>
      </c>
      <c r="Q2292" s="31" t="s">
        <v>10336</v>
      </c>
      <c r="R2292" t="s">
        <v>8586</v>
      </c>
    </row>
    <row r="2293" spans="1:18" hidden="1" x14ac:dyDescent="0.25">
      <c r="A2293" s="82">
        <v>2292</v>
      </c>
      <c r="B2293" s="25">
        <v>2319</v>
      </c>
      <c r="C2293" s="26" t="s">
        <v>5568</v>
      </c>
      <c r="D2293" s="26" t="s">
        <v>443</v>
      </c>
      <c r="E2293" s="26" t="s">
        <v>2886</v>
      </c>
      <c r="F2293" s="26" t="s">
        <v>447</v>
      </c>
      <c r="G2293" s="26" t="s">
        <v>5569</v>
      </c>
      <c r="H2293" s="26">
        <v>1022990052</v>
      </c>
      <c r="I2293" s="26" t="s">
        <v>2550</v>
      </c>
      <c r="J2293" s="27">
        <v>10450000</v>
      </c>
      <c r="K2293" s="28" t="s">
        <v>2878</v>
      </c>
      <c r="L2293" s="27" t="s">
        <v>564</v>
      </c>
      <c r="M2293" s="27">
        <v>2090000</v>
      </c>
      <c r="N2293" s="29">
        <v>44806</v>
      </c>
      <c r="O2293" s="30" t="s">
        <v>444</v>
      </c>
      <c r="P2293" s="31" t="s">
        <v>445</v>
      </c>
      <c r="Q2293" s="31" t="s">
        <v>10337</v>
      </c>
      <c r="R2293" t="s">
        <v>8586</v>
      </c>
    </row>
    <row r="2294" spans="1:18" hidden="1" x14ac:dyDescent="0.25">
      <c r="A2294" s="82">
        <v>2293</v>
      </c>
      <c r="B2294" s="25">
        <v>2320</v>
      </c>
      <c r="C2294" s="26" t="s">
        <v>5570</v>
      </c>
      <c r="D2294" s="26" t="s">
        <v>443</v>
      </c>
      <c r="E2294" s="26" t="s">
        <v>2886</v>
      </c>
      <c r="F2294" s="26" t="s">
        <v>447</v>
      </c>
      <c r="G2294" s="26" t="s">
        <v>5571</v>
      </c>
      <c r="H2294" s="26">
        <v>1001316716</v>
      </c>
      <c r="I2294" s="26" t="s">
        <v>3286</v>
      </c>
      <c r="J2294" s="27">
        <v>6475000</v>
      </c>
      <c r="K2294" s="28" t="s">
        <v>2876</v>
      </c>
      <c r="L2294" s="27" t="s">
        <v>564</v>
      </c>
      <c r="M2294" s="27" t="s">
        <v>3821</v>
      </c>
      <c r="N2294" s="29">
        <v>44791</v>
      </c>
      <c r="O2294" s="30" t="s">
        <v>444</v>
      </c>
      <c r="P2294" s="31" t="s">
        <v>445</v>
      </c>
      <c r="Q2294" s="31" t="s">
        <v>10338</v>
      </c>
      <c r="R2294" t="s">
        <v>8586</v>
      </c>
    </row>
    <row r="2295" spans="1:18" hidden="1" x14ac:dyDescent="0.25">
      <c r="A2295" s="82">
        <v>2294</v>
      </c>
      <c r="B2295" s="25">
        <v>2321</v>
      </c>
      <c r="C2295" s="26" t="s">
        <v>5572</v>
      </c>
      <c r="D2295" s="26" t="s">
        <v>443</v>
      </c>
      <c r="E2295" s="26" t="s">
        <v>2886</v>
      </c>
      <c r="F2295" s="26" t="s">
        <v>447</v>
      </c>
      <c r="G2295" s="26" t="s">
        <v>5573</v>
      </c>
      <c r="H2295" s="26">
        <v>1000787941</v>
      </c>
      <c r="I2295" s="26" t="s">
        <v>3286</v>
      </c>
      <c r="J2295" s="27">
        <v>6475000</v>
      </c>
      <c r="K2295" s="28" t="s">
        <v>2876</v>
      </c>
      <c r="L2295" s="27" t="s">
        <v>564</v>
      </c>
      <c r="M2295" s="27" t="s">
        <v>3821</v>
      </c>
      <c r="N2295" s="29">
        <v>44797</v>
      </c>
      <c r="O2295" s="30" t="s">
        <v>444</v>
      </c>
      <c r="P2295" s="31" t="s">
        <v>445</v>
      </c>
      <c r="Q2295" s="31" t="s">
        <v>10339</v>
      </c>
      <c r="R2295" t="s">
        <v>8586</v>
      </c>
    </row>
    <row r="2296" spans="1:18" hidden="1" x14ac:dyDescent="0.25">
      <c r="A2296" s="82">
        <v>2295</v>
      </c>
      <c r="B2296" s="25">
        <v>2322</v>
      </c>
      <c r="C2296" s="26" t="s">
        <v>5574</v>
      </c>
      <c r="D2296" s="26" t="s">
        <v>443</v>
      </c>
      <c r="E2296" s="26" t="s">
        <v>2886</v>
      </c>
      <c r="F2296" s="26" t="s">
        <v>447</v>
      </c>
      <c r="G2296" s="26" t="s">
        <v>5575</v>
      </c>
      <c r="H2296" s="26">
        <v>1000461714</v>
      </c>
      <c r="I2296" s="26" t="s">
        <v>3286</v>
      </c>
      <c r="J2296" s="27">
        <v>6475000</v>
      </c>
      <c r="K2296" s="28" t="s">
        <v>2876</v>
      </c>
      <c r="L2296" s="27" t="s">
        <v>564</v>
      </c>
      <c r="M2296" s="27" t="s">
        <v>3821</v>
      </c>
      <c r="N2296" s="29">
        <v>44791</v>
      </c>
      <c r="O2296" s="30" t="s">
        <v>444</v>
      </c>
      <c r="P2296" s="31" t="s">
        <v>445</v>
      </c>
      <c r="Q2296" s="31" t="s">
        <v>10340</v>
      </c>
      <c r="R2296" t="s">
        <v>8586</v>
      </c>
    </row>
    <row r="2297" spans="1:18" hidden="1" x14ac:dyDescent="0.25">
      <c r="A2297" s="82">
        <v>2296</v>
      </c>
      <c r="B2297" s="25">
        <v>2323</v>
      </c>
      <c r="C2297" s="26" t="s">
        <v>5576</v>
      </c>
      <c r="D2297" s="26" t="s">
        <v>443</v>
      </c>
      <c r="E2297" s="26" t="s">
        <v>2886</v>
      </c>
      <c r="F2297" s="26" t="s">
        <v>447</v>
      </c>
      <c r="G2297" s="26" t="s">
        <v>5577</v>
      </c>
      <c r="H2297" s="26">
        <v>1000133414</v>
      </c>
      <c r="I2297" s="26" t="s">
        <v>3286</v>
      </c>
      <c r="J2297" s="27">
        <v>6475000</v>
      </c>
      <c r="K2297" s="28" t="s">
        <v>2876</v>
      </c>
      <c r="L2297" s="27" t="s">
        <v>564</v>
      </c>
      <c r="M2297" s="27" t="s">
        <v>3821</v>
      </c>
      <c r="N2297" s="29">
        <v>44791</v>
      </c>
      <c r="O2297" s="30" t="s">
        <v>444</v>
      </c>
      <c r="P2297" s="31" t="s">
        <v>445</v>
      </c>
      <c r="Q2297" s="31" t="s">
        <v>10341</v>
      </c>
      <c r="R2297" t="s">
        <v>8586</v>
      </c>
    </row>
    <row r="2298" spans="1:18" hidden="1" x14ac:dyDescent="0.25">
      <c r="A2298" s="82">
        <v>2297</v>
      </c>
      <c r="B2298" s="25">
        <v>2324</v>
      </c>
      <c r="C2298" s="26" t="s">
        <v>5578</v>
      </c>
      <c r="D2298" s="26" t="s">
        <v>443</v>
      </c>
      <c r="E2298" s="26" t="s">
        <v>2886</v>
      </c>
      <c r="F2298" s="26" t="s">
        <v>447</v>
      </c>
      <c r="G2298" s="26" t="s">
        <v>5579</v>
      </c>
      <c r="H2298" s="26">
        <v>80800908</v>
      </c>
      <c r="I2298" s="26" t="s">
        <v>2913</v>
      </c>
      <c r="J2298" s="27">
        <v>12250000</v>
      </c>
      <c r="K2298" s="28" t="s">
        <v>2878</v>
      </c>
      <c r="L2298" s="27" t="s">
        <v>564</v>
      </c>
      <c r="M2298" s="27">
        <v>2450000</v>
      </c>
      <c r="N2298" s="29">
        <v>44792</v>
      </c>
      <c r="O2298" s="30" t="s">
        <v>444</v>
      </c>
      <c r="P2298" s="31" t="s">
        <v>445</v>
      </c>
      <c r="Q2298" s="31" t="s">
        <v>10342</v>
      </c>
      <c r="R2298" t="s">
        <v>8586</v>
      </c>
    </row>
    <row r="2299" spans="1:18" hidden="1" x14ac:dyDescent="0.25">
      <c r="A2299" s="82">
        <v>2298</v>
      </c>
      <c r="B2299" s="25">
        <v>2325</v>
      </c>
      <c r="C2299" s="26" t="s">
        <v>5580</v>
      </c>
      <c r="D2299" s="26" t="s">
        <v>443</v>
      </c>
      <c r="E2299" s="26" t="s">
        <v>2886</v>
      </c>
      <c r="F2299" s="26" t="s">
        <v>447</v>
      </c>
      <c r="G2299" s="26" t="s">
        <v>5581</v>
      </c>
      <c r="H2299" s="26">
        <v>1000707869</v>
      </c>
      <c r="I2299" s="26" t="s">
        <v>3059</v>
      </c>
      <c r="J2299" s="27">
        <v>6475000</v>
      </c>
      <c r="K2299" s="28" t="s">
        <v>2876</v>
      </c>
      <c r="L2299" s="27" t="s">
        <v>564</v>
      </c>
      <c r="M2299" s="27" t="s">
        <v>3821</v>
      </c>
      <c r="N2299" s="29">
        <v>44792</v>
      </c>
      <c r="O2299" s="30" t="s">
        <v>444</v>
      </c>
      <c r="P2299" s="31" t="s">
        <v>445</v>
      </c>
      <c r="Q2299" s="31" t="s">
        <v>10343</v>
      </c>
      <c r="R2299" t="s">
        <v>8586</v>
      </c>
    </row>
    <row r="2300" spans="1:18" hidden="1" x14ac:dyDescent="0.25">
      <c r="A2300" s="82">
        <v>2299</v>
      </c>
      <c r="B2300" s="25">
        <v>2326</v>
      </c>
      <c r="C2300" s="26" t="s">
        <v>5582</v>
      </c>
      <c r="D2300" s="26" t="s">
        <v>443</v>
      </c>
      <c r="E2300" s="26" t="s">
        <v>2886</v>
      </c>
      <c r="F2300" s="26" t="s">
        <v>447</v>
      </c>
      <c r="G2300" s="26" t="s">
        <v>5583</v>
      </c>
      <c r="H2300" s="26">
        <v>1000380490</v>
      </c>
      <c r="I2300" s="26" t="s">
        <v>3059</v>
      </c>
      <c r="J2300" s="27">
        <v>6475000</v>
      </c>
      <c r="K2300" s="28" t="s">
        <v>2876</v>
      </c>
      <c r="L2300" s="27" t="s">
        <v>564</v>
      </c>
      <c r="M2300" s="27" t="s">
        <v>3821</v>
      </c>
      <c r="N2300" s="29">
        <v>44792</v>
      </c>
      <c r="O2300" s="30" t="s">
        <v>444</v>
      </c>
      <c r="P2300" s="31" t="s">
        <v>445</v>
      </c>
      <c r="Q2300" s="31" t="s">
        <v>10344</v>
      </c>
      <c r="R2300" t="s">
        <v>8586</v>
      </c>
    </row>
    <row r="2301" spans="1:18" hidden="1" x14ac:dyDescent="0.25">
      <c r="A2301" s="82">
        <v>2300</v>
      </c>
      <c r="B2301" s="25">
        <v>2327</v>
      </c>
      <c r="C2301" s="26" t="s">
        <v>5584</v>
      </c>
      <c r="D2301" s="26" t="s">
        <v>443</v>
      </c>
      <c r="E2301" s="26" t="s">
        <v>2886</v>
      </c>
      <c r="F2301" s="26" t="s">
        <v>447</v>
      </c>
      <c r="G2301" s="26" t="s">
        <v>5585</v>
      </c>
      <c r="H2301" s="26">
        <v>1002587680</v>
      </c>
      <c r="I2301" s="26" t="s">
        <v>3059</v>
      </c>
      <c r="J2301" s="27">
        <v>6475000</v>
      </c>
      <c r="K2301" s="28" t="s">
        <v>2876</v>
      </c>
      <c r="L2301" s="27" t="s">
        <v>564</v>
      </c>
      <c r="M2301" s="27" t="s">
        <v>3821</v>
      </c>
      <c r="N2301" s="29">
        <v>44792</v>
      </c>
      <c r="O2301" s="30" t="s">
        <v>444</v>
      </c>
      <c r="P2301" s="31" t="s">
        <v>445</v>
      </c>
      <c r="Q2301" s="31" t="s">
        <v>10345</v>
      </c>
      <c r="R2301" t="s">
        <v>8586</v>
      </c>
    </row>
    <row r="2302" spans="1:18" hidden="1" x14ac:dyDescent="0.25">
      <c r="A2302" s="82">
        <v>2301</v>
      </c>
      <c r="B2302" s="25">
        <v>2328</v>
      </c>
      <c r="C2302" s="26" t="s">
        <v>5586</v>
      </c>
      <c r="D2302" s="26" t="s">
        <v>443</v>
      </c>
      <c r="E2302" s="26" t="s">
        <v>2886</v>
      </c>
      <c r="F2302" s="26" t="s">
        <v>447</v>
      </c>
      <c r="G2302" s="26" t="s">
        <v>5587</v>
      </c>
      <c r="H2302" s="26">
        <v>52072238</v>
      </c>
      <c r="I2302" s="26" t="s">
        <v>3732</v>
      </c>
      <c r="J2302" s="27">
        <v>13069000</v>
      </c>
      <c r="K2302" s="28" t="s">
        <v>2880</v>
      </c>
      <c r="L2302" s="27" t="s">
        <v>564</v>
      </c>
      <c r="M2302" s="27">
        <v>1867000</v>
      </c>
      <c r="N2302" s="29">
        <v>44811</v>
      </c>
      <c r="O2302" s="30" t="s">
        <v>444</v>
      </c>
      <c r="P2302" s="31" t="s">
        <v>445</v>
      </c>
      <c r="Q2302" s="31" t="s">
        <v>10346</v>
      </c>
      <c r="R2302" t="s">
        <v>8586</v>
      </c>
    </row>
    <row r="2303" spans="1:18" hidden="1" x14ac:dyDescent="0.25">
      <c r="A2303" s="82">
        <v>2302</v>
      </c>
      <c r="B2303" s="25">
        <v>2329</v>
      </c>
      <c r="C2303" s="26" t="s">
        <v>5588</v>
      </c>
      <c r="D2303" s="26" t="s">
        <v>443</v>
      </c>
      <c r="E2303" s="26" t="s">
        <v>2886</v>
      </c>
      <c r="F2303" s="26" t="s">
        <v>447</v>
      </c>
      <c r="G2303" s="26" t="s">
        <v>5589</v>
      </c>
      <c r="H2303" s="26">
        <v>1007423221</v>
      </c>
      <c r="I2303" s="26" t="s">
        <v>3059</v>
      </c>
      <c r="J2303" s="27">
        <v>6475000</v>
      </c>
      <c r="K2303" s="28" t="s">
        <v>2876</v>
      </c>
      <c r="L2303" s="27" t="s">
        <v>564</v>
      </c>
      <c r="M2303" s="27" t="s">
        <v>3821</v>
      </c>
      <c r="N2303" s="29">
        <v>44792</v>
      </c>
      <c r="O2303" s="30" t="s">
        <v>444</v>
      </c>
      <c r="P2303" s="31" t="s">
        <v>445</v>
      </c>
      <c r="Q2303" s="31" t="s">
        <v>10347</v>
      </c>
      <c r="R2303" t="s">
        <v>8586</v>
      </c>
    </row>
    <row r="2304" spans="1:18" hidden="1" x14ac:dyDescent="0.25">
      <c r="A2304" s="82">
        <v>2303</v>
      </c>
      <c r="B2304" s="25">
        <v>2330</v>
      </c>
      <c r="C2304" s="26" t="s">
        <v>5590</v>
      </c>
      <c r="D2304" s="26" t="s">
        <v>443</v>
      </c>
      <c r="E2304" s="26" t="s">
        <v>2886</v>
      </c>
      <c r="F2304" s="26" t="s">
        <v>447</v>
      </c>
      <c r="G2304" s="26" t="s">
        <v>5591</v>
      </c>
      <c r="H2304" s="26">
        <v>1032416239</v>
      </c>
      <c r="I2304" s="26" t="s">
        <v>2833</v>
      </c>
      <c r="J2304" s="27">
        <v>13475000</v>
      </c>
      <c r="K2304" s="28" t="s">
        <v>3859</v>
      </c>
      <c r="L2304" s="27" t="s">
        <v>564</v>
      </c>
      <c r="M2304" s="27">
        <v>2450000</v>
      </c>
      <c r="N2304" s="29">
        <v>44791</v>
      </c>
      <c r="O2304" s="30" t="s">
        <v>444</v>
      </c>
      <c r="P2304" s="31" t="s">
        <v>445</v>
      </c>
      <c r="Q2304" s="31" t="s">
        <v>10348</v>
      </c>
      <c r="R2304" t="s">
        <v>8586</v>
      </c>
    </row>
    <row r="2305" spans="1:18" hidden="1" x14ac:dyDescent="0.25">
      <c r="A2305" s="82">
        <v>2304</v>
      </c>
      <c r="B2305" s="25">
        <v>2331</v>
      </c>
      <c r="C2305" s="26" t="s">
        <v>5592</v>
      </c>
      <c r="D2305" s="26" t="s">
        <v>443</v>
      </c>
      <c r="E2305" s="26" t="s">
        <v>2886</v>
      </c>
      <c r="F2305" s="26" t="s">
        <v>447</v>
      </c>
      <c r="G2305" s="26" t="s">
        <v>5593</v>
      </c>
      <c r="H2305" s="26">
        <v>1015454157</v>
      </c>
      <c r="I2305" s="26" t="s">
        <v>4237</v>
      </c>
      <c r="J2305" s="27">
        <v>5792500</v>
      </c>
      <c r="K2305" s="28" t="s">
        <v>4238</v>
      </c>
      <c r="L2305" s="27" t="s">
        <v>564</v>
      </c>
      <c r="M2305" s="27">
        <v>1655000</v>
      </c>
      <c r="N2305" s="29">
        <v>44792</v>
      </c>
      <c r="O2305" s="30" t="s">
        <v>444</v>
      </c>
      <c r="P2305" s="31" t="s">
        <v>445</v>
      </c>
      <c r="Q2305" s="31" t="s">
        <v>10349</v>
      </c>
      <c r="R2305" t="s">
        <v>8586</v>
      </c>
    </row>
    <row r="2306" spans="1:18" hidden="1" x14ac:dyDescent="0.25">
      <c r="A2306" s="82">
        <v>2305</v>
      </c>
      <c r="B2306" s="25">
        <v>2332</v>
      </c>
      <c r="C2306" s="26" t="s">
        <v>5594</v>
      </c>
      <c r="D2306" s="26" t="s">
        <v>443</v>
      </c>
      <c r="E2306" s="26" t="s">
        <v>2886</v>
      </c>
      <c r="F2306" s="26" t="s">
        <v>447</v>
      </c>
      <c r="G2306" s="26" t="s">
        <v>5595</v>
      </c>
      <c r="H2306" s="26">
        <v>79884831</v>
      </c>
      <c r="I2306" s="26" t="s">
        <v>5596</v>
      </c>
      <c r="J2306" s="27">
        <v>21129500</v>
      </c>
      <c r="K2306" s="28" t="s">
        <v>4238</v>
      </c>
      <c r="L2306" s="27" t="s">
        <v>564</v>
      </c>
      <c r="M2306" s="27">
        <v>6037000</v>
      </c>
      <c r="N2306" s="29">
        <v>44792</v>
      </c>
      <c r="O2306" s="30" t="s">
        <v>444</v>
      </c>
      <c r="P2306" s="31" t="s">
        <v>445</v>
      </c>
      <c r="Q2306" s="31" t="s">
        <v>10350</v>
      </c>
      <c r="R2306" t="s">
        <v>8586</v>
      </c>
    </row>
    <row r="2307" spans="1:18" hidden="1" x14ac:dyDescent="0.25">
      <c r="A2307" s="82">
        <v>2306</v>
      </c>
      <c r="B2307" s="25">
        <v>2333</v>
      </c>
      <c r="C2307" s="26" t="s">
        <v>5597</v>
      </c>
      <c r="D2307" s="26" t="s">
        <v>443</v>
      </c>
      <c r="E2307" s="26" t="s">
        <v>2886</v>
      </c>
      <c r="F2307" s="26" t="s">
        <v>336</v>
      </c>
      <c r="G2307" s="26" t="s">
        <v>5598</v>
      </c>
      <c r="H2307" s="26">
        <v>40215953</v>
      </c>
      <c r="I2307" s="26" t="s">
        <v>3307</v>
      </c>
      <c r="J2307" s="27">
        <v>19200000</v>
      </c>
      <c r="K2307" s="28" t="s">
        <v>2878</v>
      </c>
      <c r="L2307" s="27" t="s">
        <v>564</v>
      </c>
      <c r="M2307" s="27">
        <v>3840000</v>
      </c>
      <c r="N2307" s="29">
        <v>44792</v>
      </c>
      <c r="O2307" s="30" t="s">
        <v>444</v>
      </c>
      <c r="P2307" s="31" t="s">
        <v>445</v>
      </c>
      <c r="Q2307" s="31" t="s">
        <v>10351</v>
      </c>
      <c r="R2307" t="s">
        <v>8586</v>
      </c>
    </row>
    <row r="2308" spans="1:18" hidden="1" x14ac:dyDescent="0.25">
      <c r="A2308" s="82">
        <v>2307</v>
      </c>
      <c r="B2308" s="25">
        <v>2334</v>
      </c>
      <c r="C2308" s="26" t="s">
        <v>5599</v>
      </c>
      <c r="D2308" s="26" t="s">
        <v>443</v>
      </c>
      <c r="E2308" s="26" t="s">
        <v>2886</v>
      </c>
      <c r="F2308" s="26" t="s">
        <v>336</v>
      </c>
      <c r="G2308" s="26" t="s">
        <v>5600</v>
      </c>
      <c r="H2308" s="26">
        <v>80723572</v>
      </c>
      <c r="I2308" s="26" t="s">
        <v>5601</v>
      </c>
      <c r="J2308" s="27">
        <v>19098000</v>
      </c>
      <c r="K2308" s="28" t="s">
        <v>3981</v>
      </c>
      <c r="L2308" s="27" t="s">
        <v>564</v>
      </c>
      <c r="M2308" s="27">
        <v>4244000</v>
      </c>
      <c r="N2308" s="29">
        <v>44790</v>
      </c>
      <c r="O2308" s="30" t="s">
        <v>444</v>
      </c>
      <c r="P2308" s="31" t="s">
        <v>445</v>
      </c>
      <c r="Q2308" s="31" t="s">
        <v>10352</v>
      </c>
      <c r="R2308" t="s">
        <v>8586</v>
      </c>
    </row>
    <row r="2309" spans="1:18" hidden="1" x14ac:dyDescent="0.25">
      <c r="A2309" s="82">
        <v>2308</v>
      </c>
      <c r="B2309" s="25">
        <v>2335</v>
      </c>
      <c r="C2309" s="26" t="s">
        <v>5602</v>
      </c>
      <c r="D2309" s="26" t="s">
        <v>443</v>
      </c>
      <c r="E2309" s="26" t="s">
        <v>2886</v>
      </c>
      <c r="F2309" s="26" t="s">
        <v>447</v>
      </c>
      <c r="G2309" s="26" t="s">
        <v>5603</v>
      </c>
      <c r="H2309" s="26">
        <v>1069721175</v>
      </c>
      <c r="I2309" s="26" t="s">
        <v>4070</v>
      </c>
      <c r="J2309" s="27">
        <v>6534500</v>
      </c>
      <c r="K2309" s="28" t="s">
        <v>4238</v>
      </c>
      <c r="L2309" s="27" t="s">
        <v>564</v>
      </c>
      <c r="M2309" s="27">
        <v>1867000</v>
      </c>
      <c r="N2309" s="29">
        <v>44791</v>
      </c>
      <c r="O2309" s="30" t="s">
        <v>444</v>
      </c>
      <c r="P2309" s="31" t="s">
        <v>445</v>
      </c>
      <c r="Q2309" s="31" t="s">
        <v>10353</v>
      </c>
      <c r="R2309" t="s">
        <v>8586</v>
      </c>
    </row>
    <row r="2310" spans="1:18" hidden="1" x14ac:dyDescent="0.25">
      <c r="A2310" s="82">
        <v>2309</v>
      </c>
      <c r="B2310" s="25">
        <v>2336</v>
      </c>
      <c r="C2310" s="26" t="s">
        <v>5604</v>
      </c>
      <c r="D2310" s="26" t="s">
        <v>443</v>
      </c>
      <c r="E2310" s="26" t="s">
        <v>2886</v>
      </c>
      <c r="F2310" s="26" t="s">
        <v>447</v>
      </c>
      <c r="G2310" s="26" t="s">
        <v>5605</v>
      </c>
      <c r="H2310" s="26">
        <v>79433831</v>
      </c>
      <c r="I2310" s="26" t="s">
        <v>2913</v>
      </c>
      <c r="J2310" s="27">
        <v>12250000</v>
      </c>
      <c r="K2310" s="28" t="s">
        <v>2878</v>
      </c>
      <c r="L2310" s="27" t="s">
        <v>564</v>
      </c>
      <c r="M2310" s="27">
        <v>2450000</v>
      </c>
      <c r="N2310" s="29">
        <v>44791</v>
      </c>
      <c r="O2310" s="30" t="s">
        <v>444</v>
      </c>
      <c r="P2310" s="31" t="s">
        <v>445</v>
      </c>
      <c r="Q2310" s="31" t="s">
        <v>10354</v>
      </c>
      <c r="R2310" t="s">
        <v>8586</v>
      </c>
    </row>
    <row r="2311" spans="1:18" hidden="1" x14ac:dyDescent="0.25">
      <c r="A2311" s="82">
        <v>2310</v>
      </c>
      <c r="B2311" s="25">
        <v>2337</v>
      </c>
      <c r="C2311" s="26" t="s">
        <v>5606</v>
      </c>
      <c r="D2311" s="26" t="s">
        <v>443</v>
      </c>
      <c r="E2311" s="26" t="s">
        <v>2886</v>
      </c>
      <c r="F2311" s="26" t="s">
        <v>447</v>
      </c>
      <c r="G2311" s="26" t="s">
        <v>5607</v>
      </c>
      <c r="H2311" s="26">
        <v>1030546058</v>
      </c>
      <c r="I2311" s="26" t="s">
        <v>2913</v>
      </c>
      <c r="J2311" s="27">
        <v>12250000</v>
      </c>
      <c r="K2311" s="28" t="s">
        <v>2878</v>
      </c>
      <c r="L2311" s="27" t="s">
        <v>564</v>
      </c>
      <c r="M2311" s="27">
        <v>2450000</v>
      </c>
      <c r="N2311" s="29">
        <v>44791</v>
      </c>
      <c r="O2311" s="30" t="s">
        <v>444</v>
      </c>
      <c r="P2311" s="31" t="s">
        <v>445</v>
      </c>
      <c r="Q2311" s="31" t="s">
        <v>10354</v>
      </c>
      <c r="R2311" t="s">
        <v>8586</v>
      </c>
    </row>
    <row r="2312" spans="1:18" hidden="1" x14ac:dyDescent="0.25">
      <c r="A2312" s="82">
        <v>2311</v>
      </c>
      <c r="B2312" s="25">
        <v>2338</v>
      </c>
      <c r="C2312" s="26" t="s">
        <v>5608</v>
      </c>
      <c r="D2312" s="26" t="s">
        <v>443</v>
      </c>
      <c r="E2312" s="26" t="s">
        <v>2886</v>
      </c>
      <c r="F2312" s="26" t="s">
        <v>447</v>
      </c>
      <c r="G2312" s="26" t="s">
        <v>5609</v>
      </c>
      <c r="H2312" s="26">
        <v>1022985703</v>
      </c>
      <c r="I2312" s="26" t="s">
        <v>2913</v>
      </c>
      <c r="J2312" s="27">
        <v>12250000</v>
      </c>
      <c r="K2312" s="28" t="s">
        <v>2878</v>
      </c>
      <c r="L2312" s="27" t="s">
        <v>564</v>
      </c>
      <c r="M2312" s="27">
        <v>2450000</v>
      </c>
      <c r="N2312" s="29">
        <v>44795</v>
      </c>
      <c r="O2312" s="30" t="s">
        <v>444</v>
      </c>
      <c r="P2312" s="31" t="s">
        <v>445</v>
      </c>
      <c r="Q2312" s="31" t="s">
        <v>10354</v>
      </c>
      <c r="R2312" t="s">
        <v>8586</v>
      </c>
    </row>
    <row r="2313" spans="1:18" hidden="1" x14ac:dyDescent="0.25">
      <c r="A2313" s="82">
        <v>2312</v>
      </c>
      <c r="B2313" s="25">
        <v>2339</v>
      </c>
      <c r="C2313" s="26" t="s">
        <v>5610</v>
      </c>
      <c r="D2313" s="26" t="s">
        <v>443</v>
      </c>
      <c r="E2313" s="26" t="s">
        <v>2886</v>
      </c>
      <c r="F2313" s="26" t="s">
        <v>447</v>
      </c>
      <c r="G2313" s="26" t="s">
        <v>5611</v>
      </c>
      <c r="H2313" s="26">
        <v>1098628733</v>
      </c>
      <c r="I2313" s="26" t="s">
        <v>2913</v>
      </c>
      <c r="J2313" s="27">
        <v>12250000</v>
      </c>
      <c r="K2313" s="28" t="s">
        <v>2878</v>
      </c>
      <c r="L2313" s="27" t="s">
        <v>564</v>
      </c>
      <c r="M2313" s="27">
        <v>2450000</v>
      </c>
      <c r="N2313" s="29">
        <v>44792</v>
      </c>
      <c r="O2313" s="30" t="s">
        <v>444</v>
      </c>
      <c r="P2313" s="31" t="s">
        <v>445</v>
      </c>
      <c r="Q2313" s="31" t="s">
        <v>10354</v>
      </c>
      <c r="R2313" t="s">
        <v>8586</v>
      </c>
    </row>
    <row r="2314" spans="1:18" hidden="1" x14ac:dyDescent="0.25">
      <c r="A2314" s="82">
        <v>2313</v>
      </c>
      <c r="B2314" s="25">
        <v>2340</v>
      </c>
      <c r="C2314" s="26" t="s">
        <v>5612</v>
      </c>
      <c r="D2314" s="26" t="s">
        <v>443</v>
      </c>
      <c r="E2314" s="26" t="s">
        <v>2886</v>
      </c>
      <c r="F2314" s="26" t="s">
        <v>447</v>
      </c>
      <c r="G2314" s="26" t="s">
        <v>5613</v>
      </c>
      <c r="H2314" s="26">
        <v>1013636831</v>
      </c>
      <c r="I2314" s="26" t="s">
        <v>2913</v>
      </c>
      <c r="J2314" s="27">
        <v>12250000</v>
      </c>
      <c r="K2314" s="28" t="s">
        <v>2878</v>
      </c>
      <c r="L2314" s="27" t="s">
        <v>564</v>
      </c>
      <c r="M2314" s="27">
        <v>2450000</v>
      </c>
      <c r="N2314" s="29">
        <v>44792</v>
      </c>
      <c r="O2314" s="30" t="s">
        <v>444</v>
      </c>
      <c r="P2314" s="31" t="s">
        <v>445</v>
      </c>
      <c r="Q2314" s="31" t="s">
        <v>10354</v>
      </c>
      <c r="R2314" t="s">
        <v>8586</v>
      </c>
    </row>
    <row r="2315" spans="1:18" hidden="1" x14ac:dyDescent="0.25">
      <c r="A2315" s="82">
        <v>2314</v>
      </c>
      <c r="B2315" s="25">
        <v>2341</v>
      </c>
      <c r="C2315" s="26" t="s">
        <v>5614</v>
      </c>
      <c r="D2315" s="26" t="s">
        <v>443</v>
      </c>
      <c r="E2315" s="26" t="s">
        <v>2886</v>
      </c>
      <c r="F2315" s="26" t="s">
        <v>447</v>
      </c>
      <c r="G2315" s="26" t="s">
        <v>5615</v>
      </c>
      <c r="H2315" s="26">
        <v>1014215802</v>
      </c>
      <c r="I2315" s="26" t="s">
        <v>2913</v>
      </c>
      <c r="J2315" s="27">
        <v>12250000</v>
      </c>
      <c r="K2315" s="28" t="s">
        <v>2878</v>
      </c>
      <c r="L2315" s="27" t="s">
        <v>564</v>
      </c>
      <c r="M2315" s="27">
        <v>2450000</v>
      </c>
      <c r="N2315" s="29">
        <v>44792</v>
      </c>
      <c r="O2315" s="30" t="s">
        <v>444</v>
      </c>
      <c r="P2315" s="31" t="s">
        <v>445</v>
      </c>
      <c r="Q2315" s="31" t="s">
        <v>10354</v>
      </c>
      <c r="R2315" t="s">
        <v>8586</v>
      </c>
    </row>
    <row r="2316" spans="1:18" hidden="1" x14ac:dyDescent="0.25">
      <c r="A2316" s="82">
        <v>2315</v>
      </c>
      <c r="B2316" s="25">
        <v>2342</v>
      </c>
      <c r="C2316" s="26" t="s">
        <v>5616</v>
      </c>
      <c r="D2316" s="26" t="s">
        <v>443</v>
      </c>
      <c r="E2316" s="26" t="s">
        <v>2886</v>
      </c>
      <c r="F2316" s="26" t="s">
        <v>447</v>
      </c>
      <c r="G2316" s="26" t="s">
        <v>5617</v>
      </c>
      <c r="H2316" s="26">
        <v>19458642</v>
      </c>
      <c r="I2316" s="26" t="s">
        <v>2913</v>
      </c>
      <c r="J2316" s="27">
        <v>12250000</v>
      </c>
      <c r="K2316" s="28" t="s">
        <v>2878</v>
      </c>
      <c r="L2316" s="27" t="s">
        <v>564</v>
      </c>
      <c r="M2316" s="27">
        <v>2450000</v>
      </c>
      <c r="N2316" s="29">
        <v>44791</v>
      </c>
      <c r="O2316" s="30" t="s">
        <v>444</v>
      </c>
      <c r="P2316" s="31" t="s">
        <v>445</v>
      </c>
      <c r="Q2316" s="31" t="s">
        <v>10354</v>
      </c>
      <c r="R2316" t="s">
        <v>8586</v>
      </c>
    </row>
    <row r="2317" spans="1:18" hidden="1" x14ac:dyDescent="0.25">
      <c r="A2317" s="82">
        <v>2316</v>
      </c>
      <c r="B2317" s="25">
        <v>2343</v>
      </c>
      <c r="C2317" s="26" t="s">
        <v>5618</v>
      </c>
      <c r="D2317" s="26" t="s">
        <v>443</v>
      </c>
      <c r="E2317" s="26" t="s">
        <v>2886</v>
      </c>
      <c r="F2317" s="26" t="s">
        <v>336</v>
      </c>
      <c r="G2317" s="26" t="s">
        <v>5619</v>
      </c>
      <c r="H2317" s="26">
        <v>79103873</v>
      </c>
      <c r="I2317" s="26" t="s">
        <v>5620</v>
      </c>
      <c r="J2317" s="27">
        <v>31509000</v>
      </c>
      <c r="K2317" s="28" t="s">
        <v>3981</v>
      </c>
      <c r="L2317" s="27" t="s">
        <v>564</v>
      </c>
      <c r="M2317" s="27">
        <v>7002000</v>
      </c>
      <c r="N2317" s="29">
        <v>44795</v>
      </c>
      <c r="O2317" s="30" t="s">
        <v>452</v>
      </c>
      <c r="P2317" s="31" t="s">
        <v>543</v>
      </c>
      <c r="Q2317" s="31" t="s">
        <v>10355</v>
      </c>
      <c r="R2317" t="s">
        <v>8586</v>
      </c>
    </row>
    <row r="2318" spans="1:18" hidden="1" x14ac:dyDescent="0.25">
      <c r="A2318" s="82">
        <v>2317</v>
      </c>
      <c r="B2318" s="25">
        <v>2344</v>
      </c>
      <c r="C2318" s="26" t="s">
        <v>5621</v>
      </c>
      <c r="D2318" s="26" t="s">
        <v>443</v>
      </c>
      <c r="E2318" s="26" t="s">
        <v>2886</v>
      </c>
      <c r="F2318" s="26" t="s">
        <v>447</v>
      </c>
      <c r="G2318" s="26" t="s">
        <v>5622</v>
      </c>
      <c r="H2318" s="26">
        <v>20880616</v>
      </c>
      <c r="I2318" s="26" t="s">
        <v>5623</v>
      </c>
      <c r="J2318" s="27">
        <v>21129500</v>
      </c>
      <c r="K2318" s="28" t="s">
        <v>4238</v>
      </c>
      <c r="L2318" s="27" t="s">
        <v>564</v>
      </c>
      <c r="M2318" s="27">
        <v>6037000</v>
      </c>
      <c r="N2318" s="29">
        <v>44798</v>
      </c>
      <c r="O2318" s="30" t="s">
        <v>444</v>
      </c>
      <c r="P2318" s="31" t="s">
        <v>445</v>
      </c>
      <c r="Q2318" s="31" t="s">
        <v>10356</v>
      </c>
      <c r="R2318" t="s">
        <v>8586</v>
      </c>
    </row>
    <row r="2319" spans="1:18" hidden="1" x14ac:dyDescent="0.25">
      <c r="A2319" s="82">
        <v>2318</v>
      </c>
      <c r="B2319" s="25">
        <v>2345</v>
      </c>
      <c r="C2319" s="26" t="s">
        <v>5624</v>
      </c>
      <c r="D2319" s="26" t="s">
        <v>443</v>
      </c>
      <c r="E2319" s="26" t="s">
        <v>2886</v>
      </c>
      <c r="F2319" s="26" t="s">
        <v>447</v>
      </c>
      <c r="G2319" s="26" t="s">
        <v>5625</v>
      </c>
      <c r="H2319" s="26">
        <v>1014207146</v>
      </c>
      <c r="I2319" s="26" t="s">
        <v>4917</v>
      </c>
      <c r="J2319" s="27">
        <v>11987500</v>
      </c>
      <c r="K2319" s="28" t="s">
        <v>5626</v>
      </c>
      <c r="L2319" s="27" t="s">
        <v>564</v>
      </c>
      <c r="M2319" s="27">
        <v>4795000</v>
      </c>
      <c r="N2319" s="29">
        <v>44813</v>
      </c>
      <c r="O2319" s="30" t="s">
        <v>444</v>
      </c>
      <c r="P2319" s="31" t="s">
        <v>445</v>
      </c>
      <c r="Q2319" s="31" t="s">
        <v>10357</v>
      </c>
      <c r="R2319" t="s">
        <v>8586</v>
      </c>
    </row>
    <row r="2320" spans="1:18" hidden="1" x14ac:dyDescent="0.25">
      <c r="A2320" s="82">
        <v>2319</v>
      </c>
      <c r="B2320" s="25">
        <v>2346</v>
      </c>
      <c r="C2320" s="26" t="s">
        <v>5627</v>
      </c>
      <c r="D2320" s="26" t="s">
        <v>443</v>
      </c>
      <c r="E2320" s="26" t="s">
        <v>2886</v>
      </c>
      <c r="F2320" s="26" t="s">
        <v>336</v>
      </c>
      <c r="G2320" s="26" t="s">
        <v>5628</v>
      </c>
      <c r="H2320" s="26">
        <v>80033262</v>
      </c>
      <c r="I2320" s="26" t="s">
        <v>2916</v>
      </c>
      <c r="J2320" s="27">
        <v>19200000</v>
      </c>
      <c r="K2320" s="28" t="s">
        <v>2878</v>
      </c>
      <c r="L2320" s="27" t="s">
        <v>564</v>
      </c>
      <c r="M2320" s="27">
        <v>3840000</v>
      </c>
      <c r="N2320" s="29">
        <v>44795</v>
      </c>
      <c r="O2320" s="30" t="s">
        <v>444</v>
      </c>
      <c r="P2320" s="31" t="s">
        <v>445</v>
      </c>
      <c r="Q2320" s="31" t="s">
        <v>10358</v>
      </c>
      <c r="R2320" t="s">
        <v>8586</v>
      </c>
    </row>
    <row r="2321" spans="1:18" hidden="1" x14ac:dyDescent="0.25">
      <c r="A2321" s="82">
        <v>2320</v>
      </c>
      <c r="B2321" s="25">
        <v>2347</v>
      </c>
      <c r="C2321" s="26" t="s">
        <v>5629</v>
      </c>
      <c r="D2321" s="26" t="s">
        <v>7183</v>
      </c>
      <c r="E2321" s="26" t="s">
        <v>5630</v>
      </c>
      <c r="F2321" s="26" t="s">
        <v>5630</v>
      </c>
      <c r="G2321" s="26" t="s">
        <v>5631</v>
      </c>
      <c r="H2321" s="26">
        <v>800233401</v>
      </c>
      <c r="I2321" s="26" t="s">
        <v>5632</v>
      </c>
      <c r="J2321" s="27">
        <v>650000000</v>
      </c>
      <c r="K2321" s="28" t="s">
        <v>2876</v>
      </c>
      <c r="L2321" s="27" t="s">
        <v>564</v>
      </c>
      <c r="M2321" s="27" t="s">
        <v>2889</v>
      </c>
      <c r="N2321" s="29">
        <v>44790</v>
      </c>
      <c r="O2321" s="30" t="s">
        <v>454</v>
      </c>
      <c r="P2321" s="31" t="s">
        <v>445</v>
      </c>
      <c r="Q2321" s="31" t="s">
        <v>10359</v>
      </c>
      <c r="R2321" t="s">
        <v>8586</v>
      </c>
    </row>
    <row r="2322" spans="1:18" hidden="1" x14ac:dyDescent="0.25">
      <c r="A2322" s="82">
        <v>2321</v>
      </c>
      <c r="B2322" s="25">
        <v>2348</v>
      </c>
      <c r="C2322" s="26" t="s">
        <v>5633</v>
      </c>
      <c r="D2322" s="26" t="s">
        <v>443</v>
      </c>
      <c r="E2322" s="26" t="s">
        <v>2886</v>
      </c>
      <c r="F2322" s="26" t="s">
        <v>447</v>
      </c>
      <c r="G2322" s="26" t="s">
        <v>5634</v>
      </c>
      <c r="H2322" s="26">
        <v>80827225</v>
      </c>
      <c r="I2322" s="26" t="s">
        <v>2922</v>
      </c>
      <c r="J2322" s="27">
        <v>12250000</v>
      </c>
      <c r="K2322" s="28" t="s">
        <v>2878</v>
      </c>
      <c r="L2322" s="27" t="s">
        <v>564</v>
      </c>
      <c r="M2322" s="27">
        <v>2450000</v>
      </c>
      <c r="N2322" s="29">
        <v>44791</v>
      </c>
      <c r="O2322" s="30" t="s">
        <v>444</v>
      </c>
      <c r="P2322" s="31" t="s">
        <v>445</v>
      </c>
      <c r="Q2322" s="31" t="s">
        <v>10360</v>
      </c>
      <c r="R2322" t="s">
        <v>8586</v>
      </c>
    </row>
    <row r="2323" spans="1:18" hidden="1" x14ac:dyDescent="0.25">
      <c r="A2323" s="82">
        <v>2322</v>
      </c>
      <c r="B2323" s="25">
        <v>2349</v>
      </c>
      <c r="C2323" s="26" t="s">
        <v>5635</v>
      </c>
      <c r="D2323" s="26" t="s">
        <v>443</v>
      </c>
      <c r="E2323" s="26" t="s">
        <v>2886</v>
      </c>
      <c r="F2323" s="26" t="s">
        <v>447</v>
      </c>
      <c r="G2323" s="26" t="s">
        <v>5636</v>
      </c>
      <c r="H2323" s="26">
        <v>53081815</v>
      </c>
      <c r="I2323" s="26" t="s">
        <v>2922</v>
      </c>
      <c r="J2323" s="27">
        <v>12250000</v>
      </c>
      <c r="K2323" s="28" t="s">
        <v>2878</v>
      </c>
      <c r="L2323" s="27" t="s">
        <v>564</v>
      </c>
      <c r="M2323" s="27">
        <v>2450000</v>
      </c>
      <c r="N2323" s="29">
        <v>44791</v>
      </c>
      <c r="O2323" s="30" t="s">
        <v>444</v>
      </c>
      <c r="P2323" s="31" t="s">
        <v>445</v>
      </c>
      <c r="Q2323" s="31" t="s">
        <v>10360</v>
      </c>
      <c r="R2323" t="s">
        <v>8586</v>
      </c>
    </row>
    <row r="2324" spans="1:18" hidden="1" x14ac:dyDescent="0.25">
      <c r="A2324" s="82">
        <v>2323</v>
      </c>
      <c r="B2324" s="25">
        <v>2350</v>
      </c>
      <c r="C2324" s="26" t="s">
        <v>5637</v>
      </c>
      <c r="D2324" s="26" t="s">
        <v>443</v>
      </c>
      <c r="E2324" s="26" t="s">
        <v>2886</v>
      </c>
      <c r="F2324" s="26" t="s">
        <v>447</v>
      </c>
      <c r="G2324" s="26" t="s">
        <v>5638</v>
      </c>
      <c r="H2324" s="26">
        <v>1010230309</v>
      </c>
      <c r="I2324" s="26" t="s">
        <v>2922</v>
      </c>
      <c r="J2324" s="27">
        <v>12250000</v>
      </c>
      <c r="K2324" s="28" t="s">
        <v>2878</v>
      </c>
      <c r="L2324" s="27" t="s">
        <v>564</v>
      </c>
      <c r="M2324" s="27">
        <v>2450000</v>
      </c>
      <c r="N2324" s="29">
        <v>44791</v>
      </c>
      <c r="O2324" s="30" t="s">
        <v>444</v>
      </c>
      <c r="P2324" s="31" t="s">
        <v>445</v>
      </c>
      <c r="Q2324" s="31" t="s">
        <v>10360</v>
      </c>
      <c r="R2324" t="s">
        <v>8586</v>
      </c>
    </row>
    <row r="2325" spans="1:18" hidden="1" x14ac:dyDescent="0.25">
      <c r="A2325" s="82">
        <v>2324</v>
      </c>
      <c r="B2325" s="25">
        <v>2351</v>
      </c>
      <c r="C2325" s="26" t="s">
        <v>5639</v>
      </c>
      <c r="D2325" s="26" t="s">
        <v>443</v>
      </c>
      <c r="E2325" s="26" t="s">
        <v>2886</v>
      </c>
      <c r="F2325" s="26" t="s">
        <v>447</v>
      </c>
      <c r="G2325" s="26" t="s">
        <v>5640</v>
      </c>
      <c r="H2325" s="26">
        <v>1022439312</v>
      </c>
      <c r="I2325" s="26" t="s">
        <v>2550</v>
      </c>
      <c r="J2325" s="27">
        <v>9405000</v>
      </c>
      <c r="K2325" s="28" t="s">
        <v>3981</v>
      </c>
      <c r="L2325" s="27" t="s">
        <v>564</v>
      </c>
      <c r="M2325" s="27">
        <v>2450000</v>
      </c>
      <c r="N2325" s="29">
        <v>44792</v>
      </c>
      <c r="O2325" s="30" t="s">
        <v>444</v>
      </c>
      <c r="P2325" s="31" t="s">
        <v>445</v>
      </c>
      <c r="Q2325" s="31" t="s">
        <v>10361</v>
      </c>
      <c r="R2325" t="s">
        <v>8586</v>
      </c>
    </row>
    <row r="2326" spans="1:18" hidden="1" x14ac:dyDescent="0.25">
      <c r="A2326" s="82">
        <v>2325</v>
      </c>
      <c r="B2326" s="25">
        <v>2352</v>
      </c>
      <c r="C2326" s="26" t="s">
        <v>5641</v>
      </c>
      <c r="D2326" s="26" t="s">
        <v>443</v>
      </c>
      <c r="E2326" s="26" t="s">
        <v>2886</v>
      </c>
      <c r="F2326" s="26" t="s">
        <v>447</v>
      </c>
      <c r="G2326" s="26" t="s">
        <v>5642</v>
      </c>
      <c r="H2326" s="26">
        <v>1000157270</v>
      </c>
      <c r="I2326" s="26" t="s">
        <v>3286</v>
      </c>
      <c r="J2326" s="27">
        <v>8925000</v>
      </c>
      <c r="K2326" s="28" t="s">
        <v>2876</v>
      </c>
      <c r="L2326" s="27" t="s">
        <v>564</v>
      </c>
      <c r="M2326" s="27" t="s">
        <v>3821</v>
      </c>
      <c r="N2326" s="29">
        <v>44809</v>
      </c>
      <c r="O2326" s="30" t="s">
        <v>444</v>
      </c>
      <c r="P2326" s="31" t="s">
        <v>445</v>
      </c>
      <c r="Q2326" s="31" t="s">
        <v>10362</v>
      </c>
      <c r="R2326" t="s">
        <v>8586</v>
      </c>
    </row>
    <row r="2327" spans="1:18" hidden="1" x14ac:dyDescent="0.25">
      <c r="A2327" s="82">
        <v>2326</v>
      </c>
      <c r="B2327" s="25">
        <v>2353</v>
      </c>
      <c r="C2327" s="26" t="s">
        <v>5643</v>
      </c>
      <c r="D2327" s="26" t="s">
        <v>443</v>
      </c>
      <c r="E2327" s="26" t="s">
        <v>2886</v>
      </c>
      <c r="F2327" s="26" t="s">
        <v>447</v>
      </c>
      <c r="G2327" s="26" t="s">
        <v>5644</v>
      </c>
      <c r="H2327" s="26">
        <v>52763364</v>
      </c>
      <c r="I2327" s="26" t="s">
        <v>2966</v>
      </c>
      <c r="J2327" s="27">
        <v>12250000</v>
      </c>
      <c r="K2327" s="28" t="s">
        <v>2878</v>
      </c>
      <c r="L2327" s="27" t="s">
        <v>564</v>
      </c>
      <c r="M2327" s="27">
        <v>2450000</v>
      </c>
      <c r="N2327" s="29">
        <v>44797</v>
      </c>
      <c r="O2327" s="30" t="s">
        <v>444</v>
      </c>
      <c r="P2327" s="31" t="s">
        <v>445</v>
      </c>
      <c r="Q2327" s="31" t="s">
        <v>10363</v>
      </c>
      <c r="R2327" t="s">
        <v>8586</v>
      </c>
    </row>
    <row r="2328" spans="1:18" hidden="1" x14ac:dyDescent="0.25">
      <c r="A2328" s="82">
        <v>2327</v>
      </c>
      <c r="B2328" s="25">
        <v>2354</v>
      </c>
      <c r="C2328" s="26" t="s">
        <v>5645</v>
      </c>
      <c r="D2328" s="26" t="s">
        <v>443</v>
      </c>
      <c r="E2328" s="26" t="s">
        <v>2886</v>
      </c>
      <c r="F2328" s="26" t="s">
        <v>447</v>
      </c>
      <c r="G2328" s="26" t="s">
        <v>5646</v>
      </c>
      <c r="H2328" s="26">
        <v>1233894822</v>
      </c>
      <c r="I2328" s="26" t="s">
        <v>2768</v>
      </c>
      <c r="J2328" s="27">
        <v>11495000</v>
      </c>
      <c r="K2328" s="28" t="s">
        <v>3859</v>
      </c>
      <c r="L2328" s="27" t="s">
        <v>564</v>
      </c>
      <c r="M2328" s="27">
        <v>2090000</v>
      </c>
      <c r="N2328" s="29">
        <v>44791</v>
      </c>
      <c r="O2328" s="30" t="s">
        <v>444</v>
      </c>
      <c r="P2328" s="31" t="s">
        <v>543</v>
      </c>
      <c r="Q2328" s="31" t="s">
        <v>10364</v>
      </c>
      <c r="R2328" t="s">
        <v>8586</v>
      </c>
    </row>
    <row r="2329" spans="1:18" hidden="1" x14ac:dyDescent="0.25">
      <c r="A2329" s="82">
        <v>2328</v>
      </c>
      <c r="B2329" s="25">
        <v>2355</v>
      </c>
      <c r="C2329" s="26" t="s">
        <v>5647</v>
      </c>
      <c r="D2329" s="26" t="s">
        <v>443</v>
      </c>
      <c r="E2329" s="26" t="s">
        <v>2886</v>
      </c>
      <c r="F2329" s="26" t="s">
        <v>447</v>
      </c>
      <c r="G2329" s="26" t="s">
        <v>5648</v>
      </c>
      <c r="H2329" s="26">
        <v>80072402</v>
      </c>
      <c r="I2329" s="26" t="s">
        <v>4388</v>
      </c>
      <c r="J2329" s="27">
        <v>16995000</v>
      </c>
      <c r="K2329" s="28" t="s">
        <v>3859</v>
      </c>
      <c r="L2329" s="27" t="s">
        <v>564</v>
      </c>
      <c r="M2329" s="27">
        <v>3090000</v>
      </c>
      <c r="N2329" s="29">
        <v>44792</v>
      </c>
      <c r="O2329" s="30" t="s">
        <v>444</v>
      </c>
      <c r="P2329" s="31" t="s">
        <v>445</v>
      </c>
      <c r="Q2329" s="31" t="s">
        <v>10365</v>
      </c>
      <c r="R2329" t="s">
        <v>8586</v>
      </c>
    </row>
    <row r="2330" spans="1:18" hidden="1" x14ac:dyDescent="0.25">
      <c r="A2330" s="82">
        <v>2329</v>
      </c>
      <c r="B2330" s="25">
        <v>2356</v>
      </c>
      <c r="C2330" s="26" t="s">
        <v>5649</v>
      </c>
      <c r="D2330" s="26" t="s">
        <v>443</v>
      </c>
      <c r="E2330" s="26" t="s">
        <v>2886</v>
      </c>
      <c r="F2330" s="26" t="s">
        <v>447</v>
      </c>
      <c r="G2330" s="26" t="s">
        <v>5650</v>
      </c>
      <c r="H2330" s="26">
        <v>1023898714</v>
      </c>
      <c r="I2330" s="26" t="s">
        <v>2922</v>
      </c>
      <c r="J2330" s="27">
        <v>12250000</v>
      </c>
      <c r="K2330" s="28" t="s">
        <v>2878</v>
      </c>
      <c r="L2330" s="27" t="s">
        <v>564</v>
      </c>
      <c r="M2330" s="27">
        <v>2450000</v>
      </c>
      <c r="N2330" s="29">
        <v>44792</v>
      </c>
      <c r="O2330" s="30" t="s">
        <v>444</v>
      </c>
      <c r="P2330" s="31" t="s">
        <v>445</v>
      </c>
      <c r="Q2330" s="31" t="s">
        <v>10366</v>
      </c>
      <c r="R2330" t="s">
        <v>8586</v>
      </c>
    </row>
    <row r="2331" spans="1:18" hidden="1" x14ac:dyDescent="0.25">
      <c r="A2331" s="82">
        <v>2330</v>
      </c>
      <c r="B2331" s="25">
        <v>2357</v>
      </c>
      <c r="C2331" s="26" t="s">
        <v>5651</v>
      </c>
      <c r="D2331" s="26" t="s">
        <v>443</v>
      </c>
      <c r="E2331" s="26" t="s">
        <v>2886</v>
      </c>
      <c r="F2331" s="26" t="s">
        <v>447</v>
      </c>
      <c r="G2331" s="26" t="s">
        <v>5652</v>
      </c>
      <c r="H2331" s="26">
        <v>1032481388</v>
      </c>
      <c r="I2331" s="26" t="s">
        <v>2913</v>
      </c>
      <c r="J2331" s="27">
        <v>12250000</v>
      </c>
      <c r="K2331" s="28" t="s">
        <v>2878</v>
      </c>
      <c r="L2331" s="27" t="s">
        <v>564</v>
      </c>
      <c r="M2331" s="27">
        <v>2450000</v>
      </c>
      <c r="N2331" s="29">
        <v>44798</v>
      </c>
      <c r="O2331" s="30" t="s">
        <v>444</v>
      </c>
      <c r="P2331" s="31" t="s">
        <v>445</v>
      </c>
      <c r="Q2331" s="31" t="s">
        <v>10367</v>
      </c>
      <c r="R2331" t="s">
        <v>8586</v>
      </c>
    </row>
    <row r="2332" spans="1:18" hidden="1" x14ac:dyDescent="0.25">
      <c r="A2332" s="82">
        <v>2331</v>
      </c>
      <c r="B2332" s="25">
        <v>2358</v>
      </c>
      <c r="C2332" s="26" t="s">
        <v>5653</v>
      </c>
      <c r="D2332" s="26" t="s">
        <v>443</v>
      </c>
      <c r="E2332" s="26" t="s">
        <v>2886</v>
      </c>
      <c r="F2332" s="26" t="s">
        <v>447</v>
      </c>
      <c r="G2332" s="26" t="s">
        <v>5654</v>
      </c>
      <c r="H2332" s="26">
        <v>1002936012</v>
      </c>
      <c r="I2332" s="26" t="s">
        <v>2797</v>
      </c>
      <c r="J2332" s="27">
        <v>6534500</v>
      </c>
      <c r="K2332" s="28" t="s">
        <v>4238</v>
      </c>
      <c r="L2332" s="27" t="s">
        <v>564</v>
      </c>
      <c r="M2332" s="27">
        <v>1867000</v>
      </c>
      <c r="N2332" s="29">
        <v>44792</v>
      </c>
      <c r="O2332" s="30" t="s">
        <v>444</v>
      </c>
      <c r="P2332" s="31" t="s">
        <v>445</v>
      </c>
      <c r="Q2332" s="31" t="s">
        <v>10368</v>
      </c>
      <c r="R2332" t="s">
        <v>8586</v>
      </c>
    </row>
    <row r="2333" spans="1:18" hidden="1" x14ac:dyDescent="0.25">
      <c r="A2333" s="82">
        <v>2332</v>
      </c>
      <c r="B2333" s="25">
        <v>2359</v>
      </c>
      <c r="C2333" s="26" t="s">
        <v>5655</v>
      </c>
      <c r="D2333" s="26" t="s">
        <v>443</v>
      </c>
      <c r="E2333" s="26" t="s">
        <v>2886</v>
      </c>
      <c r="F2333" s="26" t="s">
        <v>447</v>
      </c>
      <c r="G2333" s="26" t="s">
        <v>5656</v>
      </c>
      <c r="H2333" s="26">
        <v>80018071</v>
      </c>
      <c r="I2333" s="26" t="s">
        <v>5657</v>
      </c>
      <c r="J2333" s="27">
        <v>20422500</v>
      </c>
      <c r="K2333" s="28" t="s">
        <v>4238</v>
      </c>
      <c r="L2333" s="27" t="s">
        <v>564</v>
      </c>
      <c r="M2333" s="27">
        <v>5835000</v>
      </c>
      <c r="N2333" s="29">
        <v>44803</v>
      </c>
      <c r="O2333" s="30" t="s">
        <v>444</v>
      </c>
      <c r="P2333" s="31" t="s">
        <v>445</v>
      </c>
      <c r="Q2333" s="31" t="s">
        <v>10369</v>
      </c>
      <c r="R2333" t="s">
        <v>8586</v>
      </c>
    </row>
    <row r="2334" spans="1:18" hidden="1" x14ac:dyDescent="0.25">
      <c r="A2334" s="82">
        <v>2333</v>
      </c>
      <c r="B2334" s="25">
        <v>2360</v>
      </c>
      <c r="C2334" s="26" t="s">
        <v>5658</v>
      </c>
      <c r="D2334" s="26" t="s">
        <v>443</v>
      </c>
      <c r="E2334" s="26" t="s">
        <v>2886</v>
      </c>
      <c r="F2334" s="26" t="s">
        <v>447</v>
      </c>
      <c r="G2334" s="26" t="s">
        <v>5659</v>
      </c>
      <c r="H2334" s="26">
        <v>1030647058</v>
      </c>
      <c r="I2334" s="26" t="s">
        <v>2797</v>
      </c>
      <c r="J2334" s="27">
        <v>4667500</v>
      </c>
      <c r="K2334" s="28" t="s">
        <v>5626</v>
      </c>
      <c r="L2334" s="27" t="s">
        <v>564</v>
      </c>
      <c r="M2334" s="27">
        <v>1867000</v>
      </c>
      <c r="N2334" s="29">
        <v>44796</v>
      </c>
      <c r="O2334" s="30" t="s">
        <v>444</v>
      </c>
      <c r="P2334" s="31" t="s">
        <v>445</v>
      </c>
      <c r="Q2334" s="31" t="s">
        <v>10370</v>
      </c>
      <c r="R2334" t="s">
        <v>8586</v>
      </c>
    </row>
    <row r="2335" spans="1:18" hidden="1" x14ac:dyDescent="0.25">
      <c r="A2335" s="82">
        <v>2334</v>
      </c>
      <c r="B2335" s="25">
        <v>2361</v>
      </c>
      <c r="C2335" s="26" t="s">
        <v>5660</v>
      </c>
      <c r="D2335" s="26" t="s">
        <v>443</v>
      </c>
      <c r="E2335" s="26" t="s">
        <v>2886</v>
      </c>
      <c r="F2335" s="26" t="s">
        <v>447</v>
      </c>
      <c r="G2335" s="26" t="s">
        <v>5661</v>
      </c>
      <c r="H2335" s="26">
        <v>79876073</v>
      </c>
      <c r="I2335" s="26" t="s">
        <v>4070</v>
      </c>
      <c r="J2335" s="27">
        <v>6534500</v>
      </c>
      <c r="K2335" s="28" t="s">
        <v>4238</v>
      </c>
      <c r="L2335" s="27" t="s">
        <v>564</v>
      </c>
      <c r="M2335" s="27">
        <v>1867000</v>
      </c>
      <c r="N2335" s="29">
        <v>44802</v>
      </c>
      <c r="O2335" s="30" t="s">
        <v>444</v>
      </c>
      <c r="P2335" s="31" t="s">
        <v>445</v>
      </c>
      <c r="Q2335" s="31" t="s">
        <v>10371</v>
      </c>
      <c r="R2335" t="s">
        <v>8586</v>
      </c>
    </row>
    <row r="2336" spans="1:18" hidden="1" x14ac:dyDescent="0.25">
      <c r="A2336" s="82">
        <v>2335</v>
      </c>
      <c r="B2336" s="25">
        <v>2363</v>
      </c>
      <c r="C2336" s="26" t="s">
        <v>5662</v>
      </c>
      <c r="D2336" s="26" t="s">
        <v>443</v>
      </c>
      <c r="E2336" s="26" t="s">
        <v>2886</v>
      </c>
      <c r="F2336" s="26" t="s">
        <v>447</v>
      </c>
      <c r="G2336" s="26" t="s">
        <v>5663</v>
      </c>
      <c r="H2336" s="26">
        <v>80251264</v>
      </c>
      <c r="I2336" s="26" t="s">
        <v>3819</v>
      </c>
      <c r="J2336" s="27">
        <v>12812000</v>
      </c>
      <c r="K2336" s="28" t="s">
        <v>2881</v>
      </c>
      <c r="L2336" s="27" t="s">
        <v>564</v>
      </c>
      <c r="M2336" s="27">
        <v>3203000</v>
      </c>
      <c r="N2336" s="29">
        <v>44803</v>
      </c>
      <c r="O2336" s="30" t="s">
        <v>444</v>
      </c>
      <c r="P2336" s="31" t="s">
        <v>445</v>
      </c>
      <c r="Q2336" s="31" t="s">
        <v>10372</v>
      </c>
      <c r="R2336" t="s">
        <v>8586</v>
      </c>
    </row>
    <row r="2337" spans="1:18" hidden="1" x14ac:dyDescent="0.25">
      <c r="A2337" s="82">
        <v>2336</v>
      </c>
      <c r="B2337" s="25">
        <v>2364</v>
      </c>
      <c r="C2337" s="26" t="s">
        <v>5664</v>
      </c>
      <c r="D2337" s="26" t="s">
        <v>443</v>
      </c>
      <c r="E2337" s="26" t="s">
        <v>2886</v>
      </c>
      <c r="F2337" s="26" t="s">
        <v>447</v>
      </c>
      <c r="G2337" s="26" t="s">
        <v>5665</v>
      </c>
      <c r="H2337" s="26">
        <v>1019096648</v>
      </c>
      <c r="I2337" s="26" t="s">
        <v>2913</v>
      </c>
      <c r="J2337" s="27">
        <v>12250000</v>
      </c>
      <c r="K2337" s="28" t="s">
        <v>2878</v>
      </c>
      <c r="L2337" s="27" t="s">
        <v>564</v>
      </c>
      <c r="M2337" s="27">
        <v>2450000</v>
      </c>
      <c r="N2337" s="29">
        <v>44798</v>
      </c>
      <c r="O2337" s="30" t="s">
        <v>444</v>
      </c>
      <c r="P2337" s="31" t="s">
        <v>445</v>
      </c>
      <c r="Q2337" s="31" t="s">
        <v>10373</v>
      </c>
      <c r="R2337" t="s">
        <v>8586</v>
      </c>
    </row>
    <row r="2338" spans="1:18" hidden="1" x14ac:dyDescent="0.25">
      <c r="A2338" s="82">
        <v>2337</v>
      </c>
      <c r="B2338" s="25">
        <v>2365</v>
      </c>
      <c r="C2338" s="26" t="s">
        <v>5666</v>
      </c>
      <c r="D2338" s="26" t="s">
        <v>443</v>
      </c>
      <c r="E2338" s="26" t="s">
        <v>2886</v>
      </c>
      <c r="F2338" s="26" t="s">
        <v>447</v>
      </c>
      <c r="G2338" s="26" t="s">
        <v>5667</v>
      </c>
      <c r="H2338" s="26">
        <v>10996094</v>
      </c>
      <c r="I2338" s="26" t="s">
        <v>4510</v>
      </c>
      <c r="J2338" s="27">
        <v>15956000</v>
      </c>
      <c r="K2338" s="28" t="s">
        <v>2881</v>
      </c>
      <c r="L2338" s="27" t="s">
        <v>564</v>
      </c>
      <c r="M2338" s="27">
        <v>3989000</v>
      </c>
      <c r="N2338" s="29">
        <v>44797</v>
      </c>
      <c r="O2338" s="30" t="s">
        <v>444</v>
      </c>
      <c r="P2338" s="31" t="s">
        <v>445</v>
      </c>
      <c r="Q2338" s="31" t="s">
        <v>10374</v>
      </c>
      <c r="R2338" t="s">
        <v>8586</v>
      </c>
    </row>
    <row r="2339" spans="1:18" hidden="1" x14ac:dyDescent="0.25">
      <c r="A2339" s="82">
        <v>2338</v>
      </c>
      <c r="B2339" s="25">
        <v>2366</v>
      </c>
      <c r="C2339" s="26" t="s">
        <v>5668</v>
      </c>
      <c r="D2339" s="26" t="s">
        <v>443</v>
      </c>
      <c r="E2339" s="26" t="s">
        <v>2886</v>
      </c>
      <c r="F2339" s="26" t="s">
        <v>336</v>
      </c>
      <c r="G2339" s="26" t="s">
        <v>5669</v>
      </c>
      <c r="H2339" s="26">
        <v>65587501</v>
      </c>
      <c r="I2339" s="26" t="s">
        <v>277</v>
      </c>
      <c r="J2339" s="27">
        <v>23342000</v>
      </c>
      <c r="K2339" s="28" t="s">
        <v>3859</v>
      </c>
      <c r="L2339" s="27" t="s">
        <v>564</v>
      </c>
      <c r="M2339" s="27">
        <v>4244000</v>
      </c>
      <c r="N2339" s="29">
        <v>44795</v>
      </c>
      <c r="O2339" s="30" t="s">
        <v>444</v>
      </c>
      <c r="P2339" s="31" t="s">
        <v>445</v>
      </c>
      <c r="Q2339" s="31" t="s">
        <v>10375</v>
      </c>
      <c r="R2339" t="s">
        <v>8586</v>
      </c>
    </row>
    <row r="2340" spans="1:18" hidden="1" x14ac:dyDescent="0.25">
      <c r="A2340" s="82">
        <v>2339</v>
      </c>
      <c r="B2340" s="25">
        <v>2368</v>
      </c>
      <c r="C2340" s="26" t="s">
        <v>5670</v>
      </c>
      <c r="D2340" s="26" t="s">
        <v>443</v>
      </c>
      <c r="E2340" s="26" t="s">
        <v>2886</v>
      </c>
      <c r="F2340" s="26" t="s">
        <v>447</v>
      </c>
      <c r="G2340" s="26" t="s">
        <v>5671</v>
      </c>
      <c r="H2340" s="26">
        <v>15044972</v>
      </c>
      <c r="I2340" s="26" t="s">
        <v>4924</v>
      </c>
      <c r="J2340" s="27">
        <v>8594000</v>
      </c>
      <c r="K2340" s="28" t="s">
        <v>4157</v>
      </c>
      <c r="L2340" s="27" t="s">
        <v>564</v>
      </c>
      <c r="M2340" s="27">
        <v>4297000</v>
      </c>
      <c r="N2340" s="29">
        <v>44795</v>
      </c>
      <c r="O2340" s="30" t="s">
        <v>444</v>
      </c>
      <c r="P2340" s="31" t="s">
        <v>445</v>
      </c>
      <c r="Q2340" s="31" t="s">
        <v>10376</v>
      </c>
      <c r="R2340" t="s">
        <v>8586</v>
      </c>
    </row>
    <row r="2341" spans="1:18" hidden="1" x14ac:dyDescent="0.25">
      <c r="A2341" s="82">
        <v>2340</v>
      </c>
      <c r="B2341" s="25">
        <v>2369</v>
      </c>
      <c r="C2341" s="26" t="s">
        <v>5672</v>
      </c>
      <c r="D2341" s="26" t="s">
        <v>443</v>
      </c>
      <c r="E2341" s="26" t="s">
        <v>2886</v>
      </c>
      <c r="F2341" s="26" t="s">
        <v>447</v>
      </c>
      <c r="G2341" s="26" t="s">
        <v>5673</v>
      </c>
      <c r="H2341" s="26">
        <v>1077447389</v>
      </c>
      <c r="I2341" s="26" t="s">
        <v>2735</v>
      </c>
      <c r="J2341" s="27">
        <v>12250000</v>
      </c>
      <c r="K2341" s="28" t="s">
        <v>2878</v>
      </c>
      <c r="L2341" s="27" t="s">
        <v>564</v>
      </c>
      <c r="M2341" s="27">
        <v>2450000</v>
      </c>
      <c r="N2341" s="29">
        <v>44803</v>
      </c>
      <c r="O2341" s="30" t="s">
        <v>444</v>
      </c>
      <c r="P2341" s="31" t="s">
        <v>445</v>
      </c>
      <c r="Q2341" s="31" t="s">
        <v>10377</v>
      </c>
      <c r="R2341" t="s">
        <v>8586</v>
      </c>
    </row>
    <row r="2342" spans="1:18" hidden="1" x14ac:dyDescent="0.25">
      <c r="A2342" s="82">
        <v>2341</v>
      </c>
      <c r="B2342" s="25">
        <v>2370</v>
      </c>
      <c r="C2342" s="26" t="s">
        <v>5674</v>
      </c>
      <c r="D2342" s="26" t="s">
        <v>443</v>
      </c>
      <c r="E2342" s="26" t="s">
        <v>2886</v>
      </c>
      <c r="F2342" s="26" t="s">
        <v>447</v>
      </c>
      <c r="G2342" s="26" t="s">
        <v>5675</v>
      </c>
      <c r="H2342" s="26">
        <v>1024513375</v>
      </c>
      <c r="I2342" s="26" t="s">
        <v>2913</v>
      </c>
      <c r="J2342" s="27">
        <v>12250000</v>
      </c>
      <c r="K2342" s="28" t="s">
        <v>2878</v>
      </c>
      <c r="L2342" s="27" t="s">
        <v>564</v>
      </c>
      <c r="M2342" s="27">
        <v>2450000</v>
      </c>
      <c r="N2342" s="29">
        <v>44795</v>
      </c>
      <c r="O2342" s="30" t="s">
        <v>444</v>
      </c>
      <c r="P2342" s="31" t="s">
        <v>445</v>
      </c>
      <c r="Q2342" s="31" t="s">
        <v>10378</v>
      </c>
      <c r="R2342" t="s">
        <v>8586</v>
      </c>
    </row>
    <row r="2343" spans="1:18" hidden="1" x14ac:dyDescent="0.25">
      <c r="A2343" s="82">
        <v>2342</v>
      </c>
      <c r="B2343" s="25">
        <v>2371</v>
      </c>
      <c r="C2343" s="26" t="s">
        <v>5676</v>
      </c>
      <c r="D2343" s="26" t="s">
        <v>443</v>
      </c>
      <c r="E2343" s="26" t="s">
        <v>2886</v>
      </c>
      <c r="F2343" s="26" t="s">
        <v>447</v>
      </c>
      <c r="G2343" s="26" t="s">
        <v>5677</v>
      </c>
      <c r="H2343" s="26">
        <v>1024520183</v>
      </c>
      <c r="I2343" s="26" t="s">
        <v>2550</v>
      </c>
      <c r="J2343" s="27">
        <v>12540000</v>
      </c>
      <c r="K2343" s="28" t="s">
        <v>2876</v>
      </c>
      <c r="L2343" s="27" t="s">
        <v>564</v>
      </c>
      <c r="M2343" s="27">
        <v>2090000</v>
      </c>
      <c r="N2343" s="29">
        <v>44792</v>
      </c>
      <c r="O2343" s="30" t="s">
        <v>444</v>
      </c>
      <c r="P2343" s="31" t="s">
        <v>445</v>
      </c>
      <c r="Q2343" s="31" t="s">
        <v>10379</v>
      </c>
      <c r="R2343" t="s">
        <v>8586</v>
      </c>
    </row>
    <row r="2344" spans="1:18" hidden="1" x14ac:dyDescent="0.25">
      <c r="A2344" s="82">
        <v>2343</v>
      </c>
      <c r="B2344" s="25">
        <v>2372</v>
      </c>
      <c r="C2344" s="26" t="s">
        <v>5678</v>
      </c>
      <c r="D2344" s="26" t="s">
        <v>443</v>
      </c>
      <c r="E2344" s="26" t="s">
        <v>2886</v>
      </c>
      <c r="F2344" s="26" t="s">
        <v>447</v>
      </c>
      <c r="G2344" s="26" t="s">
        <v>5679</v>
      </c>
      <c r="H2344" s="26">
        <v>1014275262</v>
      </c>
      <c r="I2344" s="26" t="s">
        <v>2544</v>
      </c>
      <c r="J2344" s="27">
        <v>14700000</v>
      </c>
      <c r="K2344" s="28" t="s">
        <v>2876</v>
      </c>
      <c r="L2344" s="27" t="s">
        <v>564</v>
      </c>
      <c r="M2344" s="27">
        <v>2450000</v>
      </c>
      <c r="N2344" s="29">
        <v>44795</v>
      </c>
      <c r="O2344" s="30" t="s">
        <v>449</v>
      </c>
      <c r="P2344" s="31" t="s">
        <v>445</v>
      </c>
      <c r="Q2344" s="31" t="s">
        <v>10380</v>
      </c>
      <c r="R2344" t="s">
        <v>8586</v>
      </c>
    </row>
    <row r="2345" spans="1:18" hidden="1" x14ac:dyDescent="0.25">
      <c r="A2345" s="82">
        <v>2344</v>
      </c>
      <c r="B2345" s="25">
        <v>2373</v>
      </c>
      <c r="C2345" s="26" t="s">
        <v>5680</v>
      </c>
      <c r="D2345" s="26" t="s">
        <v>443</v>
      </c>
      <c r="E2345" s="26" t="s">
        <v>2886</v>
      </c>
      <c r="F2345" s="26" t="s">
        <v>336</v>
      </c>
      <c r="G2345" s="26" t="s">
        <v>5681</v>
      </c>
      <c r="H2345" s="26">
        <v>39541367</v>
      </c>
      <c r="I2345" s="26" t="s">
        <v>5682</v>
      </c>
      <c r="J2345" s="27">
        <v>31509000</v>
      </c>
      <c r="K2345" s="28" t="s">
        <v>5683</v>
      </c>
      <c r="L2345" s="27" t="s">
        <v>564</v>
      </c>
      <c r="M2345" s="27">
        <v>7002000</v>
      </c>
      <c r="N2345" s="29">
        <v>44791</v>
      </c>
      <c r="O2345" s="30" t="s">
        <v>452</v>
      </c>
      <c r="P2345" s="31" t="s">
        <v>445</v>
      </c>
      <c r="Q2345" s="31" t="s">
        <v>10381</v>
      </c>
      <c r="R2345" t="s">
        <v>8586</v>
      </c>
    </row>
    <row r="2346" spans="1:18" hidden="1" x14ac:dyDescent="0.25">
      <c r="A2346" s="82">
        <v>2345</v>
      </c>
      <c r="B2346" s="25">
        <v>2374</v>
      </c>
      <c r="C2346" s="26" t="s">
        <v>5684</v>
      </c>
      <c r="D2346" s="26" t="s">
        <v>443</v>
      </c>
      <c r="E2346" s="26" t="s">
        <v>2886</v>
      </c>
      <c r="F2346" s="26" t="s">
        <v>447</v>
      </c>
      <c r="G2346" s="26" t="s">
        <v>2515</v>
      </c>
      <c r="H2346" s="26">
        <v>1012412987</v>
      </c>
      <c r="I2346" s="26" t="s">
        <v>2913</v>
      </c>
      <c r="J2346" s="27">
        <v>12250000</v>
      </c>
      <c r="K2346" s="28" t="s">
        <v>2878</v>
      </c>
      <c r="L2346" s="27" t="s">
        <v>564</v>
      </c>
      <c r="M2346" s="27">
        <v>2450000</v>
      </c>
      <c r="N2346" s="29">
        <v>44804</v>
      </c>
      <c r="O2346" s="30" t="s">
        <v>444</v>
      </c>
      <c r="P2346" s="31" t="s">
        <v>445</v>
      </c>
      <c r="Q2346" s="31" t="s">
        <v>10382</v>
      </c>
      <c r="R2346" t="s">
        <v>8586</v>
      </c>
    </row>
    <row r="2347" spans="1:18" hidden="1" x14ac:dyDescent="0.25">
      <c r="A2347" s="82">
        <v>2346</v>
      </c>
      <c r="B2347" s="25">
        <v>2375</v>
      </c>
      <c r="C2347" s="26" t="s">
        <v>5685</v>
      </c>
      <c r="D2347" s="26" t="s">
        <v>443</v>
      </c>
      <c r="E2347" s="26" t="s">
        <v>2886</v>
      </c>
      <c r="F2347" s="26" t="s">
        <v>447</v>
      </c>
      <c r="G2347" s="26" t="s">
        <v>5686</v>
      </c>
      <c r="H2347" s="26">
        <v>1010173771</v>
      </c>
      <c r="I2347" s="26" t="s">
        <v>3062</v>
      </c>
      <c r="J2347" s="27">
        <v>6475000</v>
      </c>
      <c r="K2347" s="28" t="s">
        <v>2876</v>
      </c>
      <c r="L2347" s="27" t="s">
        <v>564</v>
      </c>
      <c r="M2347" s="27" t="s">
        <v>3821</v>
      </c>
      <c r="N2347" s="29">
        <v>44804</v>
      </c>
      <c r="O2347" s="30" t="s">
        <v>444</v>
      </c>
      <c r="P2347" s="31" t="s">
        <v>445</v>
      </c>
      <c r="Q2347" s="31" t="s">
        <v>10383</v>
      </c>
      <c r="R2347" t="s">
        <v>8586</v>
      </c>
    </row>
    <row r="2348" spans="1:18" hidden="1" x14ac:dyDescent="0.25">
      <c r="A2348" s="82">
        <v>2347</v>
      </c>
      <c r="B2348" s="25">
        <v>2376</v>
      </c>
      <c r="C2348" s="26" t="s">
        <v>5687</v>
      </c>
      <c r="D2348" s="26" t="s">
        <v>443</v>
      </c>
      <c r="E2348" s="26" t="s">
        <v>2886</v>
      </c>
      <c r="F2348" s="26" t="s">
        <v>447</v>
      </c>
      <c r="G2348" s="26" t="s">
        <v>5688</v>
      </c>
      <c r="H2348" s="26">
        <v>1000596425</v>
      </c>
      <c r="I2348" s="26" t="s">
        <v>3062</v>
      </c>
      <c r="J2348" s="27">
        <v>8925000</v>
      </c>
      <c r="K2348" s="28" t="s">
        <v>2876</v>
      </c>
      <c r="L2348" s="27" t="s">
        <v>564</v>
      </c>
      <c r="M2348" s="27" t="s">
        <v>3821</v>
      </c>
      <c r="N2348" s="29">
        <v>44803</v>
      </c>
      <c r="O2348" s="30" t="s">
        <v>444</v>
      </c>
      <c r="P2348" s="31" t="s">
        <v>445</v>
      </c>
      <c r="Q2348" s="31" t="s">
        <v>10384</v>
      </c>
      <c r="R2348" t="s">
        <v>8586</v>
      </c>
    </row>
    <row r="2349" spans="1:18" hidden="1" x14ac:dyDescent="0.25">
      <c r="A2349" s="82">
        <v>2348</v>
      </c>
      <c r="B2349" s="25">
        <v>2377</v>
      </c>
      <c r="C2349" s="26" t="s">
        <v>5689</v>
      </c>
      <c r="D2349" s="26" t="s">
        <v>443</v>
      </c>
      <c r="E2349" s="26" t="s">
        <v>2886</v>
      </c>
      <c r="F2349" s="26" t="s">
        <v>447</v>
      </c>
      <c r="G2349" s="26" t="s">
        <v>5690</v>
      </c>
      <c r="H2349" s="26">
        <v>1001200716</v>
      </c>
      <c r="I2349" s="26" t="s">
        <v>3062</v>
      </c>
      <c r="J2349" s="27">
        <v>6475000</v>
      </c>
      <c r="K2349" s="28" t="s">
        <v>2876</v>
      </c>
      <c r="L2349" s="27" t="s">
        <v>564</v>
      </c>
      <c r="M2349" s="27" t="s">
        <v>3821</v>
      </c>
      <c r="N2349" s="29">
        <v>44803</v>
      </c>
      <c r="O2349" s="30" t="s">
        <v>444</v>
      </c>
      <c r="P2349" s="31" t="s">
        <v>445</v>
      </c>
      <c r="Q2349" s="31" t="s">
        <v>10385</v>
      </c>
      <c r="R2349" t="s">
        <v>8586</v>
      </c>
    </row>
    <row r="2350" spans="1:18" hidden="1" x14ac:dyDescent="0.25">
      <c r="A2350" s="82">
        <v>2349</v>
      </c>
      <c r="B2350" s="25">
        <v>2378</v>
      </c>
      <c r="C2350" s="26" t="s">
        <v>5691</v>
      </c>
      <c r="D2350" s="26" t="s">
        <v>443</v>
      </c>
      <c r="E2350" s="26" t="s">
        <v>2886</v>
      </c>
      <c r="F2350" s="26" t="s">
        <v>447</v>
      </c>
      <c r="G2350" s="26" t="s">
        <v>5692</v>
      </c>
      <c r="H2350" s="26">
        <v>19418164</v>
      </c>
      <c r="I2350" s="26" t="s">
        <v>5137</v>
      </c>
      <c r="J2350" s="27">
        <v>8594000</v>
      </c>
      <c r="K2350" s="28" t="s">
        <v>4157</v>
      </c>
      <c r="L2350" s="27" t="s">
        <v>564</v>
      </c>
      <c r="M2350" s="27">
        <v>4297000</v>
      </c>
      <c r="N2350" s="29">
        <v>44803</v>
      </c>
      <c r="O2350" s="30" t="s">
        <v>444</v>
      </c>
      <c r="P2350" s="31" t="s">
        <v>492</v>
      </c>
      <c r="Q2350" s="31" t="s">
        <v>10386</v>
      </c>
      <c r="R2350" t="s">
        <v>8586</v>
      </c>
    </row>
    <row r="2351" spans="1:18" hidden="1" x14ac:dyDescent="0.25">
      <c r="A2351" s="82">
        <v>2350</v>
      </c>
      <c r="B2351" s="25">
        <v>2379</v>
      </c>
      <c r="C2351" s="26" t="s">
        <v>5693</v>
      </c>
      <c r="D2351" s="26" t="s">
        <v>443</v>
      </c>
      <c r="E2351" s="26" t="s">
        <v>2886</v>
      </c>
      <c r="F2351" s="26" t="s">
        <v>447</v>
      </c>
      <c r="G2351" s="26" t="s">
        <v>6616</v>
      </c>
      <c r="H2351" s="26">
        <v>73103458</v>
      </c>
      <c r="I2351" s="26" t="s">
        <v>5137</v>
      </c>
      <c r="J2351" s="27">
        <v>15039500</v>
      </c>
      <c r="K2351" s="28" t="s">
        <v>4238</v>
      </c>
      <c r="L2351" s="27" t="s">
        <v>564</v>
      </c>
      <c r="M2351" s="27">
        <v>4297000</v>
      </c>
      <c r="N2351" s="29">
        <v>44803</v>
      </c>
      <c r="O2351" s="30" t="s">
        <v>444</v>
      </c>
      <c r="P2351" s="31" t="s">
        <v>445</v>
      </c>
      <c r="Q2351" s="31" t="s">
        <v>10387</v>
      </c>
      <c r="R2351" t="s">
        <v>8586</v>
      </c>
    </row>
    <row r="2352" spans="1:18" hidden="1" x14ac:dyDescent="0.25">
      <c r="A2352" s="82">
        <v>2351</v>
      </c>
      <c r="B2352" s="25">
        <v>2380</v>
      </c>
      <c r="C2352" s="26" t="s">
        <v>5694</v>
      </c>
      <c r="D2352" s="26" t="s">
        <v>443</v>
      </c>
      <c r="E2352" s="26" t="s">
        <v>2886</v>
      </c>
      <c r="F2352" s="26" t="s">
        <v>447</v>
      </c>
      <c r="G2352" s="26" t="s">
        <v>5695</v>
      </c>
      <c r="H2352" s="26">
        <v>7170932</v>
      </c>
      <c r="I2352" s="26" t="s">
        <v>2966</v>
      </c>
      <c r="J2352" s="27">
        <v>12250000</v>
      </c>
      <c r="K2352" s="28" t="s">
        <v>2878</v>
      </c>
      <c r="L2352" s="27" t="s">
        <v>564</v>
      </c>
      <c r="M2352" s="27">
        <v>2450000</v>
      </c>
      <c r="N2352" s="29">
        <v>44803</v>
      </c>
      <c r="O2352" s="30" t="s">
        <v>444</v>
      </c>
      <c r="P2352" s="31" t="s">
        <v>445</v>
      </c>
      <c r="Q2352" s="31" t="s">
        <v>10388</v>
      </c>
      <c r="R2352" t="s">
        <v>8586</v>
      </c>
    </row>
    <row r="2353" spans="1:18" hidden="1" x14ac:dyDescent="0.25">
      <c r="A2353" s="82">
        <v>2352</v>
      </c>
      <c r="B2353" s="25">
        <v>2381</v>
      </c>
      <c r="C2353" s="26" t="s">
        <v>5696</v>
      </c>
      <c r="D2353" s="26" t="s">
        <v>443</v>
      </c>
      <c r="E2353" s="26" t="s">
        <v>2886</v>
      </c>
      <c r="F2353" s="26" t="s">
        <v>336</v>
      </c>
      <c r="G2353" s="26" t="s">
        <v>5697</v>
      </c>
      <c r="H2353" s="26">
        <v>79819273</v>
      </c>
      <c r="I2353" s="26" t="s">
        <v>3366</v>
      </c>
      <c r="J2353" s="27">
        <v>27131500</v>
      </c>
      <c r="K2353" s="28" t="s">
        <v>3859</v>
      </c>
      <c r="L2353" s="27" t="s">
        <v>564</v>
      </c>
      <c r="M2353" s="27">
        <v>4933000</v>
      </c>
      <c r="N2353" s="29">
        <v>44802</v>
      </c>
      <c r="O2353" s="30" t="s">
        <v>444</v>
      </c>
      <c r="P2353" s="31" t="s">
        <v>445</v>
      </c>
      <c r="Q2353" s="31" t="s">
        <v>10389</v>
      </c>
      <c r="R2353" t="s">
        <v>8586</v>
      </c>
    </row>
    <row r="2354" spans="1:18" hidden="1" x14ac:dyDescent="0.25">
      <c r="A2354" s="82">
        <v>2353</v>
      </c>
      <c r="B2354" s="25">
        <v>2382</v>
      </c>
      <c r="C2354" s="26" t="s">
        <v>5698</v>
      </c>
      <c r="D2354" s="26" t="s">
        <v>443</v>
      </c>
      <c r="E2354" s="26" t="s">
        <v>2886</v>
      </c>
      <c r="F2354" s="26" t="s">
        <v>447</v>
      </c>
      <c r="G2354" s="26" t="s">
        <v>5699</v>
      </c>
      <c r="H2354" s="26">
        <v>1030535103</v>
      </c>
      <c r="I2354" s="26" t="s">
        <v>2966</v>
      </c>
      <c r="J2354" s="27">
        <v>12250000</v>
      </c>
      <c r="K2354" s="28" t="s">
        <v>2878</v>
      </c>
      <c r="L2354" s="27" t="s">
        <v>564</v>
      </c>
      <c r="M2354" s="27">
        <v>2450000</v>
      </c>
      <c r="N2354" s="29">
        <v>44803</v>
      </c>
      <c r="O2354" s="30" t="s">
        <v>444</v>
      </c>
      <c r="P2354" s="31" t="s">
        <v>445</v>
      </c>
      <c r="Q2354" s="31" t="s">
        <v>10390</v>
      </c>
      <c r="R2354" t="s">
        <v>8586</v>
      </c>
    </row>
    <row r="2355" spans="1:18" hidden="1" x14ac:dyDescent="0.25">
      <c r="A2355" s="82">
        <v>2354</v>
      </c>
      <c r="B2355" s="25">
        <v>2383</v>
      </c>
      <c r="C2355" s="26" t="s">
        <v>5700</v>
      </c>
      <c r="D2355" s="26" t="s">
        <v>443</v>
      </c>
      <c r="E2355" s="26" t="s">
        <v>2886</v>
      </c>
      <c r="F2355" s="26" t="s">
        <v>447</v>
      </c>
      <c r="G2355" s="26" t="s">
        <v>5701</v>
      </c>
      <c r="H2355" s="26">
        <v>1019126473</v>
      </c>
      <c r="I2355" s="26" t="s">
        <v>2966</v>
      </c>
      <c r="J2355" s="27">
        <v>12250000</v>
      </c>
      <c r="K2355" s="28" t="s">
        <v>2878</v>
      </c>
      <c r="L2355" s="27" t="s">
        <v>564</v>
      </c>
      <c r="M2355" s="27">
        <v>2450000</v>
      </c>
      <c r="N2355" s="29">
        <v>44802</v>
      </c>
      <c r="O2355" s="30" t="s">
        <v>444</v>
      </c>
      <c r="P2355" s="31" t="s">
        <v>445</v>
      </c>
      <c r="Q2355" s="31" t="s">
        <v>10391</v>
      </c>
      <c r="R2355" t="s">
        <v>8586</v>
      </c>
    </row>
    <row r="2356" spans="1:18" hidden="1" x14ac:dyDescent="0.25">
      <c r="A2356" s="82">
        <v>2355</v>
      </c>
      <c r="B2356" s="25">
        <v>2384</v>
      </c>
      <c r="C2356" s="26" t="s">
        <v>7184</v>
      </c>
      <c r="D2356" s="26" t="s">
        <v>443</v>
      </c>
      <c r="E2356" s="26" t="s">
        <v>2886</v>
      </c>
      <c r="F2356" s="26" t="s">
        <v>447</v>
      </c>
      <c r="G2356" s="26" t="s">
        <v>7185</v>
      </c>
      <c r="H2356" s="26">
        <v>1020784105</v>
      </c>
      <c r="I2356" s="26" t="s">
        <v>7186</v>
      </c>
      <c r="J2356" s="27">
        <v>21161000</v>
      </c>
      <c r="K2356" s="28" t="s">
        <v>2880</v>
      </c>
      <c r="L2356" s="27" t="s">
        <v>564</v>
      </c>
      <c r="M2356" s="27">
        <v>3023000</v>
      </c>
      <c r="N2356" s="29">
        <v>44868</v>
      </c>
      <c r="O2356" s="30" t="s">
        <v>446</v>
      </c>
      <c r="P2356" s="31" t="s">
        <v>445</v>
      </c>
      <c r="Q2356" s="31" t="s">
        <v>10392</v>
      </c>
      <c r="R2356" t="s">
        <v>8586</v>
      </c>
    </row>
    <row r="2357" spans="1:18" hidden="1" x14ac:dyDescent="0.25">
      <c r="A2357" s="82">
        <v>2356</v>
      </c>
      <c r="B2357" s="25">
        <v>2385</v>
      </c>
      <c r="C2357" s="26" t="s">
        <v>5703</v>
      </c>
      <c r="D2357" s="26" t="s">
        <v>443</v>
      </c>
      <c r="E2357" s="26" t="s">
        <v>2886</v>
      </c>
      <c r="F2357" s="26" t="s">
        <v>447</v>
      </c>
      <c r="G2357" s="26" t="s">
        <v>5704</v>
      </c>
      <c r="H2357" s="26">
        <v>52243371</v>
      </c>
      <c r="I2357" s="26" t="s">
        <v>2966</v>
      </c>
      <c r="J2357" s="27">
        <v>12250000</v>
      </c>
      <c r="K2357" s="28" t="s">
        <v>2878</v>
      </c>
      <c r="L2357" s="27" t="s">
        <v>564</v>
      </c>
      <c r="M2357" s="27">
        <v>2450000</v>
      </c>
      <c r="N2357" s="29">
        <v>44803</v>
      </c>
      <c r="O2357" s="30" t="s">
        <v>444</v>
      </c>
      <c r="P2357" s="31" t="s">
        <v>445</v>
      </c>
      <c r="Q2357" s="31" t="s">
        <v>10393</v>
      </c>
      <c r="R2357" t="s">
        <v>8586</v>
      </c>
    </row>
    <row r="2358" spans="1:18" hidden="1" x14ac:dyDescent="0.25">
      <c r="A2358" s="82">
        <v>2357</v>
      </c>
      <c r="B2358" s="25">
        <v>2386</v>
      </c>
      <c r="C2358" s="26" t="s">
        <v>5705</v>
      </c>
      <c r="D2358" s="26" t="s">
        <v>443</v>
      </c>
      <c r="E2358" s="26" t="s">
        <v>2886</v>
      </c>
      <c r="F2358" s="26" t="s">
        <v>336</v>
      </c>
      <c r="G2358" s="26" t="s">
        <v>5706</v>
      </c>
      <c r="H2358" s="26">
        <v>80205952</v>
      </c>
      <c r="I2358" s="26" t="s">
        <v>3022</v>
      </c>
      <c r="J2358" s="27">
        <v>19200000</v>
      </c>
      <c r="K2358" s="28" t="s">
        <v>2878</v>
      </c>
      <c r="L2358" s="27" t="s">
        <v>564</v>
      </c>
      <c r="M2358" s="27">
        <v>3840000</v>
      </c>
      <c r="N2358" s="29">
        <v>44803</v>
      </c>
      <c r="O2358" s="30" t="s">
        <v>444</v>
      </c>
      <c r="P2358" s="31" t="s">
        <v>492</v>
      </c>
      <c r="Q2358" s="31" t="s">
        <v>10394</v>
      </c>
      <c r="R2358" t="s">
        <v>8586</v>
      </c>
    </row>
    <row r="2359" spans="1:18" hidden="1" x14ac:dyDescent="0.25">
      <c r="A2359" s="82">
        <v>2358</v>
      </c>
      <c r="B2359" s="25">
        <v>2387</v>
      </c>
      <c r="C2359" s="26" t="s">
        <v>5707</v>
      </c>
      <c r="D2359" s="26" t="s">
        <v>443</v>
      </c>
      <c r="E2359" s="26" t="s">
        <v>2886</v>
      </c>
      <c r="F2359" s="26" t="s">
        <v>447</v>
      </c>
      <c r="G2359" s="26" t="s">
        <v>5708</v>
      </c>
      <c r="H2359" s="26">
        <v>52802479</v>
      </c>
      <c r="I2359" s="26" t="s">
        <v>2966</v>
      </c>
      <c r="J2359" s="27">
        <v>12250000</v>
      </c>
      <c r="K2359" s="28" t="s">
        <v>2878</v>
      </c>
      <c r="L2359" s="27" t="s">
        <v>564</v>
      </c>
      <c r="M2359" s="27">
        <v>2450000</v>
      </c>
      <c r="N2359" s="29">
        <v>44802</v>
      </c>
      <c r="O2359" s="30" t="s">
        <v>444</v>
      </c>
      <c r="P2359" s="31" t="s">
        <v>445</v>
      </c>
      <c r="Q2359" s="31" t="s">
        <v>10395</v>
      </c>
      <c r="R2359" t="s">
        <v>8586</v>
      </c>
    </row>
    <row r="2360" spans="1:18" hidden="1" x14ac:dyDescent="0.25">
      <c r="A2360" s="82">
        <v>2359</v>
      </c>
      <c r="B2360" s="25">
        <v>2388</v>
      </c>
      <c r="C2360" s="26" t="s">
        <v>5709</v>
      </c>
      <c r="D2360" s="26" t="s">
        <v>443</v>
      </c>
      <c r="E2360" s="26" t="s">
        <v>2886</v>
      </c>
      <c r="F2360" s="26" t="s">
        <v>447</v>
      </c>
      <c r="G2360" s="26" t="s">
        <v>5710</v>
      </c>
      <c r="H2360" s="26">
        <v>52853948</v>
      </c>
      <c r="I2360" s="26" t="s">
        <v>2966</v>
      </c>
      <c r="J2360" s="27">
        <v>12250000</v>
      </c>
      <c r="K2360" s="28" t="s">
        <v>2878</v>
      </c>
      <c r="L2360" s="27" t="s">
        <v>564</v>
      </c>
      <c r="M2360" s="27">
        <v>2450000</v>
      </c>
      <c r="N2360" s="29">
        <v>44802</v>
      </c>
      <c r="O2360" s="30" t="s">
        <v>444</v>
      </c>
      <c r="P2360" s="31" t="s">
        <v>445</v>
      </c>
      <c r="Q2360" s="31" t="s">
        <v>10396</v>
      </c>
      <c r="R2360" t="s">
        <v>8586</v>
      </c>
    </row>
    <row r="2361" spans="1:18" x14ac:dyDescent="0.25">
      <c r="A2361" s="82">
        <v>2360</v>
      </c>
      <c r="B2361" s="25">
        <v>2389</v>
      </c>
      <c r="C2361" s="26" t="s">
        <v>5711</v>
      </c>
      <c r="D2361" s="26" t="s">
        <v>7183</v>
      </c>
      <c r="E2361" s="26" t="s">
        <v>4486</v>
      </c>
      <c r="F2361" s="26" t="s">
        <v>4486</v>
      </c>
      <c r="G2361" s="26" t="s">
        <v>5712</v>
      </c>
      <c r="H2361" s="26" t="s">
        <v>3458</v>
      </c>
      <c r="I2361" s="26" t="s">
        <v>5713</v>
      </c>
      <c r="J2361" s="27">
        <v>951654543</v>
      </c>
      <c r="K2361" s="28" t="s">
        <v>2878</v>
      </c>
      <c r="L2361" s="27" t="s">
        <v>564</v>
      </c>
      <c r="M2361" s="27" t="s">
        <v>2889</v>
      </c>
      <c r="N2361" s="29">
        <v>44792</v>
      </c>
      <c r="O2361" s="30" t="s">
        <v>454</v>
      </c>
      <c r="P2361" s="31" t="s">
        <v>445</v>
      </c>
      <c r="Q2361" s="83" t="s">
        <v>10397</v>
      </c>
      <c r="R2361" t="s">
        <v>8586</v>
      </c>
    </row>
    <row r="2362" spans="1:18" hidden="1" x14ac:dyDescent="0.25">
      <c r="A2362" s="82">
        <v>2361</v>
      </c>
      <c r="B2362" s="25">
        <v>2390</v>
      </c>
      <c r="C2362" s="26" t="s">
        <v>5714</v>
      </c>
      <c r="D2362" s="26" t="s">
        <v>443</v>
      </c>
      <c r="E2362" s="26" t="s">
        <v>2886</v>
      </c>
      <c r="F2362" s="26" t="s">
        <v>447</v>
      </c>
      <c r="G2362" s="26" t="s">
        <v>5715</v>
      </c>
      <c r="H2362" s="26">
        <v>73210842</v>
      </c>
      <c r="I2362" s="26" t="s">
        <v>2913</v>
      </c>
      <c r="J2362" s="27">
        <v>12250000</v>
      </c>
      <c r="K2362" s="28" t="s">
        <v>2878</v>
      </c>
      <c r="L2362" s="27" t="s">
        <v>564</v>
      </c>
      <c r="M2362" s="27">
        <v>2450000</v>
      </c>
      <c r="N2362" s="29">
        <v>44795</v>
      </c>
      <c r="O2362" s="30" t="s">
        <v>444</v>
      </c>
      <c r="P2362" s="31" t="s">
        <v>445</v>
      </c>
      <c r="Q2362" s="31" t="s">
        <v>10398</v>
      </c>
      <c r="R2362" t="s">
        <v>8586</v>
      </c>
    </row>
    <row r="2363" spans="1:18" hidden="1" x14ac:dyDescent="0.25">
      <c r="A2363" s="82">
        <v>2362</v>
      </c>
      <c r="B2363" s="25">
        <v>2391</v>
      </c>
      <c r="C2363" s="26" t="s">
        <v>5716</v>
      </c>
      <c r="D2363" s="26" t="s">
        <v>443</v>
      </c>
      <c r="E2363" s="26" t="s">
        <v>2886</v>
      </c>
      <c r="F2363" s="26" t="s">
        <v>447</v>
      </c>
      <c r="G2363" s="26" t="s">
        <v>5717</v>
      </c>
      <c r="H2363" s="26">
        <v>1019062857</v>
      </c>
      <c r="I2363" s="26" t="s">
        <v>4070</v>
      </c>
      <c r="J2363" s="27">
        <v>6534500</v>
      </c>
      <c r="K2363" s="28" t="s">
        <v>4238</v>
      </c>
      <c r="L2363" s="27" t="s">
        <v>564</v>
      </c>
      <c r="M2363" s="27">
        <v>1867000</v>
      </c>
      <c r="N2363" s="29">
        <v>44795</v>
      </c>
      <c r="O2363" s="30" t="s">
        <v>444</v>
      </c>
      <c r="P2363" s="31" t="s">
        <v>445</v>
      </c>
      <c r="Q2363" s="31" t="s">
        <v>10399</v>
      </c>
      <c r="R2363" t="s">
        <v>8586</v>
      </c>
    </row>
    <row r="2364" spans="1:18" hidden="1" x14ac:dyDescent="0.25">
      <c r="A2364" s="82">
        <v>2363</v>
      </c>
      <c r="B2364" s="25">
        <v>2392</v>
      </c>
      <c r="C2364" s="26" t="s">
        <v>5718</v>
      </c>
      <c r="D2364" s="26" t="s">
        <v>443</v>
      </c>
      <c r="E2364" s="26" t="s">
        <v>2886</v>
      </c>
      <c r="F2364" s="26" t="s">
        <v>447</v>
      </c>
      <c r="G2364" s="26" t="s">
        <v>5719</v>
      </c>
      <c r="H2364" s="26">
        <v>79626312</v>
      </c>
      <c r="I2364" s="26" t="s">
        <v>4070</v>
      </c>
      <c r="J2364" s="27">
        <v>6534500</v>
      </c>
      <c r="K2364" s="28" t="s">
        <v>4238</v>
      </c>
      <c r="L2364" s="27" t="s">
        <v>564</v>
      </c>
      <c r="M2364" s="27">
        <v>1867000</v>
      </c>
      <c r="N2364" s="29">
        <v>44799</v>
      </c>
      <c r="O2364" s="30" t="s">
        <v>444</v>
      </c>
      <c r="P2364" s="31" t="s">
        <v>445</v>
      </c>
      <c r="Q2364" s="31" t="s">
        <v>10399</v>
      </c>
      <c r="R2364" t="s">
        <v>8586</v>
      </c>
    </row>
    <row r="2365" spans="1:18" hidden="1" x14ac:dyDescent="0.25">
      <c r="A2365" s="82">
        <v>2364</v>
      </c>
      <c r="B2365" s="25">
        <v>2393</v>
      </c>
      <c r="C2365" s="26" t="s">
        <v>5720</v>
      </c>
      <c r="D2365" s="26" t="s">
        <v>443</v>
      </c>
      <c r="E2365" s="26" t="s">
        <v>2886</v>
      </c>
      <c r="F2365" s="26" t="s">
        <v>447</v>
      </c>
      <c r="G2365" s="26" t="s">
        <v>5721</v>
      </c>
      <c r="H2365" s="26">
        <v>79309771</v>
      </c>
      <c r="I2365" s="26" t="s">
        <v>4070</v>
      </c>
      <c r="J2365" s="27">
        <v>6534500</v>
      </c>
      <c r="K2365" s="28" t="s">
        <v>4238</v>
      </c>
      <c r="L2365" s="27" t="s">
        <v>564</v>
      </c>
      <c r="M2365" s="27">
        <v>1867000</v>
      </c>
      <c r="N2365" s="29">
        <v>44792</v>
      </c>
      <c r="O2365" s="30" t="s">
        <v>444</v>
      </c>
      <c r="P2365" s="31" t="s">
        <v>445</v>
      </c>
      <c r="Q2365" s="31" t="s">
        <v>10399</v>
      </c>
      <c r="R2365" t="s">
        <v>8586</v>
      </c>
    </row>
    <row r="2366" spans="1:18" hidden="1" x14ac:dyDescent="0.25">
      <c r="A2366" s="82">
        <v>2365</v>
      </c>
      <c r="B2366" s="25">
        <v>2394</v>
      </c>
      <c r="C2366" s="26" t="s">
        <v>5722</v>
      </c>
      <c r="D2366" s="26" t="s">
        <v>443</v>
      </c>
      <c r="E2366" s="26" t="s">
        <v>2886</v>
      </c>
      <c r="F2366" s="26" t="s">
        <v>447</v>
      </c>
      <c r="G2366" s="26" t="s">
        <v>5723</v>
      </c>
      <c r="H2366" s="26">
        <v>1030522875</v>
      </c>
      <c r="I2366" s="26" t="s">
        <v>2849</v>
      </c>
      <c r="J2366" s="27">
        <v>7468000</v>
      </c>
      <c r="K2366" s="28" t="s">
        <v>2881</v>
      </c>
      <c r="L2366" s="27" t="s">
        <v>564</v>
      </c>
      <c r="M2366" s="27">
        <v>1867000</v>
      </c>
      <c r="N2366" s="29">
        <v>44795</v>
      </c>
      <c r="O2366" s="30" t="s">
        <v>444</v>
      </c>
      <c r="P2366" s="31" t="s">
        <v>445</v>
      </c>
      <c r="Q2366" s="31" t="s">
        <v>10400</v>
      </c>
      <c r="R2366" t="s">
        <v>8586</v>
      </c>
    </row>
    <row r="2367" spans="1:18" hidden="1" x14ac:dyDescent="0.25">
      <c r="A2367" s="82">
        <v>2366</v>
      </c>
      <c r="B2367" s="25">
        <v>2395</v>
      </c>
      <c r="C2367" s="26" t="s">
        <v>5724</v>
      </c>
      <c r="D2367" s="26" t="s">
        <v>506</v>
      </c>
      <c r="E2367" s="26" t="s">
        <v>3814</v>
      </c>
      <c r="F2367" s="26" t="s">
        <v>3814</v>
      </c>
      <c r="G2367" s="26" t="s">
        <v>5725</v>
      </c>
      <c r="H2367" s="26">
        <v>901370420</v>
      </c>
      <c r="I2367" s="26" t="s">
        <v>5726</v>
      </c>
      <c r="J2367" s="27">
        <v>1376664983</v>
      </c>
      <c r="K2367" s="28" t="s">
        <v>2874</v>
      </c>
      <c r="L2367" s="27" t="s">
        <v>564</v>
      </c>
      <c r="M2367" s="27" t="s">
        <v>2889</v>
      </c>
      <c r="N2367" s="29">
        <v>44790</v>
      </c>
      <c r="O2367" s="30" t="s">
        <v>454</v>
      </c>
      <c r="P2367" s="31" t="s">
        <v>445</v>
      </c>
      <c r="Q2367" s="31" t="s">
        <v>10401</v>
      </c>
      <c r="R2367" t="s">
        <v>8586</v>
      </c>
    </row>
    <row r="2368" spans="1:18" hidden="1" x14ac:dyDescent="0.25">
      <c r="A2368" s="82">
        <v>2367</v>
      </c>
      <c r="B2368" s="25">
        <v>2396</v>
      </c>
      <c r="C2368" s="26" t="s">
        <v>5727</v>
      </c>
      <c r="D2368" s="26" t="s">
        <v>443</v>
      </c>
      <c r="E2368" s="26" t="s">
        <v>2886</v>
      </c>
      <c r="F2368" s="26" t="s">
        <v>447</v>
      </c>
      <c r="G2368" s="26" t="s">
        <v>5728</v>
      </c>
      <c r="H2368" s="26">
        <v>1013672296</v>
      </c>
      <c r="I2368" s="26" t="s">
        <v>2913</v>
      </c>
      <c r="J2368" s="27">
        <v>12250000</v>
      </c>
      <c r="K2368" s="28" t="s">
        <v>2878</v>
      </c>
      <c r="L2368" s="27" t="s">
        <v>564</v>
      </c>
      <c r="M2368" s="27">
        <v>2450000</v>
      </c>
      <c r="N2368" s="29">
        <v>44798</v>
      </c>
      <c r="O2368" s="30" t="s">
        <v>444</v>
      </c>
      <c r="P2368" s="31" t="s">
        <v>445</v>
      </c>
      <c r="Q2368" s="31" t="s">
        <v>10402</v>
      </c>
      <c r="R2368" t="s">
        <v>8586</v>
      </c>
    </row>
    <row r="2369" spans="1:18" hidden="1" x14ac:dyDescent="0.25">
      <c r="A2369" s="82">
        <v>2368</v>
      </c>
      <c r="B2369" s="25">
        <v>2397</v>
      </c>
      <c r="C2369" s="26" t="s">
        <v>5729</v>
      </c>
      <c r="D2369" s="26" t="s">
        <v>443</v>
      </c>
      <c r="E2369" s="26" t="s">
        <v>2886</v>
      </c>
      <c r="F2369" s="26" t="s">
        <v>447</v>
      </c>
      <c r="G2369" s="26" t="s">
        <v>5730</v>
      </c>
      <c r="H2369" s="26">
        <v>1233501320</v>
      </c>
      <c r="I2369" s="26" t="s">
        <v>2913</v>
      </c>
      <c r="J2369" s="27">
        <v>12250000</v>
      </c>
      <c r="K2369" s="28" t="s">
        <v>2878</v>
      </c>
      <c r="L2369" s="27" t="s">
        <v>564</v>
      </c>
      <c r="M2369" s="27">
        <v>2450000</v>
      </c>
      <c r="N2369" s="29">
        <v>44803</v>
      </c>
      <c r="O2369" s="30" t="s">
        <v>444</v>
      </c>
      <c r="P2369" s="31" t="s">
        <v>445</v>
      </c>
      <c r="Q2369" s="31" t="s">
        <v>10402</v>
      </c>
      <c r="R2369" t="s">
        <v>8586</v>
      </c>
    </row>
    <row r="2370" spans="1:18" hidden="1" x14ac:dyDescent="0.25">
      <c r="A2370" s="82">
        <v>2369</v>
      </c>
      <c r="B2370" s="25">
        <v>2398</v>
      </c>
      <c r="C2370" s="26" t="s">
        <v>5731</v>
      </c>
      <c r="D2370" s="26" t="s">
        <v>443</v>
      </c>
      <c r="E2370" s="26" t="s">
        <v>2886</v>
      </c>
      <c r="F2370" s="26" t="s">
        <v>447</v>
      </c>
      <c r="G2370" s="26" t="s">
        <v>5732</v>
      </c>
      <c r="H2370" s="26">
        <v>80901164</v>
      </c>
      <c r="I2370" s="26" t="s">
        <v>2913</v>
      </c>
      <c r="J2370" s="27">
        <v>12250000</v>
      </c>
      <c r="K2370" s="28" t="s">
        <v>2878</v>
      </c>
      <c r="L2370" s="27" t="s">
        <v>564</v>
      </c>
      <c r="M2370" s="27">
        <v>2450000</v>
      </c>
      <c r="N2370" s="29">
        <v>44803</v>
      </c>
      <c r="O2370" s="30" t="s">
        <v>444</v>
      </c>
      <c r="P2370" s="31" t="s">
        <v>445</v>
      </c>
      <c r="Q2370" s="31" t="s">
        <v>10402</v>
      </c>
      <c r="R2370" t="s">
        <v>8586</v>
      </c>
    </row>
    <row r="2371" spans="1:18" hidden="1" x14ac:dyDescent="0.25">
      <c r="A2371" s="82">
        <v>2370</v>
      </c>
      <c r="B2371" s="25">
        <v>2399</v>
      </c>
      <c r="C2371" s="26" t="s">
        <v>5733</v>
      </c>
      <c r="D2371" s="26" t="s">
        <v>443</v>
      </c>
      <c r="E2371" s="26" t="s">
        <v>2886</v>
      </c>
      <c r="F2371" s="26" t="s">
        <v>447</v>
      </c>
      <c r="G2371" s="26" t="s">
        <v>5734</v>
      </c>
      <c r="H2371" s="26">
        <v>1013647559</v>
      </c>
      <c r="I2371" s="26" t="s">
        <v>2913</v>
      </c>
      <c r="J2371" s="27">
        <v>12250000</v>
      </c>
      <c r="K2371" s="28" t="s">
        <v>2878</v>
      </c>
      <c r="L2371" s="27" t="s">
        <v>564</v>
      </c>
      <c r="M2371" s="27">
        <v>2450000</v>
      </c>
      <c r="N2371" s="29">
        <v>44803</v>
      </c>
      <c r="O2371" s="30" t="s">
        <v>444</v>
      </c>
      <c r="P2371" s="31" t="s">
        <v>445</v>
      </c>
      <c r="Q2371" s="31" t="s">
        <v>10402</v>
      </c>
      <c r="R2371" t="s">
        <v>8586</v>
      </c>
    </row>
    <row r="2372" spans="1:18" hidden="1" x14ac:dyDescent="0.25">
      <c r="A2372" s="82">
        <v>2371</v>
      </c>
      <c r="B2372" s="25">
        <v>2400</v>
      </c>
      <c r="C2372" s="26" t="s">
        <v>5735</v>
      </c>
      <c r="D2372" s="26" t="s">
        <v>443</v>
      </c>
      <c r="E2372" s="26" t="s">
        <v>2886</v>
      </c>
      <c r="F2372" s="26" t="s">
        <v>447</v>
      </c>
      <c r="G2372" s="26" t="s">
        <v>5736</v>
      </c>
      <c r="H2372" s="26">
        <v>80015230</v>
      </c>
      <c r="I2372" s="26" t="s">
        <v>2913</v>
      </c>
      <c r="J2372" s="27">
        <v>12250000</v>
      </c>
      <c r="K2372" s="28" t="s">
        <v>2878</v>
      </c>
      <c r="L2372" s="27" t="s">
        <v>564</v>
      </c>
      <c r="M2372" s="27">
        <v>2450000</v>
      </c>
      <c r="N2372" s="29">
        <v>44798</v>
      </c>
      <c r="O2372" s="30" t="s">
        <v>444</v>
      </c>
      <c r="P2372" s="31" t="s">
        <v>445</v>
      </c>
      <c r="Q2372" s="31" t="s">
        <v>10402</v>
      </c>
      <c r="R2372" t="s">
        <v>8586</v>
      </c>
    </row>
    <row r="2373" spans="1:18" hidden="1" x14ac:dyDescent="0.25">
      <c r="A2373" s="82">
        <v>2372</v>
      </c>
      <c r="B2373" s="25">
        <v>2401</v>
      </c>
      <c r="C2373" s="26" t="s">
        <v>5737</v>
      </c>
      <c r="D2373" s="26" t="s">
        <v>443</v>
      </c>
      <c r="E2373" s="26" t="s">
        <v>2886</v>
      </c>
      <c r="F2373" s="26" t="s">
        <v>336</v>
      </c>
      <c r="G2373" s="26" t="s">
        <v>5738</v>
      </c>
      <c r="H2373" s="26">
        <v>1031136069</v>
      </c>
      <c r="I2373" s="26" t="s">
        <v>3307</v>
      </c>
      <c r="J2373" s="27">
        <v>19200000</v>
      </c>
      <c r="K2373" s="28" t="s">
        <v>2878</v>
      </c>
      <c r="L2373" s="27" t="s">
        <v>564</v>
      </c>
      <c r="M2373" s="27">
        <v>3840000</v>
      </c>
      <c r="N2373" s="29">
        <v>44795</v>
      </c>
      <c r="O2373" s="30" t="s">
        <v>444</v>
      </c>
      <c r="P2373" s="31" t="s">
        <v>445</v>
      </c>
      <c r="Q2373" s="31" t="s">
        <v>10403</v>
      </c>
      <c r="R2373" t="s">
        <v>8586</v>
      </c>
    </row>
    <row r="2374" spans="1:18" hidden="1" x14ac:dyDescent="0.25">
      <c r="A2374" s="82">
        <v>2373</v>
      </c>
      <c r="B2374" s="25">
        <v>2402</v>
      </c>
      <c r="C2374" s="26" t="s">
        <v>5739</v>
      </c>
      <c r="D2374" s="26" t="s">
        <v>443</v>
      </c>
      <c r="E2374" s="26" t="s">
        <v>2886</v>
      </c>
      <c r="F2374" s="26" t="s">
        <v>447</v>
      </c>
      <c r="G2374" s="26" t="s">
        <v>5740</v>
      </c>
      <c r="H2374" s="26">
        <v>1014212176</v>
      </c>
      <c r="I2374" s="26" t="s">
        <v>2913</v>
      </c>
      <c r="J2374" s="27">
        <v>12250000</v>
      </c>
      <c r="K2374" s="28" t="s">
        <v>2878</v>
      </c>
      <c r="L2374" s="27" t="s">
        <v>564</v>
      </c>
      <c r="M2374" s="27">
        <v>2450000</v>
      </c>
      <c r="N2374" s="29">
        <v>44792</v>
      </c>
      <c r="O2374" s="30" t="s">
        <v>444</v>
      </c>
      <c r="P2374" s="31" t="s">
        <v>445</v>
      </c>
      <c r="Q2374" s="31" t="s">
        <v>10404</v>
      </c>
      <c r="R2374" t="s">
        <v>8586</v>
      </c>
    </row>
    <row r="2375" spans="1:18" hidden="1" x14ac:dyDescent="0.25">
      <c r="A2375" s="82">
        <v>2374</v>
      </c>
      <c r="B2375" s="25">
        <v>2403</v>
      </c>
      <c r="C2375" s="26" t="s">
        <v>5741</v>
      </c>
      <c r="D2375" s="26" t="s">
        <v>443</v>
      </c>
      <c r="E2375" s="26" t="s">
        <v>2886</v>
      </c>
      <c r="F2375" s="26" t="s">
        <v>447</v>
      </c>
      <c r="G2375" s="26" t="s">
        <v>5742</v>
      </c>
      <c r="H2375" s="26">
        <v>79838473</v>
      </c>
      <c r="I2375" s="26" t="s">
        <v>2913</v>
      </c>
      <c r="J2375" s="27">
        <v>12250000</v>
      </c>
      <c r="K2375" s="28" t="s">
        <v>2878</v>
      </c>
      <c r="L2375" s="27" t="s">
        <v>564</v>
      </c>
      <c r="M2375" s="27">
        <v>2450000</v>
      </c>
      <c r="N2375" s="29">
        <v>44795</v>
      </c>
      <c r="O2375" s="30" t="s">
        <v>444</v>
      </c>
      <c r="P2375" s="31" t="s">
        <v>445</v>
      </c>
      <c r="Q2375" s="31" t="s">
        <v>10405</v>
      </c>
      <c r="R2375" t="s">
        <v>8586</v>
      </c>
    </row>
    <row r="2376" spans="1:18" hidden="1" x14ac:dyDescent="0.25">
      <c r="A2376" s="82">
        <v>2375</v>
      </c>
      <c r="B2376" s="25">
        <v>2404</v>
      </c>
      <c r="C2376" s="26" t="s">
        <v>5743</v>
      </c>
      <c r="D2376" s="26" t="s">
        <v>443</v>
      </c>
      <c r="E2376" s="26" t="s">
        <v>2886</v>
      </c>
      <c r="F2376" s="26" t="s">
        <v>447</v>
      </c>
      <c r="G2376" s="26" t="s">
        <v>5744</v>
      </c>
      <c r="H2376" s="26">
        <v>39699902</v>
      </c>
      <c r="I2376" s="26" t="s">
        <v>2913</v>
      </c>
      <c r="J2376" s="27">
        <v>12250000</v>
      </c>
      <c r="K2376" s="28" t="s">
        <v>2878</v>
      </c>
      <c r="L2376" s="27" t="s">
        <v>564</v>
      </c>
      <c r="M2376" s="27">
        <v>2450000</v>
      </c>
      <c r="N2376" s="29">
        <v>44795</v>
      </c>
      <c r="O2376" s="30" t="s">
        <v>444</v>
      </c>
      <c r="P2376" s="31" t="s">
        <v>445</v>
      </c>
      <c r="Q2376" s="31" t="s">
        <v>10406</v>
      </c>
      <c r="R2376" t="s">
        <v>8586</v>
      </c>
    </row>
    <row r="2377" spans="1:18" hidden="1" x14ac:dyDescent="0.25">
      <c r="A2377" s="82">
        <v>2376</v>
      </c>
      <c r="B2377" s="25">
        <v>2405</v>
      </c>
      <c r="C2377" s="26" t="s">
        <v>5745</v>
      </c>
      <c r="D2377" s="26" t="s">
        <v>443</v>
      </c>
      <c r="E2377" s="26" t="s">
        <v>2886</v>
      </c>
      <c r="F2377" s="26" t="s">
        <v>447</v>
      </c>
      <c r="G2377" s="26" t="s">
        <v>5746</v>
      </c>
      <c r="H2377" s="26">
        <v>46386850</v>
      </c>
      <c r="I2377" s="26" t="s">
        <v>2913</v>
      </c>
      <c r="J2377" s="27">
        <v>12250000</v>
      </c>
      <c r="K2377" s="28" t="s">
        <v>2878</v>
      </c>
      <c r="L2377" s="27" t="s">
        <v>564</v>
      </c>
      <c r="M2377" s="27">
        <v>2450000</v>
      </c>
      <c r="N2377" s="29">
        <v>44792</v>
      </c>
      <c r="O2377" s="30" t="s">
        <v>444</v>
      </c>
      <c r="P2377" s="31" t="s">
        <v>445</v>
      </c>
      <c r="Q2377" s="31" t="s">
        <v>10407</v>
      </c>
      <c r="R2377" t="s">
        <v>8586</v>
      </c>
    </row>
    <row r="2378" spans="1:18" hidden="1" x14ac:dyDescent="0.25">
      <c r="A2378" s="82">
        <v>2377</v>
      </c>
      <c r="B2378" s="25">
        <v>2406</v>
      </c>
      <c r="C2378" s="26" t="s">
        <v>5747</v>
      </c>
      <c r="D2378" s="26" t="s">
        <v>443</v>
      </c>
      <c r="E2378" s="26" t="s">
        <v>2886</v>
      </c>
      <c r="F2378" s="26" t="s">
        <v>447</v>
      </c>
      <c r="G2378" s="26" t="s">
        <v>2106</v>
      </c>
      <c r="H2378" s="26">
        <v>1013600959</v>
      </c>
      <c r="I2378" s="26" t="s">
        <v>2913</v>
      </c>
      <c r="J2378" s="27">
        <v>12250000</v>
      </c>
      <c r="K2378" s="28" t="s">
        <v>2878</v>
      </c>
      <c r="L2378" s="27" t="s">
        <v>564</v>
      </c>
      <c r="M2378" s="27">
        <v>2450000</v>
      </c>
      <c r="N2378" s="29">
        <v>44792</v>
      </c>
      <c r="O2378" s="30" t="s">
        <v>444</v>
      </c>
      <c r="P2378" s="31" t="s">
        <v>445</v>
      </c>
      <c r="Q2378" s="31" t="s">
        <v>10408</v>
      </c>
      <c r="R2378" t="s">
        <v>8586</v>
      </c>
    </row>
    <row r="2379" spans="1:18" hidden="1" x14ac:dyDescent="0.25">
      <c r="A2379" s="82">
        <v>2378</v>
      </c>
      <c r="B2379" s="25">
        <v>2407</v>
      </c>
      <c r="C2379" s="26" t="s">
        <v>7187</v>
      </c>
      <c r="D2379" s="26" t="s">
        <v>443</v>
      </c>
      <c r="E2379" s="26" t="s">
        <v>2886</v>
      </c>
      <c r="F2379" s="26" t="s">
        <v>447</v>
      </c>
      <c r="G2379" s="26" t="s">
        <v>7188</v>
      </c>
      <c r="H2379" s="26">
        <v>1022373385</v>
      </c>
      <c r="I2379" s="26" t="s">
        <v>4510</v>
      </c>
      <c r="J2379" s="27">
        <v>21939500</v>
      </c>
      <c r="K2379" s="28" t="s">
        <v>3859</v>
      </c>
      <c r="L2379" s="27" t="s">
        <v>564</v>
      </c>
      <c r="M2379" s="27">
        <v>3989000</v>
      </c>
      <c r="N2379" s="29">
        <v>44845</v>
      </c>
      <c r="O2379" s="30" t="s">
        <v>444</v>
      </c>
      <c r="P2379" s="31" t="s">
        <v>445</v>
      </c>
      <c r="Q2379" s="31" t="s">
        <v>10409</v>
      </c>
      <c r="R2379" t="s">
        <v>8586</v>
      </c>
    </row>
    <row r="2380" spans="1:18" hidden="1" x14ac:dyDescent="0.25">
      <c r="A2380" s="82">
        <v>2379</v>
      </c>
      <c r="B2380" s="25">
        <v>2409</v>
      </c>
      <c r="C2380" s="26" t="s">
        <v>5748</v>
      </c>
      <c r="D2380" s="26" t="s">
        <v>443</v>
      </c>
      <c r="E2380" s="26" t="s">
        <v>2886</v>
      </c>
      <c r="F2380" s="26" t="s">
        <v>447</v>
      </c>
      <c r="G2380" s="26" t="s">
        <v>5749</v>
      </c>
      <c r="H2380" s="26">
        <v>1015456204</v>
      </c>
      <c r="I2380" s="26" t="s">
        <v>2966</v>
      </c>
      <c r="J2380" s="27">
        <v>12250000</v>
      </c>
      <c r="K2380" s="28" t="s">
        <v>2878</v>
      </c>
      <c r="L2380" s="27" t="s">
        <v>564</v>
      </c>
      <c r="M2380" s="27">
        <v>2450000</v>
      </c>
      <c r="N2380" s="29">
        <v>44798</v>
      </c>
      <c r="O2380" s="30" t="s">
        <v>444</v>
      </c>
      <c r="P2380" s="31" t="s">
        <v>445</v>
      </c>
      <c r="Q2380" s="31" t="s">
        <v>10410</v>
      </c>
      <c r="R2380" t="s">
        <v>8586</v>
      </c>
    </row>
    <row r="2381" spans="1:18" hidden="1" x14ac:dyDescent="0.25">
      <c r="A2381" s="82">
        <v>2380</v>
      </c>
      <c r="B2381" s="25">
        <v>2410</v>
      </c>
      <c r="C2381" s="26" t="s">
        <v>5750</v>
      </c>
      <c r="D2381" s="26" t="s">
        <v>443</v>
      </c>
      <c r="E2381" s="26" t="s">
        <v>2886</v>
      </c>
      <c r="F2381" s="26" t="s">
        <v>447</v>
      </c>
      <c r="G2381" s="26" t="s">
        <v>5751</v>
      </c>
      <c r="H2381" s="26">
        <v>1022352442</v>
      </c>
      <c r="I2381" s="26" t="s">
        <v>2913</v>
      </c>
      <c r="J2381" s="27">
        <v>12250000</v>
      </c>
      <c r="K2381" s="28" t="s">
        <v>2878</v>
      </c>
      <c r="L2381" s="27" t="s">
        <v>564</v>
      </c>
      <c r="M2381" s="27">
        <v>2450000</v>
      </c>
      <c r="N2381" s="29">
        <v>44803</v>
      </c>
      <c r="O2381" s="30" t="s">
        <v>444</v>
      </c>
      <c r="P2381" s="31" t="s">
        <v>445</v>
      </c>
      <c r="Q2381" s="31" t="s">
        <v>10411</v>
      </c>
      <c r="R2381" t="s">
        <v>8586</v>
      </c>
    </row>
    <row r="2382" spans="1:18" hidden="1" x14ac:dyDescent="0.25">
      <c r="A2382" s="82">
        <v>2381</v>
      </c>
      <c r="B2382" s="25">
        <v>2411</v>
      </c>
      <c r="C2382" s="26" t="s">
        <v>5752</v>
      </c>
      <c r="D2382" s="26" t="s">
        <v>443</v>
      </c>
      <c r="E2382" s="26" t="s">
        <v>2886</v>
      </c>
      <c r="F2382" s="26" t="s">
        <v>336</v>
      </c>
      <c r="G2382" s="26" t="s">
        <v>5753</v>
      </c>
      <c r="H2382" s="26">
        <v>52813549</v>
      </c>
      <c r="I2382" s="26" t="s">
        <v>3404</v>
      </c>
      <c r="J2382" s="27">
        <v>27131500</v>
      </c>
      <c r="K2382" s="28" t="s">
        <v>3859</v>
      </c>
      <c r="L2382" s="27" t="s">
        <v>564</v>
      </c>
      <c r="M2382" s="27">
        <v>4933000</v>
      </c>
      <c r="N2382" s="29">
        <v>44803</v>
      </c>
      <c r="O2382" s="30" t="s">
        <v>444</v>
      </c>
      <c r="P2382" s="31" t="s">
        <v>445</v>
      </c>
      <c r="Q2382" s="31" t="s">
        <v>10412</v>
      </c>
      <c r="R2382" t="s">
        <v>8586</v>
      </c>
    </row>
    <row r="2383" spans="1:18" hidden="1" x14ac:dyDescent="0.25">
      <c r="A2383" s="82">
        <v>2382</v>
      </c>
      <c r="B2383" s="25">
        <v>2412</v>
      </c>
      <c r="C2383" s="26" t="s">
        <v>5754</v>
      </c>
      <c r="D2383" s="26" t="s">
        <v>443</v>
      </c>
      <c r="E2383" s="26" t="s">
        <v>2886</v>
      </c>
      <c r="F2383" s="26" t="s">
        <v>447</v>
      </c>
      <c r="G2383" s="26" t="s">
        <v>5755</v>
      </c>
      <c r="H2383" s="26">
        <v>1020835502</v>
      </c>
      <c r="I2383" s="26" t="s">
        <v>2550</v>
      </c>
      <c r="J2383" s="27">
        <v>10450000</v>
      </c>
      <c r="K2383" s="28" t="s">
        <v>2878</v>
      </c>
      <c r="L2383" s="27" t="s">
        <v>564</v>
      </c>
      <c r="M2383" s="27">
        <v>2090000</v>
      </c>
      <c r="N2383" s="29">
        <v>44803</v>
      </c>
      <c r="O2383" s="30" t="s">
        <v>444</v>
      </c>
      <c r="P2383" s="31" t="s">
        <v>445</v>
      </c>
      <c r="Q2383" s="31" t="s">
        <v>10413</v>
      </c>
      <c r="R2383" t="s">
        <v>8586</v>
      </c>
    </row>
    <row r="2384" spans="1:18" hidden="1" x14ac:dyDescent="0.25">
      <c r="A2384" s="82">
        <v>2383</v>
      </c>
      <c r="B2384" s="25">
        <v>2413</v>
      </c>
      <c r="C2384" s="26" t="s">
        <v>5756</v>
      </c>
      <c r="D2384" s="26" t="s">
        <v>443</v>
      </c>
      <c r="E2384" s="26" t="s">
        <v>2886</v>
      </c>
      <c r="F2384" s="26" t="s">
        <v>447</v>
      </c>
      <c r="G2384" s="26" t="s">
        <v>5757</v>
      </c>
      <c r="H2384" s="26">
        <v>52369311</v>
      </c>
      <c r="I2384" s="26" t="s">
        <v>4510</v>
      </c>
      <c r="J2384" s="27">
        <v>17950500</v>
      </c>
      <c r="K2384" s="28" t="s">
        <v>3981</v>
      </c>
      <c r="L2384" s="27" t="s">
        <v>564</v>
      </c>
      <c r="M2384" s="27">
        <v>3989000</v>
      </c>
      <c r="N2384" s="29">
        <v>44792</v>
      </c>
      <c r="O2384" s="30" t="s">
        <v>444</v>
      </c>
      <c r="P2384" s="31" t="s">
        <v>445</v>
      </c>
      <c r="Q2384" s="31" t="s">
        <v>10414</v>
      </c>
      <c r="R2384" t="s">
        <v>8586</v>
      </c>
    </row>
    <row r="2385" spans="1:18" hidden="1" x14ac:dyDescent="0.25">
      <c r="A2385" s="82">
        <v>2384</v>
      </c>
      <c r="B2385" s="25">
        <v>2414</v>
      </c>
      <c r="C2385" s="26" t="s">
        <v>5758</v>
      </c>
      <c r="D2385" s="26" t="s">
        <v>443</v>
      </c>
      <c r="E2385" s="26" t="s">
        <v>2886</v>
      </c>
      <c r="F2385" s="26" t="s">
        <v>447</v>
      </c>
      <c r="G2385" s="26" t="s">
        <v>5759</v>
      </c>
      <c r="H2385" s="26">
        <v>1098686443</v>
      </c>
      <c r="I2385" s="26" t="s">
        <v>2913</v>
      </c>
      <c r="J2385" s="27">
        <v>14700000</v>
      </c>
      <c r="K2385" s="28" t="s">
        <v>2876</v>
      </c>
      <c r="L2385" s="27" t="s">
        <v>564</v>
      </c>
      <c r="M2385" s="27">
        <v>2450000</v>
      </c>
      <c r="N2385" s="29">
        <v>44795</v>
      </c>
      <c r="O2385" s="30" t="s">
        <v>444</v>
      </c>
      <c r="P2385" s="31" t="s">
        <v>445</v>
      </c>
      <c r="Q2385" s="31" t="s">
        <v>10415</v>
      </c>
      <c r="R2385" t="s">
        <v>8586</v>
      </c>
    </row>
    <row r="2386" spans="1:18" hidden="1" x14ac:dyDescent="0.25">
      <c r="A2386" s="82">
        <v>2385</v>
      </c>
      <c r="B2386" s="25">
        <v>2415</v>
      </c>
      <c r="C2386" s="26" t="s">
        <v>5760</v>
      </c>
      <c r="D2386" s="26" t="s">
        <v>443</v>
      </c>
      <c r="E2386" s="26" t="s">
        <v>2886</v>
      </c>
      <c r="F2386" s="26" t="s">
        <v>447</v>
      </c>
      <c r="G2386" s="26" t="s">
        <v>5761</v>
      </c>
      <c r="H2386" s="26">
        <v>1000950887</v>
      </c>
      <c r="I2386" s="26" t="s">
        <v>4416</v>
      </c>
      <c r="J2386" s="27">
        <v>14895000</v>
      </c>
      <c r="K2386" s="28" t="s">
        <v>2875</v>
      </c>
      <c r="L2386" s="27" t="s">
        <v>564</v>
      </c>
      <c r="M2386" s="27">
        <v>1655000</v>
      </c>
      <c r="N2386" s="29">
        <v>44803</v>
      </c>
      <c r="O2386" s="30" t="s">
        <v>444</v>
      </c>
      <c r="P2386" s="31" t="s">
        <v>445</v>
      </c>
      <c r="Q2386" s="31" t="s">
        <v>10416</v>
      </c>
      <c r="R2386" t="s">
        <v>8586</v>
      </c>
    </row>
    <row r="2387" spans="1:18" hidden="1" x14ac:dyDescent="0.25">
      <c r="A2387" s="82">
        <v>2386</v>
      </c>
      <c r="B2387" s="25">
        <v>2416</v>
      </c>
      <c r="C2387" s="26" t="s">
        <v>5762</v>
      </c>
      <c r="D2387" s="26" t="s">
        <v>443</v>
      </c>
      <c r="E2387" s="26" t="s">
        <v>2886</v>
      </c>
      <c r="F2387" s="26" t="s">
        <v>447</v>
      </c>
      <c r="G2387" s="26" t="s">
        <v>5763</v>
      </c>
      <c r="H2387" s="26">
        <v>80117426</v>
      </c>
      <c r="I2387" s="26" t="s">
        <v>2797</v>
      </c>
      <c r="J2387" s="27">
        <v>6534500</v>
      </c>
      <c r="K2387" s="28" t="s">
        <v>4238</v>
      </c>
      <c r="L2387" s="27" t="s">
        <v>564</v>
      </c>
      <c r="M2387" s="27">
        <v>1867000</v>
      </c>
      <c r="N2387" s="29">
        <v>44816</v>
      </c>
      <c r="O2387" s="30" t="s">
        <v>444</v>
      </c>
      <c r="P2387" s="31" t="s">
        <v>445</v>
      </c>
      <c r="Q2387" s="31" t="s">
        <v>10417</v>
      </c>
      <c r="R2387" t="s">
        <v>8586</v>
      </c>
    </row>
    <row r="2388" spans="1:18" hidden="1" x14ac:dyDescent="0.25">
      <c r="A2388" s="82">
        <v>2387</v>
      </c>
      <c r="B2388" s="25">
        <v>2417</v>
      </c>
      <c r="C2388" s="26" t="s">
        <v>5764</v>
      </c>
      <c r="D2388" s="26" t="s">
        <v>443</v>
      </c>
      <c r="E2388" s="26" t="s">
        <v>2886</v>
      </c>
      <c r="F2388" s="26" t="s">
        <v>447</v>
      </c>
      <c r="G2388" s="26" t="s">
        <v>5765</v>
      </c>
      <c r="H2388" s="26">
        <v>1014257291</v>
      </c>
      <c r="I2388" s="26" t="s">
        <v>2922</v>
      </c>
      <c r="J2388" s="27">
        <v>12250000</v>
      </c>
      <c r="K2388" s="28" t="s">
        <v>2878</v>
      </c>
      <c r="L2388" s="27" t="s">
        <v>564</v>
      </c>
      <c r="M2388" s="27">
        <v>2450000</v>
      </c>
      <c r="N2388" s="29">
        <v>44792</v>
      </c>
      <c r="O2388" s="30" t="s">
        <v>444</v>
      </c>
      <c r="P2388" s="31" t="s">
        <v>445</v>
      </c>
      <c r="Q2388" s="31" t="s">
        <v>10418</v>
      </c>
      <c r="R2388" t="s">
        <v>8586</v>
      </c>
    </row>
    <row r="2389" spans="1:18" hidden="1" x14ac:dyDescent="0.25">
      <c r="A2389" s="82">
        <v>2388</v>
      </c>
      <c r="B2389" s="25">
        <v>2418</v>
      </c>
      <c r="C2389" s="26" t="s">
        <v>5766</v>
      </c>
      <c r="D2389" s="26" t="s">
        <v>443</v>
      </c>
      <c r="E2389" s="26" t="s">
        <v>2886</v>
      </c>
      <c r="F2389" s="26" t="s">
        <v>336</v>
      </c>
      <c r="G2389" s="26" t="s">
        <v>5767</v>
      </c>
      <c r="H2389" s="26">
        <v>80793404</v>
      </c>
      <c r="I2389" s="26" t="s">
        <v>5682</v>
      </c>
      <c r="J2389" s="27">
        <v>31509000</v>
      </c>
      <c r="K2389" s="28" t="s">
        <v>3981</v>
      </c>
      <c r="L2389" s="27" t="s">
        <v>564</v>
      </c>
      <c r="M2389" s="27">
        <v>7002000</v>
      </c>
      <c r="N2389" s="29">
        <v>44795</v>
      </c>
      <c r="O2389" s="30" t="s">
        <v>452</v>
      </c>
      <c r="P2389" s="31" t="s">
        <v>445</v>
      </c>
      <c r="Q2389" s="31" t="s">
        <v>10419</v>
      </c>
      <c r="R2389" t="s">
        <v>8586</v>
      </c>
    </row>
    <row r="2390" spans="1:18" hidden="1" x14ac:dyDescent="0.25">
      <c r="A2390" s="82">
        <v>2389</v>
      </c>
      <c r="B2390" s="25">
        <v>2419</v>
      </c>
      <c r="C2390" s="26" t="s">
        <v>5768</v>
      </c>
      <c r="D2390" s="26" t="s">
        <v>443</v>
      </c>
      <c r="E2390" s="26" t="s">
        <v>2886</v>
      </c>
      <c r="F2390" s="26" t="s">
        <v>336</v>
      </c>
      <c r="G2390" s="26" t="s">
        <v>5769</v>
      </c>
      <c r="H2390" s="26">
        <v>1057574505</v>
      </c>
      <c r="I2390" s="26" t="s">
        <v>5077</v>
      </c>
      <c r="J2390" s="27">
        <v>33039000</v>
      </c>
      <c r="K2390" s="28" t="s">
        <v>5683</v>
      </c>
      <c r="L2390" s="27" t="s">
        <v>564</v>
      </c>
      <c r="M2390" s="27">
        <v>7342000</v>
      </c>
      <c r="N2390" s="29">
        <v>44792</v>
      </c>
      <c r="O2390" s="30" t="s">
        <v>452</v>
      </c>
      <c r="P2390" s="31" t="s">
        <v>445</v>
      </c>
      <c r="Q2390" s="31" t="s">
        <v>10420</v>
      </c>
      <c r="R2390" t="s">
        <v>8586</v>
      </c>
    </row>
    <row r="2391" spans="1:18" hidden="1" x14ac:dyDescent="0.25">
      <c r="A2391" s="82">
        <v>2390</v>
      </c>
      <c r="B2391" s="25">
        <v>2420</v>
      </c>
      <c r="C2391" s="26" t="s">
        <v>5770</v>
      </c>
      <c r="D2391" s="26" t="s">
        <v>443</v>
      </c>
      <c r="E2391" s="26" t="s">
        <v>2886</v>
      </c>
      <c r="F2391" s="26" t="s">
        <v>447</v>
      </c>
      <c r="G2391" s="26" t="s">
        <v>5771</v>
      </c>
      <c r="H2391" s="26">
        <v>1037580361</v>
      </c>
      <c r="I2391" s="26" t="s">
        <v>5623</v>
      </c>
      <c r="J2391" s="27">
        <v>21129500</v>
      </c>
      <c r="K2391" s="28" t="s">
        <v>4238</v>
      </c>
      <c r="L2391" s="27" t="s">
        <v>564</v>
      </c>
      <c r="M2391" s="27">
        <v>6037000</v>
      </c>
      <c r="N2391" s="29">
        <v>44802</v>
      </c>
      <c r="O2391" s="30" t="s">
        <v>444</v>
      </c>
      <c r="P2391" s="31" t="s">
        <v>445</v>
      </c>
      <c r="Q2391" s="31" t="s">
        <v>10421</v>
      </c>
      <c r="R2391" t="s">
        <v>8586</v>
      </c>
    </row>
    <row r="2392" spans="1:18" hidden="1" x14ac:dyDescent="0.25">
      <c r="A2392" s="82">
        <v>2391</v>
      </c>
      <c r="B2392" s="25">
        <v>2421</v>
      </c>
      <c r="C2392" s="26" t="s">
        <v>5772</v>
      </c>
      <c r="D2392" s="26" t="s">
        <v>443</v>
      </c>
      <c r="E2392" s="26" t="s">
        <v>2886</v>
      </c>
      <c r="F2392" s="26" t="s">
        <v>447</v>
      </c>
      <c r="G2392" s="26" t="s">
        <v>5773</v>
      </c>
      <c r="H2392" s="26">
        <v>80656910</v>
      </c>
      <c r="I2392" s="26" t="s">
        <v>3035</v>
      </c>
      <c r="J2392" s="27">
        <v>12995000</v>
      </c>
      <c r="K2392" s="28" t="s">
        <v>2878</v>
      </c>
      <c r="L2392" s="27" t="s">
        <v>564</v>
      </c>
      <c r="M2392" s="27">
        <v>2599000</v>
      </c>
      <c r="N2392" s="29">
        <v>44792</v>
      </c>
      <c r="O2392" s="30" t="s">
        <v>444</v>
      </c>
      <c r="P2392" s="31" t="s">
        <v>445</v>
      </c>
      <c r="Q2392" s="31" t="s">
        <v>10422</v>
      </c>
      <c r="R2392" t="s">
        <v>8586</v>
      </c>
    </row>
    <row r="2393" spans="1:18" hidden="1" x14ac:dyDescent="0.25">
      <c r="A2393" s="82">
        <v>2392</v>
      </c>
      <c r="B2393" s="25">
        <v>2422</v>
      </c>
      <c r="C2393" s="26" t="s">
        <v>5774</v>
      </c>
      <c r="D2393" s="26" t="s">
        <v>443</v>
      </c>
      <c r="E2393" s="26" t="s">
        <v>2886</v>
      </c>
      <c r="F2393" s="26" t="s">
        <v>336</v>
      </c>
      <c r="G2393" s="26" t="s">
        <v>5775</v>
      </c>
      <c r="H2393" s="26">
        <v>53089902</v>
      </c>
      <c r="I2393" s="26" t="s">
        <v>3307</v>
      </c>
      <c r="J2393" s="27">
        <v>19200000</v>
      </c>
      <c r="K2393" s="28" t="s">
        <v>2878</v>
      </c>
      <c r="L2393" s="27" t="s">
        <v>564</v>
      </c>
      <c r="M2393" s="27">
        <v>3840000</v>
      </c>
      <c r="N2393" s="29">
        <v>44792</v>
      </c>
      <c r="O2393" s="30" t="s">
        <v>444</v>
      </c>
      <c r="P2393" s="31" t="s">
        <v>445</v>
      </c>
      <c r="Q2393" s="31" t="s">
        <v>10423</v>
      </c>
      <c r="R2393" t="s">
        <v>8586</v>
      </c>
    </row>
    <row r="2394" spans="1:18" hidden="1" x14ac:dyDescent="0.25">
      <c r="A2394" s="82">
        <v>2393</v>
      </c>
      <c r="B2394" s="25">
        <v>2423</v>
      </c>
      <c r="C2394" s="26" t="s">
        <v>5776</v>
      </c>
      <c r="D2394" s="26" t="s">
        <v>443</v>
      </c>
      <c r="E2394" s="26" t="s">
        <v>2886</v>
      </c>
      <c r="F2394" s="26" t="s">
        <v>336</v>
      </c>
      <c r="G2394" s="26" t="s">
        <v>5777</v>
      </c>
      <c r="H2394" s="26">
        <v>80827770</v>
      </c>
      <c r="I2394" s="26" t="s">
        <v>3404</v>
      </c>
      <c r="J2394" s="27">
        <v>27131500</v>
      </c>
      <c r="K2394" s="28" t="s">
        <v>3508</v>
      </c>
      <c r="L2394" s="27" t="s">
        <v>564</v>
      </c>
      <c r="M2394" s="27">
        <v>4933000</v>
      </c>
      <c r="N2394" s="29">
        <v>44792</v>
      </c>
      <c r="O2394" s="30" t="s">
        <v>444</v>
      </c>
      <c r="P2394" s="31" t="s">
        <v>445</v>
      </c>
      <c r="Q2394" s="31" t="s">
        <v>10424</v>
      </c>
      <c r="R2394" t="s">
        <v>8586</v>
      </c>
    </row>
    <row r="2395" spans="1:18" hidden="1" x14ac:dyDescent="0.25">
      <c r="A2395" s="82">
        <v>2394</v>
      </c>
      <c r="B2395" s="25">
        <v>2424</v>
      </c>
      <c r="C2395" s="26" t="s">
        <v>5778</v>
      </c>
      <c r="D2395" s="26" t="s">
        <v>443</v>
      </c>
      <c r="E2395" s="26" t="s">
        <v>2886</v>
      </c>
      <c r="F2395" s="26" t="s">
        <v>447</v>
      </c>
      <c r="G2395" s="26" t="s">
        <v>5779</v>
      </c>
      <c r="H2395" s="26">
        <v>1022340266</v>
      </c>
      <c r="I2395" s="26" t="s">
        <v>2913</v>
      </c>
      <c r="J2395" s="27">
        <v>12250000</v>
      </c>
      <c r="K2395" s="28" t="s">
        <v>2878</v>
      </c>
      <c r="L2395" s="27" t="s">
        <v>564</v>
      </c>
      <c r="M2395" s="27">
        <v>2450000</v>
      </c>
      <c r="N2395" s="29">
        <v>44792</v>
      </c>
      <c r="O2395" s="30" t="s">
        <v>444</v>
      </c>
      <c r="P2395" s="31" t="s">
        <v>445</v>
      </c>
      <c r="Q2395" s="31" t="s">
        <v>10425</v>
      </c>
      <c r="R2395" t="s">
        <v>8586</v>
      </c>
    </row>
    <row r="2396" spans="1:18" hidden="1" x14ac:dyDescent="0.25">
      <c r="A2396" s="82">
        <v>2395</v>
      </c>
      <c r="B2396" s="25">
        <v>2425</v>
      </c>
      <c r="C2396" s="26" t="s">
        <v>5780</v>
      </c>
      <c r="D2396" s="26" t="s">
        <v>443</v>
      </c>
      <c r="E2396" s="26" t="s">
        <v>2886</v>
      </c>
      <c r="F2396" s="26" t="s">
        <v>336</v>
      </c>
      <c r="G2396" s="26" t="s">
        <v>5781</v>
      </c>
      <c r="H2396" s="26">
        <v>1019071919</v>
      </c>
      <c r="I2396" s="26" t="s">
        <v>2712</v>
      </c>
      <c r="J2396" s="27">
        <v>23020000</v>
      </c>
      <c r="K2396" s="28" t="s">
        <v>2878</v>
      </c>
      <c r="L2396" s="27" t="s">
        <v>564</v>
      </c>
      <c r="M2396" s="27">
        <v>4604000</v>
      </c>
      <c r="N2396" s="29">
        <v>44792</v>
      </c>
      <c r="O2396" s="30" t="s">
        <v>444</v>
      </c>
      <c r="P2396" s="31" t="s">
        <v>445</v>
      </c>
      <c r="Q2396" s="31" t="s">
        <v>10426</v>
      </c>
      <c r="R2396" t="s">
        <v>8586</v>
      </c>
    </row>
    <row r="2397" spans="1:18" hidden="1" x14ac:dyDescent="0.25">
      <c r="A2397" s="82">
        <v>2396</v>
      </c>
      <c r="B2397" s="25">
        <v>2426</v>
      </c>
      <c r="C2397" s="26" t="s">
        <v>5782</v>
      </c>
      <c r="D2397" s="26" t="s">
        <v>443</v>
      </c>
      <c r="E2397" s="26" t="s">
        <v>2886</v>
      </c>
      <c r="F2397" s="26" t="s">
        <v>336</v>
      </c>
      <c r="G2397" s="26" t="s">
        <v>5783</v>
      </c>
      <c r="H2397" s="26">
        <v>80082014</v>
      </c>
      <c r="I2397" s="26" t="s">
        <v>2940</v>
      </c>
      <c r="J2397" s="27">
        <v>19200000</v>
      </c>
      <c r="K2397" s="28" t="s">
        <v>2878</v>
      </c>
      <c r="L2397" s="27" t="s">
        <v>564</v>
      </c>
      <c r="M2397" s="27">
        <v>3840000</v>
      </c>
      <c r="N2397" s="29">
        <v>44795</v>
      </c>
      <c r="O2397" s="30" t="s">
        <v>444</v>
      </c>
      <c r="P2397" s="31" t="s">
        <v>445</v>
      </c>
      <c r="Q2397" s="31" t="s">
        <v>10427</v>
      </c>
      <c r="R2397" t="s">
        <v>8586</v>
      </c>
    </row>
    <row r="2398" spans="1:18" hidden="1" x14ac:dyDescent="0.25">
      <c r="A2398" s="82">
        <v>2397</v>
      </c>
      <c r="B2398" s="25">
        <v>2427</v>
      </c>
      <c r="C2398" s="26" t="s">
        <v>5784</v>
      </c>
      <c r="D2398" s="26" t="s">
        <v>443</v>
      </c>
      <c r="E2398" s="26" t="s">
        <v>2886</v>
      </c>
      <c r="F2398" s="26" t="s">
        <v>336</v>
      </c>
      <c r="G2398" s="26" t="s">
        <v>5785</v>
      </c>
      <c r="H2398" s="26">
        <v>1014228157</v>
      </c>
      <c r="I2398" s="26" t="s">
        <v>5786</v>
      </c>
      <c r="J2398" s="27">
        <v>37740000</v>
      </c>
      <c r="K2398" s="28" t="s">
        <v>2876</v>
      </c>
      <c r="L2398" s="27" t="s">
        <v>564</v>
      </c>
      <c r="M2398" s="27">
        <v>6290000</v>
      </c>
      <c r="N2398" s="29">
        <v>44795</v>
      </c>
      <c r="O2398" s="30" t="s">
        <v>444</v>
      </c>
      <c r="P2398" s="31" t="s">
        <v>445</v>
      </c>
      <c r="Q2398" s="31" t="s">
        <v>10428</v>
      </c>
      <c r="R2398" t="s">
        <v>8586</v>
      </c>
    </row>
    <row r="2399" spans="1:18" hidden="1" x14ac:dyDescent="0.25">
      <c r="A2399" s="82">
        <v>2398</v>
      </c>
      <c r="B2399" s="25">
        <v>2428</v>
      </c>
      <c r="C2399" s="26" t="s">
        <v>5787</v>
      </c>
      <c r="D2399" s="26" t="s">
        <v>443</v>
      </c>
      <c r="E2399" s="26" t="s">
        <v>2886</v>
      </c>
      <c r="F2399" s="26" t="s">
        <v>336</v>
      </c>
      <c r="G2399" s="26" t="s">
        <v>5788</v>
      </c>
      <c r="H2399" s="26">
        <v>1020791310</v>
      </c>
      <c r="I2399" s="26" t="s">
        <v>5789</v>
      </c>
      <c r="J2399" s="27">
        <v>19732000</v>
      </c>
      <c r="K2399" s="28" t="s">
        <v>2881</v>
      </c>
      <c r="L2399" s="27" t="s">
        <v>564</v>
      </c>
      <c r="M2399" s="27">
        <v>4933000</v>
      </c>
      <c r="N2399" s="29">
        <v>44795</v>
      </c>
      <c r="O2399" s="30" t="s">
        <v>444</v>
      </c>
      <c r="P2399" s="31" t="s">
        <v>445</v>
      </c>
      <c r="Q2399" s="31" t="s">
        <v>10429</v>
      </c>
      <c r="R2399" t="s">
        <v>8586</v>
      </c>
    </row>
    <row r="2400" spans="1:18" hidden="1" x14ac:dyDescent="0.25">
      <c r="A2400" s="82">
        <v>2399</v>
      </c>
      <c r="B2400" s="25">
        <v>2429</v>
      </c>
      <c r="C2400" s="26" t="s">
        <v>5790</v>
      </c>
      <c r="D2400" s="26" t="s">
        <v>443</v>
      </c>
      <c r="E2400" s="26" t="s">
        <v>2886</v>
      </c>
      <c r="F2400" s="26" t="s">
        <v>447</v>
      </c>
      <c r="G2400" s="26" t="s">
        <v>5791</v>
      </c>
      <c r="H2400" s="26">
        <v>1000003260</v>
      </c>
      <c r="I2400" s="26" t="s">
        <v>3059</v>
      </c>
      <c r="J2400" s="27">
        <v>6475000</v>
      </c>
      <c r="K2400" s="28" t="s">
        <v>2876</v>
      </c>
      <c r="L2400" s="27" t="s">
        <v>564</v>
      </c>
      <c r="M2400" s="27" t="s">
        <v>3821</v>
      </c>
      <c r="N2400" s="29">
        <v>44799</v>
      </c>
      <c r="O2400" s="30" t="s">
        <v>444</v>
      </c>
      <c r="P2400" s="31" t="s">
        <v>445</v>
      </c>
      <c r="Q2400" s="31" t="s">
        <v>10430</v>
      </c>
      <c r="R2400" t="s">
        <v>8586</v>
      </c>
    </row>
    <row r="2401" spans="1:18" hidden="1" x14ac:dyDescent="0.25">
      <c r="A2401" s="82">
        <v>2400</v>
      </c>
      <c r="B2401" s="25">
        <v>2430</v>
      </c>
      <c r="C2401" s="26" t="s">
        <v>5792</v>
      </c>
      <c r="D2401" s="26" t="s">
        <v>443</v>
      </c>
      <c r="E2401" s="26" t="s">
        <v>2886</v>
      </c>
      <c r="F2401" s="26" t="s">
        <v>447</v>
      </c>
      <c r="G2401" s="26" t="s">
        <v>5793</v>
      </c>
      <c r="H2401" s="26">
        <v>1233913289</v>
      </c>
      <c r="I2401" s="26" t="s">
        <v>3059</v>
      </c>
      <c r="J2401" s="27">
        <v>6475000</v>
      </c>
      <c r="K2401" s="28" t="s">
        <v>2876</v>
      </c>
      <c r="L2401" s="27" t="s">
        <v>564</v>
      </c>
      <c r="M2401" s="27" t="s">
        <v>3821</v>
      </c>
      <c r="N2401" s="29">
        <v>44799</v>
      </c>
      <c r="O2401" s="30" t="s">
        <v>444</v>
      </c>
      <c r="P2401" s="31" t="s">
        <v>445</v>
      </c>
      <c r="Q2401" s="31" t="s">
        <v>10430</v>
      </c>
      <c r="R2401" t="s">
        <v>8586</v>
      </c>
    </row>
    <row r="2402" spans="1:18" hidden="1" x14ac:dyDescent="0.25">
      <c r="A2402" s="82">
        <v>2401</v>
      </c>
      <c r="B2402" s="25">
        <v>2431</v>
      </c>
      <c r="C2402" s="26" t="s">
        <v>5794</v>
      </c>
      <c r="D2402" s="26" t="s">
        <v>443</v>
      </c>
      <c r="E2402" s="26" t="s">
        <v>2886</v>
      </c>
      <c r="F2402" s="26" t="s">
        <v>447</v>
      </c>
      <c r="G2402" s="26" t="s">
        <v>5795</v>
      </c>
      <c r="H2402" s="26">
        <v>1000162388</v>
      </c>
      <c r="I2402" s="26" t="s">
        <v>3059</v>
      </c>
      <c r="J2402" s="27">
        <v>6475000</v>
      </c>
      <c r="K2402" s="28" t="s">
        <v>2876</v>
      </c>
      <c r="L2402" s="27" t="s">
        <v>564</v>
      </c>
      <c r="M2402" s="27" t="s">
        <v>3821</v>
      </c>
      <c r="N2402" s="29">
        <v>44796</v>
      </c>
      <c r="O2402" s="30" t="s">
        <v>444</v>
      </c>
      <c r="P2402" s="31" t="s">
        <v>445</v>
      </c>
      <c r="Q2402" s="31" t="s">
        <v>10430</v>
      </c>
      <c r="R2402" t="s">
        <v>8586</v>
      </c>
    </row>
    <row r="2403" spans="1:18" hidden="1" x14ac:dyDescent="0.25">
      <c r="A2403" s="82">
        <v>2402</v>
      </c>
      <c r="B2403" s="25">
        <v>2432</v>
      </c>
      <c r="C2403" s="26" t="s">
        <v>5796</v>
      </c>
      <c r="D2403" s="26" t="s">
        <v>443</v>
      </c>
      <c r="E2403" s="26" t="s">
        <v>2886</v>
      </c>
      <c r="F2403" s="26" t="s">
        <v>447</v>
      </c>
      <c r="G2403" s="26" t="s">
        <v>5797</v>
      </c>
      <c r="H2403" s="26">
        <v>1068929541</v>
      </c>
      <c r="I2403" s="26" t="s">
        <v>3059</v>
      </c>
      <c r="J2403" s="27">
        <v>6475000</v>
      </c>
      <c r="K2403" s="28" t="s">
        <v>2876</v>
      </c>
      <c r="L2403" s="27" t="s">
        <v>564</v>
      </c>
      <c r="M2403" s="27" t="s">
        <v>3821</v>
      </c>
      <c r="N2403" s="29">
        <v>44799</v>
      </c>
      <c r="O2403" s="30" t="s">
        <v>444</v>
      </c>
      <c r="P2403" s="31" t="s">
        <v>445</v>
      </c>
      <c r="Q2403" s="31" t="s">
        <v>10430</v>
      </c>
      <c r="R2403" t="s">
        <v>8586</v>
      </c>
    </row>
    <row r="2404" spans="1:18" hidden="1" x14ac:dyDescent="0.25">
      <c r="A2404" s="82">
        <v>2403</v>
      </c>
      <c r="B2404" s="25">
        <v>2433</v>
      </c>
      <c r="C2404" s="26" t="s">
        <v>5798</v>
      </c>
      <c r="D2404" s="26" t="s">
        <v>443</v>
      </c>
      <c r="E2404" s="26" t="s">
        <v>2886</v>
      </c>
      <c r="F2404" s="26" t="s">
        <v>447</v>
      </c>
      <c r="G2404" s="26" t="s">
        <v>5799</v>
      </c>
      <c r="H2404" s="26">
        <v>1233907077</v>
      </c>
      <c r="I2404" s="26" t="s">
        <v>3059</v>
      </c>
      <c r="J2404" s="27">
        <v>6475000</v>
      </c>
      <c r="K2404" s="28" t="s">
        <v>2876</v>
      </c>
      <c r="L2404" s="27" t="s">
        <v>564</v>
      </c>
      <c r="M2404" s="27" t="s">
        <v>3821</v>
      </c>
      <c r="N2404" s="29">
        <v>44799</v>
      </c>
      <c r="O2404" s="30" t="s">
        <v>444</v>
      </c>
      <c r="P2404" s="31" t="s">
        <v>445</v>
      </c>
      <c r="Q2404" s="31" t="s">
        <v>10430</v>
      </c>
      <c r="R2404" t="s">
        <v>8586</v>
      </c>
    </row>
    <row r="2405" spans="1:18" hidden="1" x14ac:dyDescent="0.25">
      <c r="A2405" s="82">
        <v>2404</v>
      </c>
      <c r="B2405" s="25">
        <v>2434</v>
      </c>
      <c r="C2405" s="26" t="s">
        <v>5800</v>
      </c>
      <c r="D2405" s="26" t="s">
        <v>443</v>
      </c>
      <c r="E2405" s="26" t="s">
        <v>2886</v>
      </c>
      <c r="F2405" s="26" t="s">
        <v>447</v>
      </c>
      <c r="G2405" s="26" t="s">
        <v>5801</v>
      </c>
      <c r="H2405" s="26">
        <v>1023942237</v>
      </c>
      <c r="I2405" s="26" t="s">
        <v>2550</v>
      </c>
      <c r="J2405" s="27">
        <v>9405000</v>
      </c>
      <c r="K2405" s="28" t="s">
        <v>3981</v>
      </c>
      <c r="L2405" s="27" t="s">
        <v>564</v>
      </c>
      <c r="M2405" s="27">
        <v>2090000</v>
      </c>
      <c r="N2405" s="29">
        <v>44796</v>
      </c>
      <c r="O2405" s="30" t="s">
        <v>444</v>
      </c>
      <c r="P2405" s="31" t="s">
        <v>445</v>
      </c>
      <c r="Q2405" s="31" t="s">
        <v>10431</v>
      </c>
      <c r="R2405" t="s">
        <v>8586</v>
      </c>
    </row>
    <row r="2406" spans="1:18" hidden="1" x14ac:dyDescent="0.25">
      <c r="A2406" s="82">
        <v>2405</v>
      </c>
      <c r="B2406" s="25">
        <v>2435</v>
      </c>
      <c r="C2406" s="26" t="s">
        <v>5802</v>
      </c>
      <c r="D2406" s="26" t="s">
        <v>443</v>
      </c>
      <c r="E2406" s="26" t="s">
        <v>2886</v>
      </c>
      <c r="F2406" s="26" t="s">
        <v>336</v>
      </c>
      <c r="G2406" s="26" t="s">
        <v>5803</v>
      </c>
      <c r="H2406" s="26">
        <v>1018410768</v>
      </c>
      <c r="I2406" s="26" t="s">
        <v>3404</v>
      </c>
      <c r="J2406" s="27">
        <v>27131500</v>
      </c>
      <c r="K2406" s="28" t="s">
        <v>3508</v>
      </c>
      <c r="L2406" s="27" t="s">
        <v>564</v>
      </c>
      <c r="M2406" s="27">
        <v>4933000</v>
      </c>
      <c r="N2406" s="29">
        <v>44795</v>
      </c>
      <c r="O2406" s="30" t="s">
        <v>444</v>
      </c>
      <c r="P2406" s="31" t="s">
        <v>445</v>
      </c>
      <c r="Q2406" s="31" t="s">
        <v>10432</v>
      </c>
      <c r="R2406" t="s">
        <v>8586</v>
      </c>
    </row>
    <row r="2407" spans="1:18" hidden="1" x14ac:dyDescent="0.25">
      <c r="A2407" s="82">
        <v>2406</v>
      </c>
      <c r="B2407" s="25">
        <v>2436</v>
      </c>
      <c r="C2407" s="26" t="s">
        <v>5804</v>
      </c>
      <c r="D2407" s="26" t="s">
        <v>443</v>
      </c>
      <c r="E2407" s="26" t="s">
        <v>2886</v>
      </c>
      <c r="F2407" s="26" t="s">
        <v>447</v>
      </c>
      <c r="G2407" s="26" t="s">
        <v>5805</v>
      </c>
      <c r="H2407" s="26">
        <v>1001192254</v>
      </c>
      <c r="I2407" s="26" t="s">
        <v>4146</v>
      </c>
      <c r="J2407" s="27">
        <v>9930000</v>
      </c>
      <c r="K2407" s="28" t="s">
        <v>2876</v>
      </c>
      <c r="L2407" s="27" t="s">
        <v>564</v>
      </c>
      <c r="M2407" s="27">
        <v>1655000</v>
      </c>
      <c r="N2407" s="29">
        <v>44803</v>
      </c>
      <c r="O2407" s="30" t="s">
        <v>444</v>
      </c>
      <c r="P2407" s="31" t="s">
        <v>445</v>
      </c>
      <c r="Q2407" s="31" t="s">
        <v>10433</v>
      </c>
      <c r="R2407" t="s">
        <v>8586</v>
      </c>
    </row>
    <row r="2408" spans="1:18" hidden="1" x14ac:dyDescent="0.25">
      <c r="A2408" s="82">
        <v>2407</v>
      </c>
      <c r="B2408" s="25">
        <v>2437</v>
      </c>
      <c r="C2408" s="26" t="s">
        <v>5806</v>
      </c>
      <c r="D2408" s="26" t="s">
        <v>443</v>
      </c>
      <c r="E2408" s="26" t="s">
        <v>2886</v>
      </c>
      <c r="F2408" s="26" t="s">
        <v>447</v>
      </c>
      <c r="G2408" s="26" t="s">
        <v>2030</v>
      </c>
      <c r="H2408" s="26">
        <v>79744492</v>
      </c>
      <c r="I2408" s="26" t="s">
        <v>2544</v>
      </c>
      <c r="J2408" s="27">
        <v>12250000</v>
      </c>
      <c r="K2408" s="28" t="s">
        <v>2878</v>
      </c>
      <c r="L2408" s="27" t="s">
        <v>564</v>
      </c>
      <c r="M2408" s="27">
        <v>2450000</v>
      </c>
      <c r="N2408" s="29">
        <v>44803</v>
      </c>
      <c r="O2408" s="30" t="s">
        <v>449</v>
      </c>
      <c r="P2408" s="31" t="s">
        <v>445</v>
      </c>
      <c r="Q2408" s="31" t="s">
        <v>10434</v>
      </c>
      <c r="R2408" t="s">
        <v>8586</v>
      </c>
    </row>
    <row r="2409" spans="1:18" hidden="1" x14ac:dyDescent="0.25">
      <c r="A2409" s="82">
        <v>2408</v>
      </c>
      <c r="B2409" s="25">
        <v>2438</v>
      </c>
      <c r="C2409" s="26" t="s">
        <v>5807</v>
      </c>
      <c r="D2409" s="26" t="s">
        <v>443</v>
      </c>
      <c r="E2409" s="26" t="s">
        <v>2886</v>
      </c>
      <c r="F2409" s="26" t="s">
        <v>447</v>
      </c>
      <c r="G2409" s="26" t="s">
        <v>5808</v>
      </c>
      <c r="H2409" s="26">
        <v>1023914922</v>
      </c>
      <c r="I2409" s="26" t="s">
        <v>527</v>
      </c>
      <c r="J2409" s="27">
        <v>9930000</v>
      </c>
      <c r="K2409" s="28" t="s">
        <v>2876</v>
      </c>
      <c r="L2409" s="27" t="s">
        <v>564</v>
      </c>
      <c r="M2409" s="27">
        <v>1655000</v>
      </c>
      <c r="N2409" s="29">
        <v>44798</v>
      </c>
      <c r="O2409" s="30" t="s">
        <v>449</v>
      </c>
      <c r="P2409" s="31" t="s">
        <v>445</v>
      </c>
      <c r="Q2409" s="31" t="s">
        <v>10435</v>
      </c>
      <c r="R2409" t="s">
        <v>8586</v>
      </c>
    </row>
    <row r="2410" spans="1:18" hidden="1" x14ac:dyDescent="0.25">
      <c r="A2410" s="82">
        <v>2409</v>
      </c>
      <c r="B2410" s="25">
        <v>2439</v>
      </c>
      <c r="C2410" s="26" t="s">
        <v>5809</v>
      </c>
      <c r="D2410" s="26" t="s">
        <v>443</v>
      </c>
      <c r="E2410" s="26" t="s">
        <v>2886</v>
      </c>
      <c r="F2410" s="26" t="s">
        <v>447</v>
      </c>
      <c r="G2410" s="26" t="s">
        <v>2460</v>
      </c>
      <c r="H2410" s="26">
        <v>1026295816</v>
      </c>
      <c r="I2410" s="26" t="s">
        <v>2544</v>
      </c>
      <c r="J2410" s="27">
        <v>12250000</v>
      </c>
      <c r="K2410" s="28" t="s">
        <v>2878</v>
      </c>
      <c r="L2410" s="27" t="s">
        <v>564</v>
      </c>
      <c r="M2410" s="27">
        <v>2450000</v>
      </c>
      <c r="N2410" s="29">
        <v>44798</v>
      </c>
      <c r="O2410" s="30" t="s">
        <v>449</v>
      </c>
      <c r="P2410" s="31" t="s">
        <v>445</v>
      </c>
      <c r="Q2410" s="31" t="s">
        <v>10436</v>
      </c>
      <c r="R2410" t="s">
        <v>8586</v>
      </c>
    </row>
    <row r="2411" spans="1:18" hidden="1" x14ac:dyDescent="0.25">
      <c r="A2411" s="82">
        <v>2410</v>
      </c>
      <c r="B2411" s="25">
        <v>2440</v>
      </c>
      <c r="C2411" s="26" t="s">
        <v>5810</v>
      </c>
      <c r="D2411" s="26" t="s">
        <v>443</v>
      </c>
      <c r="E2411" s="26" t="s">
        <v>2886</v>
      </c>
      <c r="F2411" s="26" t="s">
        <v>336</v>
      </c>
      <c r="G2411" s="26" t="s">
        <v>5811</v>
      </c>
      <c r="H2411" s="26">
        <v>1022959617</v>
      </c>
      <c r="I2411" s="26" t="s">
        <v>3404</v>
      </c>
      <c r="J2411" s="27">
        <v>27131500</v>
      </c>
      <c r="K2411" s="28" t="s">
        <v>3859</v>
      </c>
      <c r="L2411" s="27" t="s">
        <v>564</v>
      </c>
      <c r="M2411" s="27">
        <v>4933000</v>
      </c>
      <c r="N2411" s="29">
        <v>44797</v>
      </c>
      <c r="O2411" s="30" t="s">
        <v>444</v>
      </c>
      <c r="P2411" s="31" t="s">
        <v>445</v>
      </c>
      <c r="Q2411" s="31" t="s">
        <v>10437</v>
      </c>
      <c r="R2411" t="s">
        <v>8586</v>
      </c>
    </row>
    <row r="2412" spans="1:18" hidden="1" x14ac:dyDescent="0.25">
      <c r="A2412" s="82">
        <v>2411</v>
      </c>
      <c r="B2412" s="25">
        <v>2441</v>
      </c>
      <c r="C2412" s="26" t="s">
        <v>5812</v>
      </c>
      <c r="D2412" s="26" t="s">
        <v>443</v>
      </c>
      <c r="E2412" s="26" t="s">
        <v>2886</v>
      </c>
      <c r="F2412" s="26" t="s">
        <v>447</v>
      </c>
      <c r="G2412" s="26" t="s">
        <v>5813</v>
      </c>
      <c r="H2412" s="26">
        <v>17305313</v>
      </c>
      <c r="I2412" s="26" t="s">
        <v>5137</v>
      </c>
      <c r="J2412" s="27">
        <v>15039500</v>
      </c>
      <c r="K2412" s="28" t="s">
        <v>5814</v>
      </c>
      <c r="L2412" s="27" t="s">
        <v>564</v>
      </c>
      <c r="M2412" s="27">
        <v>4297000</v>
      </c>
      <c r="N2412" s="29">
        <v>44795</v>
      </c>
      <c r="O2412" s="30" t="s">
        <v>444</v>
      </c>
      <c r="P2412" s="31" t="s">
        <v>445</v>
      </c>
      <c r="Q2412" s="31" t="s">
        <v>10438</v>
      </c>
      <c r="R2412" t="s">
        <v>8586</v>
      </c>
    </row>
    <row r="2413" spans="1:18" hidden="1" x14ac:dyDescent="0.25">
      <c r="A2413" s="82">
        <v>2412</v>
      </c>
      <c r="B2413" s="25">
        <v>2442</v>
      </c>
      <c r="C2413" s="26" t="s">
        <v>5815</v>
      </c>
      <c r="D2413" s="26" t="s">
        <v>443</v>
      </c>
      <c r="E2413" s="26" t="s">
        <v>2886</v>
      </c>
      <c r="F2413" s="26" t="s">
        <v>336</v>
      </c>
      <c r="G2413" s="26" t="s">
        <v>5816</v>
      </c>
      <c r="H2413" s="26">
        <v>11063940</v>
      </c>
      <c r="I2413" s="26" t="s">
        <v>2712</v>
      </c>
      <c r="J2413" s="27">
        <v>23020000</v>
      </c>
      <c r="K2413" s="28" t="s">
        <v>2878</v>
      </c>
      <c r="L2413" s="27" t="s">
        <v>564</v>
      </c>
      <c r="M2413" s="27">
        <v>4604000</v>
      </c>
      <c r="N2413" s="29">
        <v>44797</v>
      </c>
      <c r="O2413" s="30" t="s">
        <v>444</v>
      </c>
      <c r="P2413" s="31" t="s">
        <v>445</v>
      </c>
      <c r="Q2413" s="31" t="s">
        <v>10439</v>
      </c>
      <c r="R2413" t="s">
        <v>8586</v>
      </c>
    </row>
    <row r="2414" spans="1:18" hidden="1" x14ac:dyDescent="0.25">
      <c r="A2414" s="82">
        <v>2413</v>
      </c>
      <c r="B2414" s="25">
        <v>2443</v>
      </c>
      <c r="C2414" s="26" t="s">
        <v>5817</v>
      </c>
      <c r="D2414" s="26" t="s">
        <v>443</v>
      </c>
      <c r="E2414" s="26" t="s">
        <v>2886</v>
      </c>
      <c r="F2414" s="26" t="s">
        <v>447</v>
      </c>
      <c r="G2414" s="26" t="s">
        <v>5818</v>
      </c>
      <c r="H2414" s="26">
        <v>79537398</v>
      </c>
      <c r="I2414" s="26" t="s">
        <v>2913</v>
      </c>
      <c r="J2414" s="27">
        <v>12250000</v>
      </c>
      <c r="K2414" s="28" t="s">
        <v>2878</v>
      </c>
      <c r="L2414" s="27" t="s">
        <v>564</v>
      </c>
      <c r="M2414" s="27">
        <v>2450000</v>
      </c>
      <c r="N2414" s="29">
        <v>44799</v>
      </c>
      <c r="O2414" s="30" t="s">
        <v>444</v>
      </c>
      <c r="P2414" s="31" t="s">
        <v>445</v>
      </c>
      <c r="Q2414" s="31" t="s">
        <v>10440</v>
      </c>
      <c r="R2414" t="s">
        <v>8586</v>
      </c>
    </row>
    <row r="2415" spans="1:18" hidden="1" x14ac:dyDescent="0.25">
      <c r="A2415" s="82">
        <v>2414</v>
      </c>
      <c r="B2415" s="25">
        <v>2444</v>
      </c>
      <c r="C2415" s="26" t="s">
        <v>5819</v>
      </c>
      <c r="D2415" s="26" t="s">
        <v>443</v>
      </c>
      <c r="E2415" s="26" t="s">
        <v>2886</v>
      </c>
      <c r="F2415" s="26" t="s">
        <v>447</v>
      </c>
      <c r="G2415" s="26" t="s">
        <v>5820</v>
      </c>
      <c r="H2415" s="26">
        <v>1015448749</v>
      </c>
      <c r="I2415" s="26" t="s">
        <v>2913</v>
      </c>
      <c r="J2415" s="27">
        <v>12250000</v>
      </c>
      <c r="K2415" s="28" t="s">
        <v>2878</v>
      </c>
      <c r="L2415" s="27" t="s">
        <v>564</v>
      </c>
      <c r="M2415" s="27">
        <v>2450000</v>
      </c>
      <c r="N2415" s="29">
        <v>44797</v>
      </c>
      <c r="O2415" s="30" t="s">
        <v>444</v>
      </c>
      <c r="P2415" s="31" t="s">
        <v>445</v>
      </c>
      <c r="Q2415" s="31" t="s">
        <v>10441</v>
      </c>
      <c r="R2415" t="s">
        <v>8586</v>
      </c>
    </row>
    <row r="2416" spans="1:18" hidden="1" x14ac:dyDescent="0.25">
      <c r="A2416" s="82">
        <v>2415</v>
      </c>
      <c r="B2416" s="25">
        <v>2445</v>
      </c>
      <c r="C2416" s="26" t="s">
        <v>5821</v>
      </c>
      <c r="D2416" s="26" t="s">
        <v>443</v>
      </c>
      <c r="E2416" s="26" t="s">
        <v>2886</v>
      </c>
      <c r="F2416" s="26" t="s">
        <v>447</v>
      </c>
      <c r="G2416" s="26" t="s">
        <v>5822</v>
      </c>
      <c r="H2416" s="26">
        <v>1070326592</v>
      </c>
      <c r="I2416" s="26" t="s">
        <v>2913</v>
      </c>
      <c r="J2416" s="27">
        <v>12250000</v>
      </c>
      <c r="K2416" s="28" t="s">
        <v>2878</v>
      </c>
      <c r="L2416" s="27" t="s">
        <v>564</v>
      </c>
      <c r="M2416" s="27">
        <v>2450000</v>
      </c>
      <c r="N2416" s="29">
        <v>44797</v>
      </c>
      <c r="O2416" s="30" t="s">
        <v>444</v>
      </c>
      <c r="P2416" s="31" t="s">
        <v>445</v>
      </c>
      <c r="Q2416" s="31" t="s">
        <v>10442</v>
      </c>
      <c r="R2416" t="s">
        <v>8586</v>
      </c>
    </row>
    <row r="2417" spans="1:18" hidden="1" x14ac:dyDescent="0.25">
      <c r="A2417" s="82">
        <v>2416</v>
      </c>
      <c r="B2417" s="25">
        <v>2446</v>
      </c>
      <c r="C2417" s="26" t="s">
        <v>5823</v>
      </c>
      <c r="D2417" s="26" t="s">
        <v>443</v>
      </c>
      <c r="E2417" s="26" t="s">
        <v>2886</v>
      </c>
      <c r="F2417" s="26" t="s">
        <v>447</v>
      </c>
      <c r="G2417" s="26" t="s">
        <v>5824</v>
      </c>
      <c r="H2417" s="26">
        <v>1026281721</v>
      </c>
      <c r="I2417" s="26" t="s">
        <v>2913</v>
      </c>
      <c r="J2417" s="27">
        <v>12250000</v>
      </c>
      <c r="K2417" s="28" t="s">
        <v>2878</v>
      </c>
      <c r="L2417" s="27" t="s">
        <v>564</v>
      </c>
      <c r="M2417" s="27">
        <v>2450000</v>
      </c>
      <c r="N2417" s="29">
        <v>44803</v>
      </c>
      <c r="O2417" s="30" t="s">
        <v>444</v>
      </c>
      <c r="P2417" s="31" t="s">
        <v>445</v>
      </c>
      <c r="Q2417" s="31" t="s">
        <v>10443</v>
      </c>
      <c r="R2417" t="s">
        <v>8586</v>
      </c>
    </row>
    <row r="2418" spans="1:18" hidden="1" x14ac:dyDescent="0.25">
      <c r="A2418" s="82">
        <v>2417</v>
      </c>
      <c r="B2418" s="25">
        <v>2447</v>
      </c>
      <c r="C2418" s="26" t="s">
        <v>5825</v>
      </c>
      <c r="D2418" s="26" t="s">
        <v>443</v>
      </c>
      <c r="E2418" s="26" t="s">
        <v>2886</v>
      </c>
      <c r="F2418" s="26" t="s">
        <v>447</v>
      </c>
      <c r="G2418" s="26" t="s">
        <v>5826</v>
      </c>
      <c r="H2418" s="26">
        <v>1032360473</v>
      </c>
      <c r="I2418" s="26" t="s">
        <v>4608</v>
      </c>
      <c r="J2418" s="27">
        <v>16995000</v>
      </c>
      <c r="K2418" s="28" t="s">
        <v>3859</v>
      </c>
      <c r="L2418" s="27" t="s">
        <v>564</v>
      </c>
      <c r="M2418" s="27">
        <v>3090000</v>
      </c>
      <c r="N2418" s="29">
        <v>44803</v>
      </c>
      <c r="O2418" s="30" t="s">
        <v>444</v>
      </c>
      <c r="P2418" s="31" t="s">
        <v>445</v>
      </c>
      <c r="Q2418" s="31" t="s">
        <v>10444</v>
      </c>
      <c r="R2418" t="s">
        <v>8586</v>
      </c>
    </row>
    <row r="2419" spans="1:18" hidden="1" x14ac:dyDescent="0.25">
      <c r="A2419" s="82">
        <v>2418</v>
      </c>
      <c r="B2419" s="25">
        <v>2448</v>
      </c>
      <c r="C2419" s="26" t="s">
        <v>5827</v>
      </c>
      <c r="D2419" s="26" t="s">
        <v>443</v>
      </c>
      <c r="E2419" s="26" t="s">
        <v>2886</v>
      </c>
      <c r="F2419" s="26" t="s">
        <v>447</v>
      </c>
      <c r="G2419" s="26" t="s">
        <v>5828</v>
      </c>
      <c r="H2419" s="26">
        <v>79531211</v>
      </c>
      <c r="I2419" s="26" t="s">
        <v>5567</v>
      </c>
      <c r="J2419" s="27">
        <v>15956000</v>
      </c>
      <c r="K2419" s="28" t="s">
        <v>2881</v>
      </c>
      <c r="L2419" s="27" t="s">
        <v>564</v>
      </c>
      <c r="M2419" s="27">
        <v>3989000</v>
      </c>
      <c r="N2419" s="29">
        <v>44803</v>
      </c>
      <c r="O2419" s="30" t="s">
        <v>444</v>
      </c>
      <c r="P2419" s="31" t="s">
        <v>445</v>
      </c>
      <c r="Q2419" s="31" t="s">
        <v>10445</v>
      </c>
      <c r="R2419" t="s">
        <v>8586</v>
      </c>
    </row>
    <row r="2420" spans="1:18" hidden="1" x14ac:dyDescent="0.25">
      <c r="A2420" s="82">
        <v>2419</v>
      </c>
      <c r="B2420" s="25">
        <v>2449</v>
      </c>
      <c r="C2420" s="26" t="s">
        <v>5829</v>
      </c>
      <c r="D2420" s="26" t="s">
        <v>443</v>
      </c>
      <c r="E2420" s="26" t="s">
        <v>2886</v>
      </c>
      <c r="F2420" s="26" t="s">
        <v>447</v>
      </c>
      <c r="G2420" s="26" t="s">
        <v>5830</v>
      </c>
      <c r="H2420" s="26">
        <v>1000161242</v>
      </c>
      <c r="I2420" s="26" t="s">
        <v>3062</v>
      </c>
      <c r="J2420" s="27">
        <v>6475000</v>
      </c>
      <c r="K2420" s="28" t="s">
        <v>2876</v>
      </c>
      <c r="L2420" s="27" t="s">
        <v>564</v>
      </c>
      <c r="M2420" s="27" t="s">
        <v>3821</v>
      </c>
      <c r="N2420" s="29">
        <v>44803</v>
      </c>
      <c r="O2420" s="30" t="s">
        <v>444</v>
      </c>
      <c r="P2420" s="31" t="s">
        <v>445</v>
      </c>
      <c r="Q2420" s="31" t="s">
        <v>10446</v>
      </c>
      <c r="R2420" t="s">
        <v>8586</v>
      </c>
    </row>
    <row r="2421" spans="1:18" hidden="1" x14ac:dyDescent="0.25">
      <c r="A2421" s="82">
        <v>2420</v>
      </c>
      <c r="B2421" s="25">
        <v>2450</v>
      </c>
      <c r="C2421" s="26" t="s">
        <v>5831</v>
      </c>
      <c r="D2421" s="26" t="s">
        <v>443</v>
      </c>
      <c r="E2421" s="26" t="s">
        <v>2886</v>
      </c>
      <c r="F2421" s="26" t="s">
        <v>447</v>
      </c>
      <c r="G2421" s="26" t="s">
        <v>5832</v>
      </c>
      <c r="H2421" s="26">
        <v>1032500587</v>
      </c>
      <c r="I2421" s="26" t="s">
        <v>2558</v>
      </c>
      <c r="J2421" s="27">
        <v>12540000</v>
      </c>
      <c r="K2421" s="28" t="s">
        <v>2876</v>
      </c>
      <c r="L2421" s="27" t="s">
        <v>564</v>
      </c>
      <c r="M2421" s="27">
        <v>2090000</v>
      </c>
      <c r="N2421" s="29">
        <v>44803</v>
      </c>
      <c r="O2421" s="30" t="s">
        <v>444</v>
      </c>
      <c r="P2421" s="31" t="s">
        <v>445</v>
      </c>
      <c r="Q2421" s="31" t="s">
        <v>10447</v>
      </c>
      <c r="R2421" t="s">
        <v>8586</v>
      </c>
    </row>
    <row r="2422" spans="1:18" hidden="1" x14ac:dyDescent="0.25">
      <c r="A2422" s="82">
        <v>2421</v>
      </c>
      <c r="B2422" s="25">
        <v>2451</v>
      </c>
      <c r="C2422" s="26" t="s">
        <v>5833</v>
      </c>
      <c r="D2422" s="26" t="s">
        <v>443</v>
      </c>
      <c r="E2422" s="26" t="s">
        <v>2886</v>
      </c>
      <c r="F2422" s="26" t="s">
        <v>447</v>
      </c>
      <c r="G2422" s="26" t="s">
        <v>5834</v>
      </c>
      <c r="H2422" s="26">
        <v>1033792479</v>
      </c>
      <c r="I2422" s="26" t="s">
        <v>2737</v>
      </c>
      <c r="J2422" s="27">
        <v>12250000</v>
      </c>
      <c r="K2422" s="28" t="s">
        <v>2878</v>
      </c>
      <c r="L2422" s="27" t="s">
        <v>564</v>
      </c>
      <c r="M2422" s="27">
        <v>2450000</v>
      </c>
      <c r="N2422" s="29">
        <v>44797</v>
      </c>
      <c r="O2422" s="30" t="s">
        <v>444</v>
      </c>
      <c r="P2422" s="31" t="s">
        <v>445</v>
      </c>
      <c r="Q2422" s="31" t="s">
        <v>10448</v>
      </c>
      <c r="R2422" t="s">
        <v>8586</v>
      </c>
    </row>
    <row r="2423" spans="1:18" hidden="1" x14ac:dyDescent="0.25">
      <c r="A2423" s="82">
        <v>2422</v>
      </c>
      <c r="B2423" s="25">
        <v>2452</v>
      </c>
      <c r="C2423" s="26" t="s">
        <v>5835</v>
      </c>
      <c r="D2423" s="26" t="s">
        <v>2885</v>
      </c>
      <c r="E2423" s="26" t="s">
        <v>2886</v>
      </c>
      <c r="F2423" s="26" t="s">
        <v>2886</v>
      </c>
      <c r="G2423" s="26" t="s">
        <v>5836</v>
      </c>
      <c r="H2423" s="26">
        <v>860002541</v>
      </c>
      <c r="I2423" s="26" t="s">
        <v>5837</v>
      </c>
      <c r="J2423" s="27">
        <v>20000000</v>
      </c>
      <c r="K2423" s="28" t="s">
        <v>2875</v>
      </c>
      <c r="L2423" s="27" t="s">
        <v>564</v>
      </c>
      <c r="M2423" s="27" t="s">
        <v>2889</v>
      </c>
      <c r="N2423" s="29">
        <v>44803</v>
      </c>
      <c r="O2423" s="30" t="s">
        <v>446</v>
      </c>
      <c r="P2423" s="31" t="s">
        <v>445</v>
      </c>
      <c r="Q2423" s="31" t="s">
        <v>10449</v>
      </c>
      <c r="R2423" t="s">
        <v>8586</v>
      </c>
    </row>
    <row r="2424" spans="1:18" hidden="1" x14ac:dyDescent="0.25">
      <c r="A2424" s="82">
        <v>2423</v>
      </c>
      <c r="B2424" s="25">
        <v>2453</v>
      </c>
      <c r="C2424" s="26" t="s">
        <v>5838</v>
      </c>
      <c r="D2424" s="26" t="s">
        <v>443</v>
      </c>
      <c r="E2424" s="26" t="s">
        <v>2886</v>
      </c>
      <c r="F2424" s="26" t="s">
        <v>447</v>
      </c>
      <c r="G2424" s="26" t="s">
        <v>5839</v>
      </c>
      <c r="H2424" s="26">
        <v>1000227480</v>
      </c>
      <c r="I2424" s="26" t="s">
        <v>3059</v>
      </c>
      <c r="J2424" s="27">
        <v>6475000</v>
      </c>
      <c r="K2424" s="28" t="s">
        <v>2876</v>
      </c>
      <c r="L2424" s="27" t="s">
        <v>564</v>
      </c>
      <c r="M2424" s="27" t="s">
        <v>3821</v>
      </c>
      <c r="N2424" s="29">
        <v>44803</v>
      </c>
      <c r="O2424" s="30" t="s">
        <v>444</v>
      </c>
      <c r="P2424" s="31" t="s">
        <v>445</v>
      </c>
      <c r="Q2424" s="31" t="s">
        <v>10450</v>
      </c>
      <c r="R2424" t="s">
        <v>8586</v>
      </c>
    </row>
    <row r="2425" spans="1:18" hidden="1" x14ac:dyDescent="0.25">
      <c r="A2425" s="82">
        <v>2424</v>
      </c>
      <c r="B2425" s="25">
        <v>2454</v>
      </c>
      <c r="C2425" s="26" t="s">
        <v>5840</v>
      </c>
      <c r="D2425" s="26" t="s">
        <v>443</v>
      </c>
      <c r="E2425" s="26" t="s">
        <v>2886</v>
      </c>
      <c r="F2425" s="26" t="s">
        <v>447</v>
      </c>
      <c r="G2425" s="26" t="s">
        <v>5841</v>
      </c>
      <c r="H2425" s="26">
        <v>1001317130</v>
      </c>
      <c r="I2425" s="26" t="s">
        <v>5063</v>
      </c>
      <c r="J2425" s="27">
        <v>9930000</v>
      </c>
      <c r="K2425" s="28" t="s">
        <v>2876</v>
      </c>
      <c r="L2425" s="27" t="s">
        <v>564</v>
      </c>
      <c r="M2425" s="27">
        <v>1655000</v>
      </c>
      <c r="N2425" s="29">
        <v>44798</v>
      </c>
      <c r="O2425" s="30" t="s">
        <v>449</v>
      </c>
      <c r="P2425" s="31" t="s">
        <v>445</v>
      </c>
      <c r="Q2425" s="31" t="s">
        <v>10451</v>
      </c>
      <c r="R2425" t="s">
        <v>8586</v>
      </c>
    </row>
    <row r="2426" spans="1:18" hidden="1" x14ac:dyDescent="0.25">
      <c r="A2426" s="82">
        <v>2425</v>
      </c>
      <c r="B2426" s="25">
        <v>2455</v>
      </c>
      <c r="C2426" s="26" t="s">
        <v>5842</v>
      </c>
      <c r="D2426" s="26" t="s">
        <v>443</v>
      </c>
      <c r="E2426" s="26" t="s">
        <v>2886</v>
      </c>
      <c r="F2426" s="26" t="s">
        <v>336</v>
      </c>
      <c r="G2426" s="26" t="s">
        <v>5843</v>
      </c>
      <c r="H2426" s="26">
        <v>39621540</v>
      </c>
      <c r="I2426" s="26" t="s">
        <v>5844</v>
      </c>
      <c r="J2426" s="27">
        <v>24665000</v>
      </c>
      <c r="K2426" s="28" t="s">
        <v>2878</v>
      </c>
      <c r="L2426" s="27" t="s">
        <v>564</v>
      </c>
      <c r="M2426" s="27">
        <v>4933000</v>
      </c>
      <c r="N2426" s="29">
        <v>44825</v>
      </c>
      <c r="O2426" s="30" t="s">
        <v>444</v>
      </c>
      <c r="P2426" s="31" t="s">
        <v>445</v>
      </c>
      <c r="Q2426" s="31" t="s">
        <v>10452</v>
      </c>
      <c r="R2426" t="s">
        <v>8586</v>
      </c>
    </row>
    <row r="2427" spans="1:18" hidden="1" x14ac:dyDescent="0.25">
      <c r="A2427" s="82">
        <v>2426</v>
      </c>
      <c r="B2427" s="25">
        <v>2456</v>
      </c>
      <c r="C2427" s="26" t="s">
        <v>5845</v>
      </c>
      <c r="D2427" s="26" t="s">
        <v>443</v>
      </c>
      <c r="E2427" s="26" t="s">
        <v>2886</v>
      </c>
      <c r="F2427" s="26" t="s">
        <v>447</v>
      </c>
      <c r="G2427" s="26" t="s">
        <v>5846</v>
      </c>
      <c r="H2427" s="26">
        <v>94315192</v>
      </c>
      <c r="I2427" s="26" t="s">
        <v>5352</v>
      </c>
      <c r="J2427" s="27">
        <v>18193000</v>
      </c>
      <c r="K2427" s="28" t="s">
        <v>4238</v>
      </c>
      <c r="L2427" s="27" t="s">
        <v>564</v>
      </c>
      <c r="M2427" s="27">
        <v>5198000</v>
      </c>
      <c r="N2427" s="29">
        <v>44810</v>
      </c>
      <c r="O2427" s="30" t="s">
        <v>444</v>
      </c>
      <c r="P2427" s="31" t="s">
        <v>445</v>
      </c>
      <c r="Q2427" s="31" t="s">
        <v>10453</v>
      </c>
      <c r="R2427" t="s">
        <v>8586</v>
      </c>
    </row>
    <row r="2428" spans="1:18" hidden="1" x14ac:dyDescent="0.25">
      <c r="A2428" s="82">
        <v>2427</v>
      </c>
      <c r="B2428" s="25">
        <v>2457</v>
      </c>
      <c r="C2428" s="26" t="s">
        <v>5847</v>
      </c>
      <c r="D2428" s="26" t="s">
        <v>443</v>
      </c>
      <c r="E2428" s="26" t="s">
        <v>2886</v>
      </c>
      <c r="F2428" s="26" t="s">
        <v>447</v>
      </c>
      <c r="G2428" s="26" t="s">
        <v>5848</v>
      </c>
      <c r="H2428" s="26">
        <v>79716548</v>
      </c>
      <c r="I2428" s="26" t="s">
        <v>4202</v>
      </c>
      <c r="J2428" s="27">
        <v>10815000</v>
      </c>
      <c r="K2428" s="28" t="s">
        <v>4238</v>
      </c>
      <c r="L2428" s="27" t="s">
        <v>564</v>
      </c>
      <c r="M2428" s="27">
        <v>3090000</v>
      </c>
      <c r="N2428" s="29">
        <v>44803</v>
      </c>
      <c r="O2428" s="30" t="s">
        <v>444</v>
      </c>
      <c r="P2428" s="31" t="s">
        <v>445</v>
      </c>
      <c r="Q2428" s="31" t="s">
        <v>10454</v>
      </c>
      <c r="R2428" t="s">
        <v>8586</v>
      </c>
    </row>
    <row r="2429" spans="1:18" hidden="1" x14ac:dyDescent="0.25">
      <c r="A2429" s="82">
        <v>2428</v>
      </c>
      <c r="B2429" s="25">
        <v>2458</v>
      </c>
      <c r="C2429" s="26" t="s">
        <v>5849</v>
      </c>
      <c r="D2429" s="26" t="s">
        <v>443</v>
      </c>
      <c r="E2429" s="26" t="s">
        <v>2886</v>
      </c>
      <c r="F2429" s="26" t="s">
        <v>447</v>
      </c>
      <c r="G2429" s="26" t="s">
        <v>5850</v>
      </c>
      <c r="H2429" s="26">
        <v>52117822</v>
      </c>
      <c r="I2429" s="26" t="s">
        <v>4924</v>
      </c>
      <c r="J2429" s="27">
        <v>15039500</v>
      </c>
      <c r="K2429" s="28" t="s">
        <v>4238</v>
      </c>
      <c r="L2429" s="27" t="s">
        <v>564</v>
      </c>
      <c r="M2429" s="27">
        <v>4297000</v>
      </c>
      <c r="N2429" s="29">
        <v>44803</v>
      </c>
      <c r="O2429" s="30" t="s">
        <v>444</v>
      </c>
      <c r="P2429" s="31" t="s">
        <v>445</v>
      </c>
      <c r="Q2429" s="31" t="s">
        <v>10455</v>
      </c>
      <c r="R2429" t="s">
        <v>8586</v>
      </c>
    </row>
    <row r="2430" spans="1:18" hidden="1" x14ac:dyDescent="0.25">
      <c r="A2430" s="82">
        <v>2429</v>
      </c>
      <c r="B2430" s="25">
        <v>2459</v>
      </c>
      <c r="C2430" s="26" t="s">
        <v>5851</v>
      </c>
      <c r="D2430" s="26" t="s">
        <v>443</v>
      </c>
      <c r="E2430" s="26" t="s">
        <v>2886</v>
      </c>
      <c r="F2430" s="26" t="s">
        <v>447</v>
      </c>
      <c r="G2430" s="26" t="s">
        <v>5852</v>
      </c>
      <c r="H2430" s="26">
        <v>52052052</v>
      </c>
      <c r="I2430" s="26" t="s">
        <v>4202</v>
      </c>
      <c r="J2430" s="27">
        <v>10815000</v>
      </c>
      <c r="K2430" s="28" t="s">
        <v>4238</v>
      </c>
      <c r="L2430" s="27" t="s">
        <v>564</v>
      </c>
      <c r="M2430" s="27">
        <v>3090000</v>
      </c>
      <c r="N2430" s="29">
        <v>44809</v>
      </c>
      <c r="O2430" s="30" t="s">
        <v>444</v>
      </c>
      <c r="P2430" s="31" t="s">
        <v>445</v>
      </c>
      <c r="Q2430" s="31" t="s">
        <v>10456</v>
      </c>
      <c r="R2430" t="s">
        <v>8586</v>
      </c>
    </row>
    <row r="2431" spans="1:18" hidden="1" x14ac:dyDescent="0.25">
      <c r="A2431" s="82">
        <v>2430</v>
      </c>
      <c r="B2431" s="25">
        <v>2460</v>
      </c>
      <c r="C2431" s="26" t="s">
        <v>5853</v>
      </c>
      <c r="D2431" s="26" t="s">
        <v>443</v>
      </c>
      <c r="E2431" s="26" t="s">
        <v>2886</v>
      </c>
      <c r="F2431" s="26" t="s">
        <v>447</v>
      </c>
      <c r="G2431" s="26" t="s">
        <v>5854</v>
      </c>
      <c r="H2431" s="26">
        <v>1030583850</v>
      </c>
      <c r="I2431" s="26" t="s">
        <v>2913</v>
      </c>
      <c r="J2431" s="27">
        <v>12250000</v>
      </c>
      <c r="K2431" s="28" t="s">
        <v>2878</v>
      </c>
      <c r="L2431" s="27" t="s">
        <v>564</v>
      </c>
      <c r="M2431" s="27">
        <v>2450000</v>
      </c>
      <c r="N2431" s="29">
        <v>44797</v>
      </c>
      <c r="O2431" s="30" t="s">
        <v>444</v>
      </c>
      <c r="P2431" s="31" t="s">
        <v>445</v>
      </c>
      <c r="Q2431" s="31" t="s">
        <v>10457</v>
      </c>
      <c r="R2431" t="s">
        <v>8586</v>
      </c>
    </row>
    <row r="2432" spans="1:18" hidden="1" x14ac:dyDescent="0.25">
      <c r="A2432" s="82">
        <v>2431</v>
      </c>
      <c r="B2432" s="25">
        <v>2461</v>
      </c>
      <c r="C2432" s="26" t="s">
        <v>5855</v>
      </c>
      <c r="D2432" s="26" t="s">
        <v>443</v>
      </c>
      <c r="E2432" s="26" t="s">
        <v>2886</v>
      </c>
      <c r="F2432" s="26" t="s">
        <v>447</v>
      </c>
      <c r="G2432" s="26" t="s">
        <v>5856</v>
      </c>
      <c r="H2432" s="26">
        <v>1016004654</v>
      </c>
      <c r="I2432" s="26" t="s">
        <v>2913</v>
      </c>
      <c r="J2432" s="27">
        <v>12250000</v>
      </c>
      <c r="K2432" s="28" t="s">
        <v>2878</v>
      </c>
      <c r="L2432" s="27" t="s">
        <v>564</v>
      </c>
      <c r="M2432" s="27">
        <v>2450000</v>
      </c>
      <c r="N2432" s="29">
        <v>44798</v>
      </c>
      <c r="O2432" s="30" t="s">
        <v>444</v>
      </c>
      <c r="P2432" s="31" t="s">
        <v>445</v>
      </c>
      <c r="Q2432" s="31" t="s">
        <v>10458</v>
      </c>
      <c r="R2432" t="s">
        <v>8586</v>
      </c>
    </row>
    <row r="2433" spans="1:18" hidden="1" x14ac:dyDescent="0.25">
      <c r="A2433" s="82">
        <v>2432</v>
      </c>
      <c r="B2433" s="25">
        <v>2463</v>
      </c>
      <c r="C2433" s="26" t="s">
        <v>5857</v>
      </c>
      <c r="D2433" s="26" t="s">
        <v>443</v>
      </c>
      <c r="E2433" s="26" t="s">
        <v>2886</v>
      </c>
      <c r="F2433" s="26" t="s">
        <v>447</v>
      </c>
      <c r="G2433" s="26" t="s">
        <v>5858</v>
      </c>
      <c r="H2433" s="26">
        <v>1010044346</v>
      </c>
      <c r="I2433" s="26" t="s">
        <v>2913</v>
      </c>
      <c r="J2433" s="27">
        <v>12250000</v>
      </c>
      <c r="K2433" s="28" t="s">
        <v>2878</v>
      </c>
      <c r="L2433" s="27" t="s">
        <v>564</v>
      </c>
      <c r="M2433" s="27">
        <v>2450000</v>
      </c>
      <c r="N2433" s="29">
        <v>44799</v>
      </c>
      <c r="O2433" s="30" t="s">
        <v>444</v>
      </c>
      <c r="P2433" s="31" t="s">
        <v>445</v>
      </c>
      <c r="Q2433" s="31" t="s">
        <v>10459</v>
      </c>
      <c r="R2433" t="s">
        <v>8586</v>
      </c>
    </row>
    <row r="2434" spans="1:18" hidden="1" x14ac:dyDescent="0.25">
      <c r="A2434" s="82">
        <v>2433</v>
      </c>
      <c r="B2434" s="25">
        <v>2464</v>
      </c>
      <c r="C2434" s="26" t="s">
        <v>5859</v>
      </c>
      <c r="D2434" s="26" t="s">
        <v>443</v>
      </c>
      <c r="E2434" s="26" t="s">
        <v>2886</v>
      </c>
      <c r="F2434" s="26" t="s">
        <v>447</v>
      </c>
      <c r="G2434" s="26" t="s">
        <v>5860</v>
      </c>
      <c r="H2434" s="26">
        <v>1014300367</v>
      </c>
      <c r="I2434" s="26" t="s">
        <v>2913</v>
      </c>
      <c r="J2434" s="27">
        <v>12250000</v>
      </c>
      <c r="K2434" s="28" t="s">
        <v>2878</v>
      </c>
      <c r="L2434" s="27" t="s">
        <v>564</v>
      </c>
      <c r="M2434" s="27">
        <v>2450000</v>
      </c>
      <c r="N2434" s="29">
        <v>44798</v>
      </c>
      <c r="O2434" s="30" t="s">
        <v>444</v>
      </c>
      <c r="P2434" s="31" t="s">
        <v>445</v>
      </c>
      <c r="Q2434" s="31" t="s">
        <v>10460</v>
      </c>
      <c r="R2434" t="s">
        <v>8586</v>
      </c>
    </row>
    <row r="2435" spans="1:18" hidden="1" x14ac:dyDescent="0.25">
      <c r="A2435" s="82">
        <v>2434</v>
      </c>
      <c r="B2435" s="25">
        <v>2465</v>
      </c>
      <c r="C2435" s="26" t="s">
        <v>5861</v>
      </c>
      <c r="D2435" s="26" t="s">
        <v>443</v>
      </c>
      <c r="E2435" s="26" t="s">
        <v>2886</v>
      </c>
      <c r="F2435" s="26" t="s">
        <v>447</v>
      </c>
      <c r="G2435" s="26" t="s">
        <v>5862</v>
      </c>
      <c r="H2435" s="26">
        <v>79220737</v>
      </c>
      <c r="I2435" s="26" t="s">
        <v>2913</v>
      </c>
      <c r="J2435" s="27">
        <v>12250000</v>
      </c>
      <c r="K2435" s="28" t="s">
        <v>2878</v>
      </c>
      <c r="L2435" s="27" t="s">
        <v>564</v>
      </c>
      <c r="M2435" s="27">
        <v>2450000</v>
      </c>
      <c r="N2435" s="29">
        <v>44799</v>
      </c>
      <c r="O2435" s="30" t="s">
        <v>444</v>
      </c>
      <c r="P2435" s="31" t="s">
        <v>445</v>
      </c>
      <c r="Q2435" s="31" t="s">
        <v>10461</v>
      </c>
      <c r="R2435" t="s">
        <v>8586</v>
      </c>
    </row>
    <row r="2436" spans="1:18" hidden="1" x14ac:dyDescent="0.25">
      <c r="A2436" s="82">
        <v>2435</v>
      </c>
      <c r="B2436" s="25">
        <v>2466</v>
      </c>
      <c r="C2436" s="26" t="s">
        <v>5863</v>
      </c>
      <c r="D2436" s="26" t="s">
        <v>443</v>
      </c>
      <c r="E2436" s="26" t="s">
        <v>2886</v>
      </c>
      <c r="F2436" s="26" t="s">
        <v>336</v>
      </c>
      <c r="G2436" s="26" t="s">
        <v>5864</v>
      </c>
      <c r="H2436" s="26">
        <v>1020715126</v>
      </c>
      <c r="I2436" s="26" t="s">
        <v>2827</v>
      </c>
      <c r="J2436" s="27">
        <v>33039000</v>
      </c>
      <c r="K2436" s="28" t="s">
        <v>3981</v>
      </c>
      <c r="L2436" s="27" t="s">
        <v>564</v>
      </c>
      <c r="M2436" s="27">
        <v>7342000</v>
      </c>
      <c r="N2436" s="29">
        <v>44797</v>
      </c>
      <c r="O2436" s="30" t="s">
        <v>452</v>
      </c>
      <c r="P2436" s="31" t="s">
        <v>445</v>
      </c>
      <c r="Q2436" s="31" t="s">
        <v>10462</v>
      </c>
      <c r="R2436" t="s">
        <v>8586</v>
      </c>
    </row>
    <row r="2437" spans="1:18" hidden="1" x14ac:dyDescent="0.25">
      <c r="A2437" s="82">
        <v>2436</v>
      </c>
      <c r="B2437" s="25">
        <v>2467</v>
      </c>
      <c r="C2437" s="26" t="s">
        <v>5865</v>
      </c>
      <c r="D2437" s="26" t="s">
        <v>506</v>
      </c>
      <c r="E2437" s="26" t="s">
        <v>2886</v>
      </c>
      <c r="F2437" s="26" t="s">
        <v>3032</v>
      </c>
      <c r="G2437" s="26" t="s">
        <v>5866</v>
      </c>
      <c r="H2437" s="26">
        <v>900354406</v>
      </c>
      <c r="I2437" s="26" t="s">
        <v>5867</v>
      </c>
      <c r="J2437" s="27">
        <v>84060000</v>
      </c>
      <c r="K2437" s="28" t="s">
        <v>2875</v>
      </c>
      <c r="L2437" s="27" t="s">
        <v>564</v>
      </c>
      <c r="M2437" s="27" t="s">
        <v>2889</v>
      </c>
      <c r="N2437" s="29">
        <v>44797</v>
      </c>
      <c r="O2437" s="30" t="s">
        <v>454</v>
      </c>
      <c r="P2437" s="31" t="s">
        <v>445</v>
      </c>
      <c r="Q2437" s="31" t="s">
        <v>10463</v>
      </c>
      <c r="R2437" t="s">
        <v>8586</v>
      </c>
    </row>
    <row r="2438" spans="1:18" hidden="1" x14ac:dyDescent="0.25">
      <c r="A2438" s="82">
        <v>2437</v>
      </c>
      <c r="B2438" s="25">
        <v>2468</v>
      </c>
      <c r="C2438" s="26" t="s">
        <v>5868</v>
      </c>
      <c r="D2438" s="26" t="s">
        <v>443</v>
      </c>
      <c r="E2438" s="26" t="s">
        <v>2886</v>
      </c>
      <c r="F2438" s="26" t="s">
        <v>336</v>
      </c>
      <c r="G2438" s="26" t="s">
        <v>5869</v>
      </c>
      <c r="H2438" s="26">
        <v>80241582</v>
      </c>
      <c r="I2438" s="26" t="s">
        <v>5870</v>
      </c>
      <c r="J2438" s="27">
        <v>31509000</v>
      </c>
      <c r="K2438" s="28" t="s">
        <v>3981</v>
      </c>
      <c r="L2438" s="27" t="s">
        <v>564</v>
      </c>
      <c r="M2438" s="27">
        <v>7002000</v>
      </c>
      <c r="N2438" s="29">
        <v>44798</v>
      </c>
      <c r="O2438" s="30" t="s">
        <v>452</v>
      </c>
      <c r="P2438" s="31" t="s">
        <v>445</v>
      </c>
      <c r="Q2438" s="31" t="s">
        <v>10464</v>
      </c>
      <c r="R2438" t="s">
        <v>8586</v>
      </c>
    </row>
    <row r="2439" spans="1:18" hidden="1" x14ac:dyDescent="0.25">
      <c r="A2439" s="82">
        <v>2438</v>
      </c>
      <c r="B2439" s="25">
        <v>2469</v>
      </c>
      <c r="C2439" s="26" t="s">
        <v>5871</v>
      </c>
      <c r="D2439" s="26" t="s">
        <v>443</v>
      </c>
      <c r="E2439" s="26" t="s">
        <v>2886</v>
      </c>
      <c r="F2439" s="26" t="s">
        <v>336</v>
      </c>
      <c r="G2439" s="26" t="s">
        <v>5872</v>
      </c>
      <c r="H2439" s="26">
        <v>37084229</v>
      </c>
      <c r="I2439" s="26" t="s">
        <v>5873</v>
      </c>
      <c r="J2439" s="27">
        <v>33039000</v>
      </c>
      <c r="K2439" s="28" t="s">
        <v>3981</v>
      </c>
      <c r="L2439" s="27" t="s">
        <v>564</v>
      </c>
      <c r="M2439" s="27">
        <v>7342000</v>
      </c>
      <c r="N2439" s="29">
        <v>44803</v>
      </c>
      <c r="O2439" s="30" t="s">
        <v>452</v>
      </c>
      <c r="P2439" s="31" t="s">
        <v>445</v>
      </c>
      <c r="Q2439" s="31" t="s">
        <v>10465</v>
      </c>
      <c r="R2439" t="s">
        <v>8586</v>
      </c>
    </row>
    <row r="2440" spans="1:18" hidden="1" x14ac:dyDescent="0.25">
      <c r="A2440" s="82">
        <v>2439</v>
      </c>
      <c r="B2440" s="25">
        <v>2470</v>
      </c>
      <c r="C2440" s="26" t="s">
        <v>5874</v>
      </c>
      <c r="D2440" s="26" t="s">
        <v>443</v>
      </c>
      <c r="E2440" s="26" t="s">
        <v>2886</v>
      </c>
      <c r="F2440" s="26" t="s">
        <v>336</v>
      </c>
      <c r="G2440" s="26" t="s">
        <v>5875</v>
      </c>
      <c r="H2440" s="26">
        <v>79938962</v>
      </c>
      <c r="I2440" s="26" t="s">
        <v>5876</v>
      </c>
      <c r="J2440" s="27">
        <v>33039000</v>
      </c>
      <c r="K2440" s="28" t="s">
        <v>3981</v>
      </c>
      <c r="L2440" s="27" t="s">
        <v>564</v>
      </c>
      <c r="M2440" s="27">
        <v>7342000</v>
      </c>
      <c r="N2440" s="29">
        <v>44803</v>
      </c>
      <c r="O2440" s="30" t="s">
        <v>452</v>
      </c>
      <c r="P2440" s="31" t="s">
        <v>445</v>
      </c>
      <c r="Q2440" s="31" t="s">
        <v>10466</v>
      </c>
      <c r="R2440" t="s">
        <v>8586</v>
      </c>
    </row>
    <row r="2441" spans="1:18" hidden="1" x14ac:dyDescent="0.25">
      <c r="A2441" s="82">
        <v>2440</v>
      </c>
      <c r="B2441" s="25">
        <v>2471</v>
      </c>
      <c r="C2441" s="26" t="s">
        <v>5877</v>
      </c>
      <c r="D2441" s="26" t="s">
        <v>443</v>
      </c>
      <c r="E2441" s="26" t="s">
        <v>2886</v>
      </c>
      <c r="F2441" s="26" t="s">
        <v>336</v>
      </c>
      <c r="G2441" s="26" t="s">
        <v>5878</v>
      </c>
      <c r="H2441" s="26">
        <v>1052389154</v>
      </c>
      <c r="I2441" s="26" t="s">
        <v>5478</v>
      </c>
      <c r="J2441" s="27">
        <v>33039000</v>
      </c>
      <c r="K2441" s="28" t="s">
        <v>3981</v>
      </c>
      <c r="L2441" s="27" t="s">
        <v>564</v>
      </c>
      <c r="M2441" s="27">
        <v>7342000</v>
      </c>
      <c r="N2441" s="29">
        <v>44803</v>
      </c>
      <c r="O2441" s="30" t="s">
        <v>452</v>
      </c>
      <c r="P2441" s="31" t="s">
        <v>445</v>
      </c>
      <c r="Q2441" s="31" t="s">
        <v>10467</v>
      </c>
      <c r="R2441" t="s">
        <v>8586</v>
      </c>
    </row>
    <row r="2442" spans="1:18" hidden="1" x14ac:dyDescent="0.25">
      <c r="A2442" s="82">
        <v>2441</v>
      </c>
      <c r="B2442" s="25">
        <v>2472</v>
      </c>
      <c r="C2442" s="26" t="s">
        <v>5879</v>
      </c>
      <c r="D2442" s="26" t="s">
        <v>443</v>
      </c>
      <c r="E2442" s="26" t="s">
        <v>2886</v>
      </c>
      <c r="F2442" s="26" t="s">
        <v>336</v>
      </c>
      <c r="G2442" s="26" t="s">
        <v>5880</v>
      </c>
      <c r="H2442" s="26">
        <v>1121898434</v>
      </c>
      <c r="I2442" s="26" t="s">
        <v>5881</v>
      </c>
      <c r="J2442" s="27">
        <v>33952000</v>
      </c>
      <c r="K2442" s="28" t="s">
        <v>2874</v>
      </c>
      <c r="L2442" s="27" t="s">
        <v>564</v>
      </c>
      <c r="M2442" s="27">
        <v>4244000</v>
      </c>
      <c r="N2442" s="29">
        <v>44798</v>
      </c>
      <c r="O2442" s="30" t="s">
        <v>444</v>
      </c>
      <c r="P2442" s="31" t="s">
        <v>445</v>
      </c>
      <c r="Q2442" s="31" t="s">
        <v>10468</v>
      </c>
      <c r="R2442" t="s">
        <v>8586</v>
      </c>
    </row>
    <row r="2443" spans="1:18" hidden="1" x14ac:dyDescent="0.25">
      <c r="A2443" s="82">
        <v>2442</v>
      </c>
      <c r="B2443" s="25">
        <v>2473</v>
      </c>
      <c r="C2443" s="26" t="s">
        <v>5882</v>
      </c>
      <c r="D2443" s="26" t="s">
        <v>443</v>
      </c>
      <c r="E2443" s="26" t="s">
        <v>2886</v>
      </c>
      <c r="F2443" s="26" t="s">
        <v>447</v>
      </c>
      <c r="G2443" s="26" t="s">
        <v>5883</v>
      </c>
      <c r="H2443" s="26">
        <v>16228599</v>
      </c>
      <c r="I2443" s="26" t="s">
        <v>2922</v>
      </c>
      <c r="J2443" s="27">
        <v>14700000</v>
      </c>
      <c r="K2443" s="28" t="s">
        <v>2876</v>
      </c>
      <c r="L2443" s="27" t="s">
        <v>564</v>
      </c>
      <c r="M2443" s="27">
        <v>2450000</v>
      </c>
      <c r="N2443" s="29">
        <v>44798</v>
      </c>
      <c r="O2443" s="30" t="s">
        <v>444</v>
      </c>
      <c r="P2443" s="31" t="s">
        <v>445</v>
      </c>
      <c r="Q2443" s="31" t="s">
        <v>10469</v>
      </c>
      <c r="R2443" t="s">
        <v>8586</v>
      </c>
    </row>
    <row r="2444" spans="1:18" hidden="1" x14ac:dyDescent="0.25">
      <c r="A2444" s="82">
        <v>2443</v>
      </c>
      <c r="B2444" s="25">
        <v>2474</v>
      </c>
      <c r="C2444" s="26" t="s">
        <v>5884</v>
      </c>
      <c r="D2444" s="26" t="s">
        <v>443</v>
      </c>
      <c r="E2444" s="26" t="s">
        <v>2886</v>
      </c>
      <c r="F2444" s="26" t="s">
        <v>336</v>
      </c>
      <c r="G2444" s="26" t="s">
        <v>5885</v>
      </c>
      <c r="H2444" s="26">
        <v>80803214</v>
      </c>
      <c r="I2444" s="26" t="s">
        <v>5886</v>
      </c>
      <c r="J2444" s="27">
        <v>28008000</v>
      </c>
      <c r="K2444" s="28" t="s">
        <v>2881</v>
      </c>
      <c r="L2444" s="27" t="s">
        <v>564</v>
      </c>
      <c r="M2444" s="27">
        <v>7002000</v>
      </c>
      <c r="N2444" s="29">
        <v>44803</v>
      </c>
      <c r="O2444" s="30" t="s">
        <v>452</v>
      </c>
      <c r="P2444" s="31" t="s">
        <v>445</v>
      </c>
      <c r="Q2444" s="31" t="s">
        <v>10470</v>
      </c>
      <c r="R2444" t="s">
        <v>8586</v>
      </c>
    </row>
    <row r="2445" spans="1:18" hidden="1" x14ac:dyDescent="0.25">
      <c r="A2445" s="82">
        <v>2444</v>
      </c>
      <c r="B2445" s="25">
        <v>2475</v>
      </c>
      <c r="C2445" s="26" t="s">
        <v>5887</v>
      </c>
      <c r="D2445" s="26" t="s">
        <v>443</v>
      </c>
      <c r="E2445" s="26" t="s">
        <v>2886</v>
      </c>
      <c r="F2445" s="26" t="s">
        <v>336</v>
      </c>
      <c r="G2445" s="26" t="s">
        <v>5888</v>
      </c>
      <c r="H2445" s="26">
        <v>1088014284</v>
      </c>
      <c r="I2445" s="26" t="s">
        <v>5889</v>
      </c>
      <c r="J2445" s="27">
        <v>31509000</v>
      </c>
      <c r="K2445" s="28" t="s">
        <v>3981</v>
      </c>
      <c r="L2445" s="27" t="s">
        <v>564</v>
      </c>
      <c r="M2445" s="27">
        <v>7002000</v>
      </c>
      <c r="N2445" s="29">
        <v>44799</v>
      </c>
      <c r="O2445" s="30" t="s">
        <v>452</v>
      </c>
      <c r="P2445" s="31" t="s">
        <v>445</v>
      </c>
      <c r="Q2445" s="31" t="s">
        <v>10471</v>
      </c>
      <c r="R2445" t="s">
        <v>8586</v>
      </c>
    </row>
    <row r="2446" spans="1:18" hidden="1" x14ac:dyDescent="0.25">
      <c r="A2446" s="82">
        <v>2445</v>
      </c>
      <c r="B2446" s="25">
        <v>2476</v>
      </c>
      <c r="C2446" s="26" t="s">
        <v>7190</v>
      </c>
      <c r="D2446" s="26" t="s">
        <v>443</v>
      </c>
      <c r="E2446" s="26" t="s">
        <v>2886</v>
      </c>
      <c r="F2446" s="26" t="s">
        <v>447</v>
      </c>
      <c r="G2446" s="26" t="s">
        <v>7191</v>
      </c>
      <c r="H2446" s="26">
        <v>1016012885</v>
      </c>
      <c r="I2446" s="26" t="s">
        <v>7192</v>
      </c>
      <c r="J2446" s="27">
        <v>14700000</v>
      </c>
      <c r="K2446" s="28" t="s">
        <v>2876</v>
      </c>
      <c r="L2446" s="27" t="s">
        <v>564</v>
      </c>
      <c r="M2446" s="27">
        <v>2450000</v>
      </c>
      <c r="N2446" s="29">
        <v>44861</v>
      </c>
      <c r="O2446" s="30" t="s">
        <v>444</v>
      </c>
      <c r="P2446" s="31" t="s">
        <v>445</v>
      </c>
      <c r="Q2446" s="31" t="s">
        <v>10472</v>
      </c>
      <c r="R2446" t="s">
        <v>8586</v>
      </c>
    </row>
    <row r="2447" spans="1:18" hidden="1" x14ac:dyDescent="0.25">
      <c r="A2447" s="82">
        <v>2446</v>
      </c>
      <c r="B2447" s="25">
        <v>2477</v>
      </c>
      <c r="C2447" s="26" t="s">
        <v>5890</v>
      </c>
      <c r="D2447" s="26" t="s">
        <v>443</v>
      </c>
      <c r="E2447" s="26" t="s">
        <v>2886</v>
      </c>
      <c r="F2447" s="26" t="s">
        <v>447</v>
      </c>
      <c r="G2447" s="26" t="s">
        <v>5891</v>
      </c>
      <c r="H2447" s="26">
        <v>1000458331</v>
      </c>
      <c r="I2447" s="26" t="s">
        <v>3062</v>
      </c>
      <c r="J2447" s="27">
        <v>6475000</v>
      </c>
      <c r="K2447" s="28" t="s">
        <v>2876</v>
      </c>
      <c r="L2447" s="27" t="s">
        <v>564</v>
      </c>
      <c r="M2447" s="27" t="s">
        <v>3821</v>
      </c>
      <c r="N2447" s="29">
        <v>44802</v>
      </c>
      <c r="O2447" s="30" t="s">
        <v>444</v>
      </c>
      <c r="P2447" s="31" t="s">
        <v>445</v>
      </c>
      <c r="Q2447" s="31" t="s">
        <v>10473</v>
      </c>
      <c r="R2447" t="s">
        <v>8586</v>
      </c>
    </row>
    <row r="2448" spans="1:18" hidden="1" x14ac:dyDescent="0.25">
      <c r="A2448" s="82">
        <v>2447</v>
      </c>
      <c r="B2448" s="25">
        <v>2478</v>
      </c>
      <c r="C2448" s="26" t="s">
        <v>5892</v>
      </c>
      <c r="D2448" s="26" t="s">
        <v>443</v>
      </c>
      <c r="E2448" s="26" t="s">
        <v>2886</v>
      </c>
      <c r="F2448" s="26" t="s">
        <v>447</v>
      </c>
      <c r="G2448" s="26" t="s">
        <v>5893</v>
      </c>
      <c r="H2448" s="26">
        <v>1012433920</v>
      </c>
      <c r="I2448" s="26" t="s">
        <v>3059</v>
      </c>
      <c r="J2448" s="27">
        <v>6475000</v>
      </c>
      <c r="K2448" s="28" t="s">
        <v>2876</v>
      </c>
      <c r="L2448" s="27" t="s">
        <v>564</v>
      </c>
      <c r="M2448" s="27" t="s">
        <v>3821</v>
      </c>
      <c r="N2448" s="29">
        <v>44804</v>
      </c>
      <c r="O2448" s="30" t="s">
        <v>444</v>
      </c>
      <c r="P2448" s="31" t="s">
        <v>445</v>
      </c>
      <c r="Q2448" s="31" t="s">
        <v>10474</v>
      </c>
      <c r="R2448" t="s">
        <v>8586</v>
      </c>
    </row>
    <row r="2449" spans="1:18" hidden="1" x14ac:dyDescent="0.25">
      <c r="A2449" s="82">
        <v>2448</v>
      </c>
      <c r="B2449" s="25">
        <v>2479</v>
      </c>
      <c r="C2449" s="26" t="s">
        <v>5894</v>
      </c>
      <c r="D2449" s="26" t="s">
        <v>443</v>
      </c>
      <c r="E2449" s="26" t="s">
        <v>2886</v>
      </c>
      <c r="F2449" s="26" t="s">
        <v>447</v>
      </c>
      <c r="G2449" s="26" t="s">
        <v>5895</v>
      </c>
      <c r="H2449" s="26">
        <v>1024592156</v>
      </c>
      <c r="I2449" s="26" t="s">
        <v>2922</v>
      </c>
      <c r="J2449" s="27">
        <v>14700000</v>
      </c>
      <c r="K2449" s="28" t="s">
        <v>2876</v>
      </c>
      <c r="L2449" s="27" t="s">
        <v>564</v>
      </c>
      <c r="M2449" s="27">
        <v>2450000</v>
      </c>
      <c r="N2449" s="29">
        <v>44803</v>
      </c>
      <c r="O2449" s="30" t="s">
        <v>444</v>
      </c>
      <c r="P2449" s="31" t="s">
        <v>445</v>
      </c>
      <c r="Q2449" s="31" t="s">
        <v>10475</v>
      </c>
      <c r="R2449" t="s">
        <v>8586</v>
      </c>
    </row>
    <row r="2450" spans="1:18" hidden="1" x14ac:dyDescent="0.25">
      <c r="A2450" s="82">
        <v>2449</v>
      </c>
      <c r="B2450" s="25">
        <v>2480</v>
      </c>
      <c r="C2450" s="26" t="s">
        <v>5896</v>
      </c>
      <c r="D2450" s="26" t="s">
        <v>443</v>
      </c>
      <c r="E2450" s="26" t="s">
        <v>2886</v>
      </c>
      <c r="F2450" s="26" t="s">
        <v>447</v>
      </c>
      <c r="G2450" s="26" t="s">
        <v>5897</v>
      </c>
      <c r="H2450" s="26">
        <v>1010163394</v>
      </c>
      <c r="I2450" s="26" t="s">
        <v>2922</v>
      </c>
      <c r="J2450" s="27">
        <v>12250000</v>
      </c>
      <c r="K2450" s="28" t="s">
        <v>2878</v>
      </c>
      <c r="L2450" s="27" t="s">
        <v>564</v>
      </c>
      <c r="M2450" s="27">
        <v>2450000</v>
      </c>
      <c r="N2450" s="29">
        <v>44803</v>
      </c>
      <c r="O2450" s="30" t="s">
        <v>444</v>
      </c>
      <c r="P2450" s="31" t="s">
        <v>445</v>
      </c>
      <c r="Q2450" s="31" t="s">
        <v>10476</v>
      </c>
      <c r="R2450" t="s">
        <v>8586</v>
      </c>
    </row>
    <row r="2451" spans="1:18" hidden="1" x14ac:dyDescent="0.25">
      <c r="A2451" s="82">
        <v>2450</v>
      </c>
      <c r="B2451" s="25">
        <v>2481</v>
      </c>
      <c r="C2451" s="26" t="s">
        <v>5898</v>
      </c>
      <c r="D2451" s="26" t="s">
        <v>443</v>
      </c>
      <c r="E2451" s="26" t="s">
        <v>2886</v>
      </c>
      <c r="F2451" s="26" t="s">
        <v>336</v>
      </c>
      <c r="G2451" s="26" t="s">
        <v>5899</v>
      </c>
      <c r="H2451" s="26">
        <v>80030657</v>
      </c>
      <c r="I2451" s="26" t="s">
        <v>2940</v>
      </c>
      <c r="J2451" s="27">
        <v>19200000</v>
      </c>
      <c r="K2451" s="28" t="s">
        <v>2878</v>
      </c>
      <c r="L2451" s="27" t="s">
        <v>564</v>
      </c>
      <c r="M2451" s="27">
        <v>3840000</v>
      </c>
      <c r="N2451" s="29">
        <v>44803</v>
      </c>
      <c r="O2451" s="30" t="s">
        <v>444</v>
      </c>
      <c r="P2451" s="31" t="s">
        <v>445</v>
      </c>
      <c r="Q2451" s="31" t="s">
        <v>10477</v>
      </c>
      <c r="R2451" t="s">
        <v>8586</v>
      </c>
    </row>
    <row r="2452" spans="1:18" hidden="1" x14ac:dyDescent="0.25">
      <c r="A2452" s="82">
        <v>2451</v>
      </c>
      <c r="B2452" s="25">
        <v>2482</v>
      </c>
      <c r="C2452" s="26" t="s">
        <v>5900</v>
      </c>
      <c r="D2452" s="26" t="s">
        <v>443</v>
      </c>
      <c r="E2452" s="26" t="s">
        <v>2886</v>
      </c>
      <c r="F2452" s="26" t="s">
        <v>447</v>
      </c>
      <c r="G2452" s="26" t="s">
        <v>5901</v>
      </c>
      <c r="H2452" s="26">
        <v>1022372779</v>
      </c>
      <c r="I2452" s="26" t="s">
        <v>2863</v>
      </c>
      <c r="J2452" s="27">
        <v>4944000</v>
      </c>
      <c r="K2452" s="28" t="s">
        <v>2881</v>
      </c>
      <c r="L2452" s="27" t="s">
        <v>564</v>
      </c>
      <c r="M2452" s="27">
        <v>1236000</v>
      </c>
      <c r="N2452" s="29">
        <v>44804</v>
      </c>
      <c r="O2452" s="30" t="s">
        <v>444</v>
      </c>
      <c r="P2452" s="31" t="s">
        <v>445</v>
      </c>
      <c r="Q2452" s="31" t="s">
        <v>10478</v>
      </c>
      <c r="R2452" t="s">
        <v>8586</v>
      </c>
    </row>
    <row r="2453" spans="1:18" hidden="1" x14ac:dyDescent="0.25">
      <c r="A2453" s="82">
        <v>2452</v>
      </c>
      <c r="B2453" s="25">
        <v>2483</v>
      </c>
      <c r="C2453" s="26" t="s">
        <v>5902</v>
      </c>
      <c r="D2453" s="26" t="s">
        <v>443</v>
      </c>
      <c r="E2453" s="26" t="s">
        <v>2886</v>
      </c>
      <c r="F2453" s="26" t="s">
        <v>336</v>
      </c>
      <c r="G2453" s="26" t="s">
        <v>5903</v>
      </c>
      <c r="H2453" s="26">
        <v>1019010595</v>
      </c>
      <c r="I2453" s="26" t="s">
        <v>5904</v>
      </c>
      <c r="J2453" s="27">
        <v>37740000</v>
      </c>
      <c r="K2453" s="28" t="s">
        <v>2876</v>
      </c>
      <c r="L2453" s="27" t="s">
        <v>564</v>
      </c>
      <c r="M2453" s="27">
        <v>6290000</v>
      </c>
      <c r="N2453" s="29">
        <v>44805</v>
      </c>
      <c r="O2453" s="30" t="s">
        <v>449</v>
      </c>
      <c r="P2453" s="31" t="s">
        <v>445</v>
      </c>
      <c r="Q2453" s="31" t="s">
        <v>10479</v>
      </c>
      <c r="R2453" t="s">
        <v>8586</v>
      </c>
    </row>
    <row r="2454" spans="1:18" hidden="1" x14ac:dyDescent="0.25">
      <c r="A2454" s="82">
        <v>2453</v>
      </c>
      <c r="B2454" s="25">
        <v>2484</v>
      </c>
      <c r="C2454" s="26" t="s">
        <v>5905</v>
      </c>
      <c r="D2454" s="26" t="s">
        <v>443</v>
      </c>
      <c r="E2454" s="26" t="s">
        <v>2886</v>
      </c>
      <c r="F2454" s="26" t="s">
        <v>447</v>
      </c>
      <c r="G2454" s="26" t="s">
        <v>5906</v>
      </c>
      <c r="H2454" s="26">
        <v>1000223367</v>
      </c>
      <c r="I2454" s="26" t="s">
        <v>5907</v>
      </c>
      <c r="J2454" s="27">
        <v>8275000</v>
      </c>
      <c r="K2454" s="28" t="s">
        <v>2878</v>
      </c>
      <c r="L2454" s="27" t="s">
        <v>564</v>
      </c>
      <c r="M2454" s="27">
        <v>1655000</v>
      </c>
      <c r="N2454" s="29">
        <v>44803</v>
      </c>
      <c r="O2454" s="30" t="s">
        <v>449</v>
      </c>
      <c r="P2454" s="31" t="s">
        <v>445</v>
      </c>
      <c r="Q2454" s="31" t="s">
        <v>10480</v>
      </c>
      <c r="R2454" t="s">
        <v>8586</v>
      </c>
    </row>
    <row r="2455" spans="1:18" hidden="1" x14ac:dyDescent="0.25">
      <c r="A2455" s="82">
        <v>2454</v>
      </c>
      <c r="B2455" s="25">
        <v>2485</v>
      </c>
      <c r="C2455" s="26" t="s">
        <v>5908</v>
      </c>
      <c r="D2455" s="26" t="s">
        <v>443</v>
      </c>
      <c r="E2455" s="26" t="s">
        <v>2886</v>
      </c>
      <c r="F2455" s="26" t="s">
        <v>336</v>
      </c>
      <c r="G2455" s="26" t="s">
        <v>5909</v>
      </c>
      <c r="H2455" s="26">
        <v>79878658</v>
      </c>
      <c r="I2455" s="26" t="s">
        <v>5910</v>
      </c>
      <c r="J2455" s="27">
        <v>29598000</v>
      </c>
      <c r="K2455" s="28" t="s">
        <v>2876</v>
      </c>
      <c r="L2455" s="27" t="s">
        <v>564</v>
      </c>
      <c r="M2455" s="27">
        <v>4933000</v>
      </c>
      <c r="N2455" s="29">
        <v>44799</v>
      </c>
      <c r="O2455" s="30" t="s">
        <v>449</v>
      </c>
      <c r="P2455" s="31" t="s">
        <v>445</v>
      </c>
      <c r="Q2455" s="31" t="s">
        <v>10481</v>
      </c>
      <c r="R2455" t="s">
        <v>8586</v>
      </c>
    </row>
    <row r="2456" spans="1:18" hidden="1" x14ac:dyDescent="0.25">
      <c r="A2456" s="82">
        <v>2455</v>
      </c>
      <c r="B2456" s="25">
        <v>2486</v>
      </c>
      <c r="C2456" s="26" t="s">
        <v>5911</v>
      </c>
      <c r="D2456" s="26" t="s">
        <v>443</v>
      </c>
      <c r="E2456" s="26" t="s">
        <v>2886</v>
      </c>
      <c r="F2456" s="26" t="s">
        <v>336</v>
      </c>
      <c r="G2456" s="26" t="s">
        <v>5912</v>
      </c>
      <c r="H2456" s="26">
        <v>79629241</v>
      </c>
      <c r="I2456" s="26" t="s">
        <v>5913</v>
      </c>
      <c r="J2456" s="27">
        <v>21006000</v>
      </c>
      <c r="K2456" s="28" t="s">
        <v>2876</v>
      </c>
      <c r="L2456" s="27" t="s">
        <v>564</v>
      </c>
      <c r="M2456" s="27">
        <v>3501000</v>
      </c>
      <c r="N2456" s="29">
        <v>44803</v>
      </c>
      <c r="O2456" s="30" t="s">
        <v>449</v>
      </c>
      <c r="P2456" s="31" t="s">
        <v>445</v>
      </c>
      <c r="Q2456" s="31" t="s">
        <v>10482</v>
      </c>
      <c r="R2456" t="s">
        <v>8586</v>
      </c>
    </row>
    <row r="2457" spans="1:18" hidden="1" x14ac:dyDescent="0.25">
      <c r="A2457" s="82">
        <v>2456</v>
      </c>
      <c r="B2457" s="25">
        <v>2487</v>
      </c>
      <c r="C2457" s="26" t="s">
        <v>5914</v>
      </c>
      <c r="D2457" s="26" t="s">
        <v>443</v>
      </c>
      <c r="E2457" s="26" t="s">
        <v>2886</v>
      </c>
      <c r="F2457" s="26" t="s">
        <v>336</v>
      </c>
      <c r="G2457" s="26" t="s">
        <v>5915</v>
      </c>
      <c r="H2457" s="26">
        <v>80932194</v>
      </c>
      <c r="I2457" s="26" t="s">
        <v>3307</v>
      </c>
      <c r="J2457" s="27">
        <v>19200000</v>
      </c>
      <c r="K2457" s="28" t="s">
        <v>2878</v>
      </c>
      <c r="L2457" s="27" t="s">
        <v>564</v>
      </c>
      <c r="M2457" s="27">
        <v>3840000</v>
      </c>
      <c r="N2457" s="29">
        <v>44799</v>
      </c>
      <c r="O2457" s="30" t="s">
        <v>444</v>
      </c>
      <c r="P2457" s="31" t="s">
        <v>445</v>
      </c>
      <c r="Q2457" s="31" t="s">
        <v>10483</v>
      </c>
      <c r="R2457" t="s">
        <v>8586</v>
      </c>
    </row>
    <row r="2458" spans="1:18" hidden="1" x14ac:dyDescent="0.25">
      <c r="A2458" s="82">
        <v>2457</v>
      </c>
      <c r="B2458" s="25">
        <v>2488</v>
      </c>
      <c r="C2458" s="26" t="s">
        <v>5916</v>
      </c>
      <c r="D2458" s="26" t="s">
        <v>443</v>
      </c>
      <c r="E2458" s="26" t="s">
        <v>2886</v>
      </c>
      <c r="F2458" s="26" t="s">
        <v>336</v>
      </c>
      <c r="G2458" s="26" t="s">
        <v>5917</v>
      </c>
      <c r="H2458" s="26">
        <v>1019094364</v>
      </c>
      <c r="I2458" s="26" t="s">
        <v>5918</v>
      </c>
      <c r="J2458" s="27">
        <v>28305000</v>
      </c>
      <c r="K2458" s="28" t="s">
        <v>3981</v>
      </c>
      <c r="L2458" s="27" t="s">
        <v>564</v>
      </c>
      <c r="M2458" s="27">
        <v>6290000</v>
      </c>
      <c r="N2458" s="29">
        <v>44802</v>
      </c>
      <c r="O2458" s="30" t="s">
        <v>452</v>
      </c>
      <c r="P2458" s="31" t="s">
        <v>445</v>
      </c>
      <c r="Q2458" s="31" t="s">
        <v>10484</v>
      </c>
      <c r="R2458" t="s">
        <v>8586</v>
      </c>
    </row>
    <row r="2459" spans="1:18" hidden="1" x14ac:dyDescent="0.25">
      <c r="A2459" s="82">
        <v>2458</v>
      </c>
      <c r="B2459" s="25">
        <v>2489</v>
      </c>
      <c r="C2459" s="26" t="s">
        <v>5919</v>
      </c>
      <c r="D2459" s="26" t="s">
        <v>443</v>
      </c>
      <c r="E2459" s="26" t="s">
        <v>2886</v>
      </c>
      <c r="F2459" s="26" t="s">
        <v>447</v>
      </c>
      <c r="G2459" s="26" t="s">
        <v>5920</v>
      </c>
      <c r="H2459" s="26">
        <v>1000148639</v>
      </c>
      <c r="I2459" s="26" t="s">
        <v>2550</v>
      </c>
      <c r="J2459" s="27">
        <v>12540000</v>
      </c>
      <c r="K2459" s="28" t="s">
        <v>2876</v>
      </c>
      <c r="L2459" s="27" t="s">
        <v>564</v>
      </c>
      <c r="M2459" s="27">
        <v>2090000</v>
      </c>
      <c r="N2459" s="29">
        <v>44809</v>
      </c>
      <c r="O2459" s="30" t="s">
        <v>444</v>
      </c>
      <c r="P2459" s="31" t="s">
        <v>445</v>
      </c>
      <c r="Q2459" s="31" t="s">
        <v>10485</v>
      </c>
      <c r="R2459" t="s">
        <v>8586</v>
      </c>
    </row>
    <row r="2460" spans="1:18" hidden="1" x14ac:dyDescent="0.25">
      <c r="A2460" s="82">
        <v>2459</v>
      </c>
      <c r="B2460" s="25">
        <v>2490</v>
      </c>
      <c r="C2460" s="26" t="s">
        <v>5921</v>
      </c>
      <c r="D2460" s="26" t="s">
        <v>443</v>
      </c>
      <c r="E2460" s="26" t="s">
        <v>2886</v>
      </c>
      <c r="F2460" s="26" t="s">
        <v>447</v>
      </c>
      <c r="G2460" s="26" t="s">
        <v>5922</v>
      </c>
      <c r="H2460" s="26">
        <v>53101052</v>
      </c>
      <c r="I2460" s="26" t="s">
        <v>2913</v>
      </c>
      <c r="J2460" s="27">
        <v>12250000</v>
      </c>
      <c r="K2460" s="28" t="s">
        <v>2878</v>
      </c>
      <c r="L2460" s="27" t="s">
        <v>564</v>
      </c>
      <c r="M2460" s="27">
        <v>2450000</v>
      </c>
      <c r="N2460" s="29">
        <v>44802</v>
      </c>
      <c r="O2460" s="30" t="s">
        <v>444</v>
      </c>
      <c r="P2460" s="31" t="s">
        <v>445</v>
      </c>
      <c r="Q2460" s="31" t="s">
        <v>10486</v>
      </c>
      <c r="R2460" t="s">
        <v>8586</v>
      </c>
    </row>
    <row r="2461" spans="1:18" hidden="1" x14ac:dyDescent="0.25">
      <c r="A2461" s="82">
        <v>2460</v>
      </c>
      <c r="B2461" s="25">
        <v>2491</v>
      </c>
      <c r="C2461" s="26" t="s">
        <v>5923</v>
      </c>
      <c r="D2461" s="26" t="s">
        <v>443</v>
      </c>
      <c r="E2461" s="26" t="s">
        <v>2886</v>
      </c>
      <c r="F2461" s="26" t="s">
        <v>447</v>
      </c>
      <c r="G2461" s="26" t="s">
        <v>5924</v>
      </c>
      <c r="H2461" s="26">
        <v>80863475</v>
      </c>
      <c r="I2461" s="26" t="s">
        <v>5567</v>
      </c>
      <c r="J2461" s="27">
        <v>17950500</v>
      </c>
      <c r="K2461" s="28" t="s">
        <v>3981</v>
      </c>
      <c r="L2461" s="27" t="s">
        <v>564</v>
      </c>
      <c r="M2461" s="27">
        <v>3989000</v>
      </c>
      <c r="N2461" s="29">
        <v>44802</v>
      </c>
      <c r="O2461" s="30" t="s">
        <v>444</v>
      </c>
      <c r="P2461" s="31" t="s">
        <v>445</v>
      </c>
      <c r="Q2461" s="31" t="s">
        <v>10487</v>
      </c>
      <c r="R2461" t="s">
        <v>8586</v>
      </c>
    </row>
    <row r="2462" spans="1:18" hidden="1" x14ac:dyDescent="0.25">
      <c r="A2462" s="82">
        <v>2461</v>
      </c>
      <c r="B2462" s="25">
        <v>2492</v>
      </c>
      <c r="C2462" s="26" t="s">
        <v>5925</v>
      </c>
      <c r="D2462" s="26" t="s">
        <v>443</v>
      </c>
      <c r="E2462" s="26" t="s">
        <v>2886</v>
      </c>
      <c r="F2462" s="26" t="s">
        <v>447</v>
      </c>
      <c r="G2462" s="26" t="s">
        <v>5926</v>
      </c>
      <c r="H2462" s="26">
        <v>9523620</v>
      </c>
      <c r="I2462" s="26" t="s">
        <v>5567</v>
      </c>
      <c r="J2462" s="27">
        <v>15956000</v>
      </c>
      <c r="K2462" s="28" t="s">
        <v>2881</v>
      </c>
      <c r="L2462" s="27" t="s">
        <v>564</v>
      </c>
      <c r="M2462" s="27">
        <v>3989000</v>
      </c>
      <c r="N2462" s="29">
        <v>44803</v>
      </c>
      <c r="O2462" s="30" t="s">
        <v>444</v>
      </c>
      <c r="P2462" s="31" t="s">
        <v>445</v>
      </c>
      <c r="Q2462" s="31" t="s">
        <v>10488</v>
      </c>
      <c r="R2462" t="s">
        <v>8586</v>
      </c>
    </row>
    <row r="2463" spans="1:18" hidden="1" x14ac:dyDescent="0.25">
      <c r="A2463" s="82">
        <v>2462</v>
      </c>
      <c r="B2463" s="25">
        <v>2493</v>
      </c>
      <c r="C2463" s="26" t="s">
        <v>5927</v>
      </c>
      <c r="D2463" s="26" t="s">
        <v>443</v>
      </c>
      <c r="E2463" s="26" t="s">
        <v>2886</v>
      </c>
      <c r="F2463" s="26" t="s">
        <v>447</v>
      </c>
      <c r="G2463" s="26" t="s">
        <v>5928</v>
      </c>
      <c r="H2463" s="26">
        <v>5823846</v>
      </c>
      <c r="I2463" s="26" t="s">
        <v>4510</v>
      </c>
      <c r="J2463" s="27">
        <v>11967000</v>
      </c>
      <c r="K2463" s="28" t="s">
        <v>3820</v>
      </c>
      <c r="L2463" s="27" t="s">
        <v>564</v>
      </c>
      <c r="M2463" s="27">
        <v>3989000</v>
      </c>
      <c r="N2463" s="29">
        <v>44809</v>
      </c>
      <c r="O2463" s="30" t="s">
        <v>444</v>
      </c>
      <c r="P2463" s="31" t="s">
        <v>445</v>
      </c>
      <c r="Q2463" s="31" t="s">
        <v>10489</v>
      </c>
      <c r="R2463" t="s">
        <v>8586</v>
      </c>
    </row>
    <row r="2464" spans="1:18" hidden="1" x14ac:dyDescent="0.25">
      <c r="A2464" s="82">
        <v>2463</v>
      </c>
      <c r="B2464" s="25">
        <v>2494</v>
      </c>
      <c r="C2464" s="26" t="s">
        <v>5929</v>
      </c>
      <c r="D2464" s="26" t="s">
        <v>443</v>
      </c>
      <c r="E2464" s="26" t="s">
        <v>2886</v>
      </c>
      <c r="F2464" s="26" t="s">
        <v>447</v>
      </c>
      <c r="G2464" s="26" t="s">
        <v>5930</v>
      </c>
      <c r="H2464" s="26">
        <v>14607716</v>
      </c>
      <c r="I2464" s="26" t="s">
        <v>4510</v>
      </c>
      <c r="J2464" s="27">
        <v>11967000</v>
      </c>
      <c r="K2464" s="28" t="s">
        <v>3820</v>
      </c>
      <c r="L2464" s="27" t="s">
        <v>564</v>
      </c>
      <c r="M2464" s="27">
        <v>3989000</v>
      </c>
      <c r="N2464" s="29">
        <v>44803</v>
      </c>
      <c r="O2464" s="30" t="s">
        <v>444</v>
      </c>
      <c r="P2464" s="31" t="s">
        <v>445</v>
      </c>
      <c r="Q2464" s="31" t="s">
        <v>10490</v>
      </c>
      <c r="R2464" t="s">
        <v>8586</v>
      </c>
    </row>
    <row r="2465" spans="1:18" hidden="1" x14ac:dyDescent="0.25">
      <c r="A2465" s="82">
        <v>2464</v>
      </c>
      <c r="B2465" s="25">
        <v>2495</v>
      </c>
      <c r="C2465" s="26" t="s">
        <v>5931</v>
      </c>
      <c r="D2465" s="26" t="s">
        <v>443</v>
      </c>
      <c r="E2465" s="26" t="s">
        <v>2886</v>
      </c>
      <c r="F2465" s="26" t="s">
        <v>447</v>
      </c>
      <c r="G2465" s="26" t="s">
        <v>5932</v>
      </c>
      <c r="H2465" s="26">
        <v>80085592</v>
      </c>
      <c r="I2465" s="26" t="s">
        <v>2768</v>
      </c>
      <c r="J2465" s="27">
        <v>10450000</v>
      </c>
      <c r="K2465" s="28" t="s">
        <v>2878</v>
      </c>
      <c r="L2465" s="27" t="s">
        <v>564</v>
      </c>
      <c r="M2465" s="27">
        <v>2090000</v>
      </c>
      <c r="N2465" s="29">
        <v>44804</v>
      </c>
      <c r="O2465" s="30" t="s">
        <v>444</v>
      </c>
      <c r="P2465" s="31" t="s">
        <v>445</v>
      </c>
      <c r="Q2465" s="31" t="s">
        <v>10491</v>
      </c>
      <c r="R2465" t="s">
        <v>8586</v>
      </c>
    </row>
    <row r="2466" spans="1:18" hidden="1" x14ac:dyDescent="0.25">
      <c r="A2466" s="82">
        <v>2465</v>
      </c>
      <c r="B2466" s="25">
        <v>2496</v>
      </c>
      <c r="C2466" s="26" t="s">
        <v>5933</v>
      </c>
      <c r="D2466" s="26" t="s">
        <v>443</v>
      </c>
      <c r="E2466" s="26" t="s">
        <v>2886</v>
      </c>
      <c r="F2466" s="26" t="s">
        <v>447</v>
      </c>
      <c r="G2466" s="26" t="s">
        <v>5934</v>
      </c>
      <c r="H2466" s="26">
        <v>1016006300</v>
      </c>
      <c r="I2466" s="26" t="s">
        <v>4100</v>
      </c>
      <c r="J2466" s="27">
        <v>6534500</v>
      </c>
      <c r="K2466" s="28" t="s">
        <v>4238</v>
      </c>
      <c r="L2466" s="27" t="s">
        <v>564</v>
      </c>
      <c r="M2466" s="27">
        <v>1867000</v>
      </c>
      <c r="N2466" s="29">
        <v>44806</v>
      </c>
      <c r="O2466" s="30" t="s">
        <v>444</v>
      </c>
      <c r="P2466" s="31" t="s">
        <v>445</v>
      </c>
      <c r="Q2466" s="31" t="s">
        <v>10492</v>
      </c>
      <c r="R2466" t="s">
        <v>8586</v>
      </c>
    </row>
    <row r="2467" spans="1:18" hidden="1" x14ac:dyDescent="0.25">
      <c r="A2467" s="82">
        <v>2466</v>
      </c>
      <c r="B2467" s="25">
        <v>2497</v>
      </c>
      <c r="C2467" s="26" t="s">
        <v>5935</v>
      </c>
      <c r="D2467" s="26" t="s">
        <v>443</v>
      </c>
      <c r="E2467" s="26" t="s">
        <v>2886</v>
      </c>
      <c r="F2467" s="26" t="s">
        <v>447</v>
      </c>
      <c r="G2467" s="26" t="s">
        <v>5936</v>
      </c>
      <c r="H2467" s="26">
        <v>51959233</v>
      </c>
      <c r="I2467" s="26" t="s">
        <v>4100</v>
      </c>
      <c r="J2467" s="27">
        <v>6534500</v>
      </c>
      <c r="K2467" s="28" t="s">
        <v>4238</v>
      </c>
      <c r="L2467" s="27" t="s">
        <v>564</v>
      </c>
      <c r="M2467" s="27">
        <v>1867000</v>
      </c>
      <c r="N2467" s="29">
        <v>44809</v>
      </c>
      <c r="O2467" s="30" t="s">
        <v>444</v>
      </c>
      <c r="P2467" s="31" t="s">
        <v>445</v>
      </c>
      <c r="Q2467" s="31" t="s">
        <v>10493</v>
      </c>
      <c r="R2467" t="s">
        <v>8586</v>
      </c>
    </row>
    <row r="2468" spans="1:18" hidden="1" x14ac:dyDescent="0.25">
      <c r="A2468" s="82">
        <v>2467</v>
      </c>
      <c r="B2468" s="25">
        <v>2498</v>
      </c>
      <c r="C2468" s="26" t="s">
        <v>5937</v>
      </c>
      <c r="D2468" s="26" t="s">
        <v>443</v>
      </c>
      <c r="E2468" s="26" t="s">
        <v>2886</v>
      </c>
      <c r="F2468" s="26" t="s">
        <v>447</v>
      </c>
      <c r="G2468" s="26" t="s">
        <v>5938</v>
      </c>
      <c r="H2468" s="26">
        <v>1000787413</v>
      </c>
      <c r="I2468" s="26" t="s">
        <v>3286</v>
      </c>
      <c r="J2468" s="27">
        <v>6475000</v>
      </c>
      <c r="K2468" s="28" t="s">
        <v>2876</v>
      </c>
      <c r="L2468" s="27" t="s">
        <v>564</v>
      </c>
      <c r="M2468" s="27" t="s">
        <v>3821</v>
      </c>
      <c r="N2468" s="29">
        <v>44806</v>
      </c>
      <c r="O2468" s="30" t="s">
        <v>444</v>
      </c>
      <c r="P2468" s="31" t="s">
        <v>445</v>
      </c>
      <c r="Q2468" s="31" t="s">
        <v>10494</v>
      </c>
      <c r="R2468" t="s">
        <v>8586</v>
      </c>
    </row>
    <row r="2469" spans="1:18" hidden="1" x14ac:dyDescent="0.25">
      <c r="A2469" s="82">
        <v>2468</v>
      </c>
      <c r="B2469" s="25">
        <v>2499</v>
      </c>
      <c r="C2469" s="26" t="s">
        <v>5939</v>
      </c>
      <c r="D2469" s="26" t="s">
        <v>443</v>
      </c>
      <c r="E2469" s="26" t="s">
        <v>2886</v>
      </c>
      <c r="F2469" s="26" t="s">
        <v>447</v>
      </c>
      <c r="G2469" s="26" t="s">
        <v>5940</v>
      </c>
      <c r="H2469" s="26">
        <v>1019119100</v>
      </c>
      <c r="I2469" s="26" t="s">
        <v>2550</v>
      </c>
      <c r="J2469" s="27">
        <v>12540000</v>
      </c>
      <c r="K2469" s="28" t="s">
        <v>2876</v>
      </c>
      <c r="L2469" s="27" t="s">
        <v>564</v>
      </c>
      <c r="M2469" s="27">
        <v>2090000</v>
      </c>
      <c r="N2469" s="29">
        <v>44806</v>
      </c>
      <c r="O2469" s="30" t="s">
        <v>444</v>
      </c>
      <c r="P2469" s="31" t="s">
        <v>445</v>
      </c>
      <c r="Q2469" s="31" t="s">
        <v>10495</v>
      </c>
      <c r="R2469" t="s">
        <v>8586</v>
      </c>
    </row>
    <row r="2470" spans="1:18" hidden="1" x14ac:dyDescent="0.25">
      <c r="A2470" s="82">
        <v>2469</v>
      </c>
      <c r="B2470" s="25">
        <v>2500</v>
      </c>
      <c r="C2470" s="26" t="s">
        <v>5941</v>
      </c>
      <c r="D2470" s="26" t="s">
        <v>443</v>
      </c>
      <c r="E2470" s="26" t="s">
        <v>2886</v>
      </c>
      <c r="F2470" s="26" t="s">
        <v>447</v>
      </c>
      <c r="G2470" s="26" t="s">
        <v>5942</v>
      </c>
      <c r="H2470" s="26">
        <v>347050</v>
      </c>
      <c r="I2470" s="26" t="s">
        <v>5943</v>
      </c>
      <c r="J2470" s="27">
        <v>27849500</v>
      </c>
      <c r="K2470" s="28" t="s">
        <v>4238</v>
      </c>
      <c r="L2470" s="27" t="s">
        <v>564</v>
      </c>
      <c r="M2470" s="27">
        <v>7957000</v>
      </c>
      <c r="N2470" s="29">
        <v>44806</v>
      </c>
      <c r="O2470" s="30" t="s">
        <v>444</v>
      </c>
      <c r="P2470" s="31" t="s">
        <v>445</v>
      </c>
      <c r="Q2470" s="31" t="s">
        <v>10496</v>
      </c>
      <c r="R2470" t="s">
        <v>8586</v>
      </c>
    </row>
    <row r="2471" spans="1:18" hidden="1" x14ac:dyDescent="0.25">
      <c r="A2471" s="82">
        <v>2470</v>
      </c>
      <c r="B2471" s="25">
        <v>2501</v>
      </c>
      <c r="C2471" s="26" t="s">
        <v>5944</v>
      </c>
      <c r="D2471" s="26" t="s">
        <v>8216</v>
      </c>
      <c r="E2471" s="26" t="s">
        <v>3793</v>
      </c>
      <c r="F2471" s="26" t="s">
        <v>3032</v>
      </c>
      <c r="G2471" s="26" t="s">
        <v>5945</v>
      </c>
      <c r="H2471" s="26">
        <v>800159771</v>
      </c>
      <c r="I2471" s="26" t="s">
        <v>5946</v>
      </c>
      <c r="J2471" s="27">
        <v>29866323</v>
      </c>
      <c r="K2471" s="28" t="s">
        <v>2873</v>
      </c>
      <c r="L2471" s="27" t="s">
        <v>565</v>
      </c>
      <c r="M2471" s="27" t="s">
        <v>2889</v>
      </c>
      <c r="N2471" s="29">
        <v>44813</v>
      </c>
      <c r="O2471" s="30" t="s">
        <v>454</v>
      </c>
      <c r="P2471" s="31" t="s">
        <v>445</v>
      </c>
      <c r="Q2471" s="31" t="s">
        <v>10497</v>
      </c>
      <c r="R2471" t="s">
        <v>8586</v>
      </c>
    </row>
    <row r="2472" spans="1:18" hidden="1" x14ac:dyDescent="0.25">
      <c r="A2472" s="82">
        <v>2471</v>
      </c>
      <c r="B2472" s="25">
        <v>2502</v>
      </c>
      <c r="C2472" s="26" t="s">
        <v>5947</v>
      </c>
      <c r="D2472" s="26" t="s">
        <v>443</v>
      </c>
      <c r="E2472" s="26" t="s">
        <v>2886</v>
      </c>
      <c r="F2472" s="26" t="s">
        <v>447</v>
      </c>
      <c r="G2472" s="26" t="s">
        <v>5948</v>
      </c>
      <c r="H2472" s="26">
        <v>79402778</v>
      </c>
      <c r="I2472" s="26" t="s">
        <v>5949</v>
      </c>
      <c r="J2472" s="27">
        <v>18456000</v>
      </c>
      <c r="K2472" s="28" t="s">
        <v>2881</v>
      </c>
      <c r="L2472" s="27" t="s">
        <v>564</v>
      </c>
      <c r="M2472" s="27">
        <v>4614000</v>
      </c>
      <c r="N2472" s="29">
        <v>44803</v>
      </c>
      <c r="O2472" s="30" t="s">
        <v>444</v>
      </c>
      <c r="P2472" s="31" t="s">
        <v>445</v>
      </c>
      <c r="Q2472" s="31" t="s">
        <v>10498</v>
      </c>
      <c r="R2472" t="s">
        <v>8586</v>
      </c>
    </row>
    <row r="2473" spans="1:18" hidden="1" x14ac:dyDescent="0.25">
      <c r="A2473" s="82">
        <v>2472</v>
      </c>
      <c r="B2473" s="25">
        <v>2503</v>
      </c>
      <c r="C2473" s="26" t="s">
        <v>5950</v>
      </c>
      <c r="D2473" s="26" t="s">
        <v>443</v>
      </c>
      <c r="E2473" s="26" t="s">
        <v>2886</v>
      </c>
      <c r="F2473" s="26" t="s">
        <v>447</v>
      </c>
      <c r="G2473" s="26" t="s">
        <v>5951</v>
      </c>
      <c r="H2473" s="26">
        <v>11937276</v>
      </c>
      <c r="I2473" s="26" t="s">
        <v>5094</v>
      </c>
      <c r="J2473" s="27">
        <v>20422500</v>
      </c>
      <c r="K2473" s="28" t="s">
        <v>4238</v>
      </c>
      <c r="L2473" s="27" t="s">
        <v>564</v>
      </c>
      <c r="M2473" s="27">
        <v>5835000</v>
      </c>
      <c r="N2473" s="29">
        <v>44803</v>
      </c>
      <c r="O2473" s="30" t="s">
        <v>444</v>
      </c>
      <c r="P2473" s="31" t="s">
        <v>445</v>
      </c>
      <c r="Q2473" s="31" t="s">
        <v>10499</v>
      </c>
      <c r="R2473" t="s">
        <v>8586</v>
      </c>
    </row>
    <row r="2474" spans="1:18" hidden="1" x14ac:dyDescent="0.25">
      <c r="A2474" s="82">
        <v>2473</v>
      </c>
      <c r="B2474" s="25">
        <v>2504</v>
      </c>
      <c r="C2474" s="26" t="s">
        <v>5952</v>
      </c>
      <c r="D2474" s="26" t="s">
        <v>443</v>
      </c>
      <c r="E2474" s="26" t="s">
        <v>2886</v>
      </c>
      <c r="F2474" s="26" t="s">
        <v>447</v>
      </c>
      <c r="G2474" s="26" t="s">
        <v>5953</v>
      </c>
      <c r="H2474" s="26">
        <v>1233496593</v>
      </c>
      <c r="I2474" s="26" t="s">
        <v>4416</v>
      </c>
      <c r="J2474" s="27">
        <v>14895000</v>
      </c>
      <c r="K2474" s="28" t="s">
        <v>2875</v>
      </c>
      <c r="L2474" s="27" t="s">
        <v>564</v>
      </c>
      <c r="M2474" s="27">
        <v>1655000</v>
      </c>
      <c r="N2474" s="29">
        <v>44803</v>
      </c>
      <c r="O2474" s="30" t="s">
        <v>444</v>
      </c>
      <c r="P2474" s="31" t="s">
        <v>445</v>
      </c>
      <c r="Q2474" s="31" t="s">
        <v>10500</v>
      </c>
      <c r="R2474" t="s">
        <v>8586</v>
      </c>
    </row>
    <row r="2475" spans="1:18" hidden="1" x14ac:dyDescent="0.25">
      <c r="A2475" s="82">
        <v>2474</v>
      </c>
      <c r="B2475" s="25">
        <v>2505</v>
      </c>
      <c r="C2475" s="26" t="s">
        <v>5954</v>
      </c>
      <c r="D2475" s="26" t="s">
        <v>443</v>
      </c>
      <c r="E2475" s="26" t="s">
        <v>2886</v>
      </c>
      <c r="F2475" s="26" t="s">
        <v>447</v>
      </c>
      <c r="G2475" s="26" t="s">
        <v>5955</v>
      </c>
      <c r="H2475" s="26">
        <v>30233381</v>
      </c>
      <c r="I2475" s="26" t="s">
        <v>4510</v>
      </c>
      <c r="J2475" s="27">
        <v>15956000</v>
      </c>
      <c r="K2475" s="28" t="s">
        <v>2875</v>
      </c>
      <c r="L2475" s="27" t="s">
        <v>564</v>
      </c>
      <c r="M2475" s="27">
        <v>1772889</v>
      </c>
      <c r="N2475" s="29">
        <v>44803</v>
      </c>
      <c r="O2475" s="30" t="s">
        <v>444</v>
      </c>
      <c r="P2475" s="31" t="s">
        <v>445</v>
      </c>
      <c r="Q2475" s="31" t="s">
        <v>10501</v>
      </c>
      <c r="R2475" t="s">
        <v>8586</v>
      </c>
    </row>
    <row r="2476" spans="1:18" hidden="1" x14ac:dyDescent="0.25">
      <c r="A2476" s="82">
        <v>2475</v>
      </c>
      <c r="B2476" s="25">
        <v>2506</v>
      </c>
      <c r="C2476" s="26" t="s">
        <v>5956</v>
      </c>
      <c r="D2476" s="26" t="s">
        <v>443</v>
      </c>
      <c r="E2476" s="26" t="s">
        <v>2886</v>
      </c>
      <c r="F2476" s="26" t="s">
        <v>336</v>
      </c>
      <c r="G2476" s="26" t="s">
        <v>5957</v>
      </c>
      <c r="H2476" s="26">
        <v>52223234</v>
      </c>
      <c r="I2476" s="26" t="s">
        <v>5958</v>
      </c>
      <c r="J2476" s="27">
        <v>25110000</v>
      </c>
      <c r="K2476" s="28" t="s">
        <v>3981</v>
      </c>
      <c r="L2476" s="27" t="s">
        <v>564</v>
      </c>
      <c r="M2476" s="27">
        <v>5580000</v>
      </c>
      <c r="N2476" s="29">
        <v>44803</v>
      </c>
      <c r="O2476" s="30" t="s">
        <v>452</v>
      </c>
      <c r="P2476" s="31" t="s">
        <v>445</v>
      </c>
      <c r="Q2476" s="31" t="s">
        <v>10502</v>
      </c>
      <c r="R2476" t="s">
        <v>8586</v>
      </c>
    </row>
    <row r="2477" spans="1:18" hidden="1" x14ac:dyDescent="0.25">
      <c r="A2477" s="82">
        <v>2476</v>
      </c>
      <c r="B2477" s="25">
        <v>2507</v>
      </c>
      <c r="C2477" s="26" t="s">
        <v>5959</v>
      </c>
      <c r="D2477" s="26" t="s">
        <v>443</v>
      </c>
      <c r="E2477" s="26" t="s">
        <v>2886</v>
      </c>
      <c r="F2477" s="26" t="s">
        <v>336</v>
      </c>
      <c r="G2477" s="26" t="s">
        <v>5960</v>
      </c>
      <c r="H2477" s="26">
        <v>80220082</v>
      </c>
      <c r="I2477" s="26" t="s">
        <v>5881</v>
      </c>
      <c r="J2477" s="27">
        <v>33952000</v>
      </c>
      <c r="K2477" s="28" t="s">
        <v>2874</v>
      </c>
      <c r="L2477" s="27" t="s">
        <v>564</v>
      </c>
      <c r="M2477" s="27">
        <v>4244000</v>
      </c>
      <c r="N2477" s="29">
        <v>44811</v>
      </c>
      <c r="O2477" s="30" t="s">
        <v>444</v>
      </c>
      <c r="P2477" s="31" t="s">
        <v>445</v>
      </c>
      <c r="Q2477" s="31" t="s">
        <v>10503</v>
      </c>
      <c r="R2477" t="s">
        <v>8586</v>
      </c>
    </row>
    <row r="2478" spans="1:18" hidden="1" x14ac:dyDescent="0.25">
      <c r="A2478" s="82">
        <v>2477</v>
      </c>
      <c r="B2478" s="25">
        <v>2508</v>
      </c>
      <c r="C2478" s="26" t="s">
        <v>5961</v>
      </c>
      <c r="D2478" s="26" t="s">
        <v>443</v>
      </c>
      <c r="E2478" s="26" t="s">
        <v>2886</v>
      </c>
      <c r="F2478" s="26" t="s">
        <v>447</v>
      </c>
      <c r="G2478" s="26" t="s">
        <v>5962</v>
      </c>
      <c r="H2478" s="26">
        <v>1052412173</v>
      </c>
      <c r="I2478" s="26" t="s">
        <v>2550</v>
      </c>
      <c r="J2478" s="27">
        <v>9405000</v>
      </c>
      <c r="K2478" s="28" t="s">
        <v>3981</v>
      </c>
      <c r="L2478" s="27" t="s">
        <v>564</v>
      </c>
      <c r="M2478" s="27">
        <v>2090000</v>
      </c>
      <c r="N2478" s="29">
        <v>44803</v>
      </c>
      <c r="O2478" s="30" t="s">
        <v>444</v>
      </c>
      <c r="P2478" s="31" t="s">
        <v>445</v>
      </c>
      <c r="Q2478" s="31" t="s">
        <v>10504</v>
      </c>
      <c r="R2478" t="s">
        <v>8586</v>
      </c>
    </row>
    <row r="2479" spans="1:18" hidden="1" x14ac:dyDescent="0.25">
      <c r="A2479" s="82">
        <v>2478</v>
      </c>
      <c r="B2479" s="25">
        <v>2509</v>
      </c>
      <c r="C2479" s="26" t="s">
        <v>5963</v>
      </c>
      <c r="D2479" s="26" t="s">
        <v>443</v>
      </c>
      <c r="E2479" s="26" t="s">
        <v>2886</v>
      </c>
      <c r="F2479" s="26" t="s">
        <v>447</v>
      </c>
      <c r="G2479" s="26" t="s">
        <v>5964</v>
      </c>
      <c r="H2479" s="26">
        <v>1000602865</v>
      </c>
      <c r="I2479" s="26" t="s">
        <v>2863</v>
      </c>
      <c r="J2479" s="27">
        <v>4944000</v>
      </c>
      <c r="K2479" s="28" t="s">
        <v>2881</v>
      </c>
      <c r="L2479" s="27" t="s">
        <v>564</v>
      </c>
      <c r="M2479" s="27">
        <v>1236000</v>
      </c>
      <c r="N2479" s="29">
        <v>44803</v>
      </c>
      <c r="O2479" s="30" t="s">
        <v>444</v>
      </c>
      <c r="P2479" s="31" t="s">
        <v>445</v>
      </c>
      <c r="Q2479" s="31" t="s">
        <v>10505</v>
      </c>
      <c r="R2479" t="s">
        <v>8586</v>
      </c>
    </row>
    <row r="2480" spans="1:18" hidden="1" x14ac:dyDescent="0.25">
      <c r="A2480" s="82">
        <v>2479</v>
      </c>
      <c r="B2480" s="25">
        <v>2510</v>
      </c>
      <c r="C2480" s="26" t="s">
        <v>5965</v>
      </c>
      <c r="D2480" s="26" t="s">
        <v>443</v>
      </c>
      <c r="E2480" s="26" t="s">
        <v>2886</v>
      </c>
      <c r="F2480" s="26" t="s">
        <v>447</v>
      </c>
      <c r="G2480" s="26" t="s">
        <v>5966</v>
      </c>
      <c r="H2480" s="26">
        <v>1015470491</v>
      </c>
      <c r="I2480" s="26" t="s">
        <v>4561</v>
      </c>
      <c r="J2480" s="27">
        <v>14895000</v>
      </c>
      <c r="K2480" s="28" t="s">
        <v>2875</v>
      </c>
      <c r="L2480" s="27" t="s">
        <v>564</v>
      </c>
      <c r="M2480" s="27">
        <v>1655000</v>
      </c>
      <c r="N2480" s="29">
        <v>44805</v>
      </c>
      <c r="O2480" s="30" t="s">
        <v>444</v>
      </c>
      <c r="P2480" s="31" t="s">
        <v>445</v>
      </c>
      <c r="Q2480" s="31" t="s">
        <v>10506</v>
      </c>
      <c r="R2480" t="s">
        <v>8586</v>
      </c>
    </row>
    <row r="2481" spans="1:18" hidden="1" x14ac:dyDescent="0.25">
      <c r="A2481" s="82">
        <v>2480</v>
      </c>
      <c r="B2481" s="25">
        <v>2511</v>
      </c>
      <c r="C2481" s="26" t="s">
        <v>5967</v>
      </c>
      <c r="D2481" s="26" t="s">
        <v>443</v>
      </c>
      <c r="E2481" s="26" t="s">
        <v>2886</v>
      </c>
      <c r="F2481" s="26" t="s">
        <v>447</v>
      </c>
      <c r="G2481" s="26" t="s">
        <v>5968</v>
      </c>
      <c r="H2481" s="26">
        <v>1000214880</v>
      </c>
      <c r="I2481" s="26" t="s">
        <v>3286</v>
      </c>
      <c r="J2481" s="27">
        <v>6475000</v>
      </c>
      <c r="K2481" s="28" t="s">
        <v>2876</v>
      </c>
      <c r="L2481" s="27" t="s">
        <v>564</v>
      </c>
      <c r="M2481" s="27" t="s">
        <v>3821</v>
      </c>
      <c r="N2481" s="29">
        <v>44809</v>
      </c>
      <c r="O2481" s="30" t="s">
        <v>444</v>
      </c>
      <c r="P2481" s="31" t="s">
        <v>445</v>
      </c>
      <c r="Q2481" s="31" t="s">
        <v>10507</v>
      </c>
      <c r="R2481" t="s">
        <v>8586</v>
      </c>
    </row>
    <row r="2482" spans="1:18" hidden="1" x14ac:dyDescent="0.25">
      <c r="A2482" s="82">
        <v>2481</v>
      </c>
      <c r="B2482" s="25">
        <v>2512</v>
      </c>
      <c r="C2482" s="26" t="s">
        <v>5969</v>
      </c>
      <c r="D2482" s="26" t="s">
        <v>443</v>
      </c>
      <c r="E2482" s="26" t="s">
        <v>2886</v>
      </c>
      <c r="F2482" s="26" t="s">
        <v>447</v>
      </c>
      <c r="G2482" s="26" t="s">
        <v>5970</v>
      </c>
      <c r="H2482" s="26">
        <v>1001349257</v>
      </c>
      <c r="I2482" s="26" t="s">
        <v>3286</v>
      </c>
      <c r="J2482" s="27">
        <v>8925000</v>
      </c>
      <c r="K2482" s="28" t="s">
        <v>2876</v>
      </c>
      <c r="L2482" s="27" t="s">
        <v>564</v>
      </c>
      <c r="M2482" s="27" t="s">
        <v>3821</v>
      </c>
      <c r="N2482" s="29">
        <v>44806</v>
      </c>
      <c r="O2482" s="30" t="s">
        <v>444</v>
      </c>
      <c r="P2482" s="31" t="s">
        <v>445</v>
      </c>
      <c r="Q2482" s="31" t="s">
        <v>10508</v>
      </c>
      <c r="R2482" t="s">
        <v>8586</v>
      </c>
    </row>
    <row r="2483" spans="1:18" hidden="1" x14ac:dyDescent="0.25">
      <c r="A2483" s="82">
        <v>2482</v>
      </c>
      <c r="B2483" s="25">
        <v>2513</v>
      </c>
      <c r="C2483" s="26" t="s">
        <v>5971</v>
      </c>
      <c r="D2483" s="26" t="s">
        <v>443</v>
      </c>
      <c r="E2483" s="26" t="s">
        <v>2886</v>
      </c>
      <c r="F2483" s="26" t="s">
        <v>447</v>
      </c>
      <c r="G2483" s="26" t="s">
        <v>5972</v>
      </c>
      <c r="H2483" s="26">
        <v>80146016</v>
      </c>
      <c r="I2483" s="26" t="s">
        <v>5973</v>
      </c>
      <c r="J2483" s="27">
        <v>9800000</v>
      </c>
      <c r="K2483" s="28" t="s">
        <v>2881</v>
      </c>
      <c r="L2483" s="27" t="s">
        <v>564</v>
      </c>
      <c r="M2483" s="27">
        <v>2450000</v>
      </c>
      <c r="N2483" s="29">
        <v>44810</v>
      </c>
      <c r="O2483" s="30" t="s">
        <v>444</v>
      </c>
      <c r="P2483" s="31" t="s">
        <v>445</v>
      </c>
      <c r="Q2483" s="31" t="s">
        <v>10509</v>
      </c>
      <c r="R2483" t="s">
        <v>8586</v>
      </c>
    </row>
    <row r="2484" spans="1:18" hidden="1" x14ac:dyDescent="0.25">
      <c r="A2484" s="82">
        <v>2483</v>
      </c>
      <c r="B2484" s="25">
        <v>2514</v>
      </c>
      <c r="C2484" s="26" t="s">
        <v>5974</v>
      </c>
      <c r="D2484" s="26" t="s">
        <v>443</v>
      </c>
      <c r="E2484" s="26" t="s">
        <v>2886</v>
      </c>
      <c r="F2484" s="26" t="s">
        <v>447</v>
      </c>
      <c r="G2484" s="26" t="s">
        <v>5975</v>
      </c>
      <c r="H2484" s="26">
        <v>1000335126</v>
      </c>
      <c r="I2484" s="26" t="s">
        <v>3059</v>
      </c>
      <c r="J2484" s="27">
        <v>6475000</v>
      </c>
      <c r="K2484" s="28" t="s">
        <v>2876</v>
      </c>
      <c r="L2484" s="27" t="s">
        <v>564</v>
      </c>
      <c r="M2484" s="27" t="s">
        <v>3821</v>
      </c>
      <c r="N2484" s="29">
        <v>44804</v>
      </c>
      <c r="O2484" s="30" t="s">
        <v>444</v>
      </c>
      <c r="P2484" s="31" t="s">
        <v>445</v>
      </c>
      <c r="Q2484" s="31" t="s">
        <v>10510</v>
      </c>
      <c r="R2484" t="s">
        <v>8586</v>
      </c>
    </row>
    <row r="2485" spans="1:18" hidden="1" x14ac:dyDescent="0.25">
      <c r="A2485" s="82">
        <v>2484</v>
      </c>
      <c r="B2485" s="25">
        <v>2515</v>
      </c>
      <c r="C2485" s="26" t="s">
        <v>5976</v>
      </c>
      <c r="D2485" s="26" t="s">
        <v>443</v>
      </c>
      <c r="E2485" s="26" t="s">
        <v>2886</v>
      </c>
      <c r="F2485" s="26" t="s">
        <v>336</v>
      </c>
      <c r="G2485" s="26" t="s">
        <v>1874</v>
      </c>
      <c r="H2485" s="26">
        <v>52145134</v>
      </c>
      <c r="I2485" s="26" t="s">
        <v>5977</v>
      </c>
      <c r="J2485" s="27">
        <v>28840000</v>
      </c>
      <c r="K2485" s="28" t="s">
        <v>4238</v>
      </c>
      <c r="L2485" s="27" t="s">
        <v>564</v>
      </c>
      <c r="M2485" s="27">
        <v>8240000</v>
      </c>
      <c r="N2485" s="29">
        <v>44817</v>
      </c>
      <c r="O2485" s="30" t="s">
        <v>452</v>
      </c>
      <c r="P2485" s="31" t="s">
        <v>445</v>
      </c>
      <c r="Q2485" s="31" t="s">
        <v>10511</v>
      </c>
      <c r="R2485" t="s">
        <v>8586</v>
      </c>
    </row>
    <row r="2486" spans="1:18" hidden="1" x14ac:dyDescent="0.25">
      <c r="A2486" s="82">
        <v>2485</v>
      </c>
      <c r="B2486" s="25">
        <v>2516</v>
      </c>
      <c r="C2486" s="26" t="s">
        <v>5978</v>
      </c>
      <c r="D2486" s="26" t="s">
        <v>443</v>
      </c>
      <c r="E2486" s="26" t="s">
        <v>2886</v>
      </c>
      <c r="F2486" s="26" t="s">
        <v>447</v>
      </c>
      <c r="G2486" s="26" t="s">
        <v>5979</v>
      </c>
      <c r="H2486" s="26">
        <v>11443839</v>
      </c>
      <c r="I2486" s="26" t="s">
        <v>4924</v>
      </c>
      <c r="J2486" s="27">
        <v>8594000</v>
      </c>
      <c r="K2486" s="28" t="s">
        <v>4157</v>
      </c>
      <c r="L2486" s="27" t="s">
        <v>564</v>
      </c>
      <c r="M2486" s="27">
        <v>4297000</v>
      </c>
      <c r="N2486" s="29">
        <v>44811</v>
      </c>
      <c r="O2486" s="30" t="s">
        <v>444</v>
      </c>
      <c r="P2486" s="31" t="s">
        <v>445</v>
      </c>
      <c r="Q2486" s="31" t="s">
        <v>10512</v>
      </c>
      <c r="R2486" t="s">
        <v>8586</v>
      </c>
    </row>
    <row r="2487" spans="1:18" hidden="1" x14ac:dyDescent="0.25">
      <c r="A2487" s="82">
        <v>2486</v>
      </c>
      <c r="B2487" s="25">
        <v>2517</v>
      </c>
      <c r="C2487" s="26" t="s">
        <v>5980</v>
      </c>
      <c r="D2487" s="26" t="s">
        <v>443</v>
      </c>
      <c r="E2487" s="26" t="s">
        <v>2886</v>
      </c>
      <c r="F2487" s="26" t="s">
        <v>447</v>
      </c>
      <c r="G2487" s="26" t="s">
        <v>5981</v>
      </c>
      <c r="H2487" s="26">
        <v>1000810966</v>
      </c>
      <c r="I2487" s="26" t="s">
        <v>3059</v>
      </c>
      <c r="J2487" s="27">
        <v>6475000</v>
      </c>
      <c r="K2487" s="28" t="s">
        <v>2876</v>
      </c>
      <c r="L2487" s="27" t="s">
        <v>564</v>
      </c>
      <c r="M2487" s="27" t="s">
        <v>3821</v>
      </c>
      <c r="N2487" s="29">
        <v>44804</v>
      </c>
      <c r="O2487" s="30" t="s">
        <v>444</v>
      </c>
      <c r="P2487" s="31" t="s">
        <v>445</v>
      </c>
      <c r="Q2487" s="31" t="s">
        <v>10513</v>
      </c>
      <c r="R2487" t="s">
        <v>8586</v>
      </c>
    </row>
    <row r="2488" spans="1:18" hidden="1" x14ac:dyDescent="0.25">
      <c r="A2488" s="82">
        <v>2487</v>
      </c>
      <c r="B2488" s="25">
        <v>2518</v>
      </c>
      <c r="C2488" s="26" t="s">
        <v>5982</v>
      </c>
      <c r="D2488" s="26" t="s">
        <v>443</v>
      </c>
      <c r="E2488" s="26" t="s">
        <v>2886</v>
      </c>
      <c r="F2488" s="26" t="s">
        <v>447</v>
      </c>
      <c r="G2488" s="26" t="s">
        <v>5983</v>
      </c>
      <c r="H2488" s="26">
        <v>1073522862</v>
      </c>
      <c r="I2488" s="26" t="s">
        <v>2691</v>
      </c>
      <c r="J2488" s="27">
        <v>15594000</v>
      </c>
      <c r="K2488" s="28" t="s">
        <v>2876</v>
      </c>
      <c r="L2488" s="27" t="s">
        <v>564</v>
      </c>
      <c r="M2488" s="27">
        <v>2599000</v>
      </c>
      <c r="N2488" s="29">
        <v>44804</v>
      </c>
      <c r="O2488" s="30" t="s">
        <v>444</v>
      </c>
      <c r="P2488" s="31" t="s">
        <v>445</v>
      </c>
      <c r="Q2488" s="31" t="s">
        <v>10514</v>
      </c>
      <c r="R2488" t="s">
        <v>8586</v>
      </c>
    </row>
    <row r="2489" spans="1:18" hidden="1" x14ac:dyDescent="0.25">
      <c r="A2489" s="82">
        <v>2488</v>
      </c>
      <c r="B2489" s="25">
        <v>2519</v>
      </c>
      <c r="C2489" s="26" t="s">
        <v>5984</v>
      </c>
      <c r="D2489" s="26" t="s">
        <v>443</v>
      </c>
      <c r="E2489" s="26" t="s">
        <v>2886</v>
      </c>
      <c r="F2489" s="26" t="s">
        <v>447</v>
      </c>
      <c r="G2489" s="26" t="s">
        <v>5985</v>
      </c>
      <c r="H2489" s="26">
        <v>79489809</v>
      </c>
      <c r="I2489" s="26" t="s">
        <v>2858</v>
      </c>
      <c r="J2489" s="27">
        <v>9930000</v>
      </c>
      <c r="K2489" s="28" t="s">
        <v>2876</v>
      </c>
      <c r="L2489" s="27" t="s">
        <v>564</v>
      </c>
      <c r="M2489" s="27">
        <v>1655000</v>
      </c>
      <c r="N2489" s="29">
        <v>44816</v>
      </c>
      <c r="O2489" s="30" t="s">
        <v>449</v>
      </c>
      <c r="P2489" s="31" t="s">
        <v>445</v>
      </c>
      <c r="Q2489" s="31" t="s">
        <v>10515</v>
      </c>
      <c r="R2489" t="s">
        <v>8586</v>
      </c>
    </row>
    <row r="2490" spans="1:18" hidden="1" x14ac:dyDescent="0.25">
      <c r="A2490" s="82">
        <v>2489</v>
      </c>
      <c r="B2490" s="25">
        <v>2520</v>
      </c>
      <c r="C2490" s="26" t="s">
        <v>5986</v>
      </c>
      <c r="D2490" s="26" t="s">
        <v>443</v>
      </c>
      <c r="E2490" s="26" t="s">
        <v>2886</v>
      </c>
      <c r="F2490" s="26" t="s">
        <v>336</v>
      </c>
      <c r="G2490" s="26" t="s">
        <v>5987</v>
      </c>
      <c r="H2490" s="26">
        <v>1033702816</v>
      </c>
      <c r="I2490" s="26" t="s">
        <v>3404</v>
      </c>
      <c r="J2490" s="27">
        <v>27131500</v>
      </c>
      <c r="K2490" s="28" t="s">
        <v>3859</v>
      </c>
      <c r="L2490" s="27" t="s">
        <v>564</v>
      </c>
      <c r="M2490" s="27">
        <v>4933000</v>
      </c>
      <c r="N2490" s="29">
        <v>44805</v>
      </c>
      <c r="O2490" s="30" t="s">
        <v>444</v>
      </c>
      <c r="P2490" s="31" t="s">
        <v>445</v>
      </c>
      <c r="Q2490" s="31" t="s">
        <v>10516</v>
      </c>
      <c r="R2490" t="s">
        <v>8586</v>
      </c>
    </row>
    <row r="2491" spans="1:18" hidden="1" x14ac:dyDescent="0.25">
      <c r="A2491" s="82">
        <v>2490</v>
      </c>
      <c r="B2491" s="25">
        <v>2521</v>
      </c>
      <c r="C2491" s="26" t="s">
        <v>5988</v>
      </c>
      <c r="D2491" s="26" t="s">
        <v>443</v>
      </c>
      <c r="E2491" s="26" t="s">
        <v>2886</v>
      </c>
      <c r="F2491" s="26" t="s">
        <v>447</v>
      </c>
      <c r="G2491" s="26" t="s">
        <v>5989</v>
      </c>
      <c r="H2491" s="26">
        <v>1032473986</v>
      </c>
      <c r="I2491" s="26" t="s">
        <v>4416</v>
      </c>
      <c r="J2491" s="27">
        <v>14895000</v>
      </c>
      <c r="K2491" s="28" t="s">
        <v>2875</v>
      </c>
      <c r="L2491" s="27" t="s">
        <v>564</v>
      </c>
      <c r="M2491" s="27">
        <v>1655000</v>
      </c>
      <c r="N2491" s="29">
        <v>44809</v>
      </c>
      <c r="O2491" s="30" t="s">
        <v>444</v>
      </c>
      <c r="P2491" s="31" t="s">
        <v>445</v>
      </c>
      <c r="Q2491" s="31" t="s">
        <v>10517</v>
      </c>
      <c r="R2491" t="s">
        <v>8586</v>
      </c>
    </row>
    <row r="2492" spans="1:18" hidden="1" x14ac:dyDescent="0.25">
      <c r="A2492" s="82">
        <v>2491</v>
      </c>
      <c r="B2492" s="25">
        <v>2522</v>
      </c>
      <c r="C2492" s="26" t="s">
        <v>5990</v>
      </c>
      <c r="D2492" s="26" t="s">
        <v>8217</v>
      </c>
      <c r="E2492" s="26" t="s">
        <v>5630</v>
      </c>
      <c r="F2492" s="26" t="s">
        <v>5630</v>
      </c>
      <c r="G2492" s="26" t="s">
        <v>5991</v>
      </c>
      <c r="H2492" s="26" t="s">
        <v>3458</v>
      </c>
      <c r="I2492" s="26" t="s">
        <v>5992</v>
      </c>
      <c r="J2492" s="27">
        <v>9329530729</v>
      </c>
      <c r="K2492" s="28" t="s">
        <v>2880</v>
      </c>
      <c r="L2492" s="27" t="s">
        <v>565</v>
      </c>
      <c r="M2492" s="27" t="s">
        <v>2889</v>
      </c>
      <c r="N2492" s="29">
        <v>44803</v>
      </c>
      <c r="O2492" s="30" t="s">
        <v>2910</v>
      </c>
      <c r="P2492" s="31" t="s">
        <v>445</v>
      </c>
      <c r="Q2492" s="31" t="s">
        <v>10518</v>
      </c>
      <c r="R2492" t="s">
        <v>8586</v>
      </c>
    </row>
    <row r="2493" spans="1:18" hidden="1" x14ac:dyDescent="0.25">
      <c r="A2493" s="82">
        <v>2492</v>
      </c>
      <c r="B2493" s="25">
        <v>2523</v>
      </c>
      <c r="C2493" s="26" t="s">
        <v>5993</v>
      </c>
      <c r="D2493" s="26" t="s">
        <v>8217</v>
      </c>
      <c r="E2493" s="26" t="s">
        <v>5630</v>
      </c>
      <c r="F2493" s="26" t="s">
        <v>5630</v>
      </c>
      <c r="G2493" s="26" t="s">
        <v>5994</v>
      </c>
      <c r="H2493" s="26">
        <v>901627229</v>
      </c>
      <c r="I2493" s="26" t="s">
        <v>5995</v>
      </c>
      <c r="J2493" s="27">
        <v>7277281824</v>
      </c>
      <c r="K2493" s="28" t="s">
        <v>2876</v>
      </c>
      <c r="L2493" s="27" t="s">
        <v>564</v>
      </c>
      <c r="M2493" s="27" t="s">
        <v>2889</v>
      </c>
      <c r="N2493" s="29">
        <v>44804</v>
      </c>
      <c r="O2493" s="30" t="s">
        <v>2910</v>
      </c>
      <c r="P2493" s="31" t="s">
        <v>445</v>
      </c>
      <c r="Q2493" s="31" t="s">
        <v>10519</v>
      </c>
      <c r="R2493" t="s">
        <v>8586</v>
      </c>
    </row>
    <row r="2494" spans="1:18" hidden="1" x14ac:dyDescent="0.25">
      <c r="A2494" s="82">
        <v>2493</v>
      </c>
      <c r="B2494" s="25">
        <v>2524</v>
      </c>
      <c r="C2494" s="26" t="s">
        <v>5996</v>
      </c>
      <c r="D2494" s="26" t="s">
        <v>443</v>
      </c>
      <c r="E2494" s="26" t="s">
        <v>2886</v>
      </c>
      <c r="F2494" s="26" t="s">
        <v>447</v>
      </c>
      <c r="G2494" s="26" t="s">
        <v>5997</v>
      </c>
      <c r="H2494" s="26">
        <v>1007420288</v>
      </c>
      <c r="I2494" s="26" t="s">
        <v>2870</v>
      </c>
      <c r="J2494" s="27">
        <v>14700000</v>
      </c>
      <c r="K2494" s="28" t="s">
        <v>2876</v>
      </c>
      <c r="L2494" s="27" t="s">
        <v>564</v>
      </c>
      <c r="M2494" s="27">
        <v>2450000</v>
      </c>
      <c r="N2494" s="29">
        <v>44811</v>
      </c>
      <c r="O2494" s="30" t="s">
        <v>449</v>
      </c>
      <c r="P2494" s="31" t="s">
        <v>445</v>
      </c>
      <c r="Q2494" s="31" t="s">
        <v>10520</v>
      </c>
      <c r="R2494" t="s">
        <v>8586</v>
      </c>
    </row>
    <row r="2495" spans="1:18" hidden="1" x14ac:dyDescent="0.25">
      <c r="A2495" s="82">
        <v>2494</v>
      </c>
      <c r="B2495" s="25">
        <v>2525</v>
      </c>
      <c r="C2495" s="26" t="s">
        <v>5998</v>
      </c>
      <c r="D2495" s="26" t="s">
        <v>443</v>
      </c>
      <c r="E2495" s="26" t="s">
        <v>2886</v>
      </c>
      <c r="F2495" s="26" t="s">
        <v>447</v>
      </c>
      <c r="G2495" s="26" t="s">
        <v>5999</v>
      </c>
      <c r="H2495" s="26">
        <v>1032506386</v>
      </c>
      <c r="I2495" s="26" t="s">
        <v>3059</v>
      </c>
      <c r="J2495" s="27">
        <v>6475000</v>
      </c>
      <c r="K2495" s="28" t="s">
        <v>2876</v>
      </c>
      <c r="L2495" s="27" t="s">
        <v>564</v>
      </c>
      <c r="M2495" s="27" t="s">
        <v>3821</v>
      </c>
      <c r="N2495" s="29">
        <v>44810</v>
      </c>
      <c r="O2495" s="30" t="s">
        <v>444</v>
      </c>
      <c r="P2495" s="31" t="s">
        <v>445</v>
      </c>
      <c r="Q2495" s="31" t="s">
        <v>10521</v>
      </c>
      <c r="R2495" t="s">
        <v>8586</v>
      </c>
    </row>
    <row r="2496" spans="1:18" hidden="1" x14ac:dyDescent="0.25">
      <c r="A2496" s="82">
        <v>2495</v>
      </c>
      <c r="B2496" s="25">
        <v>2526</v>
      </c>
      <c r="C2496" s="26" t="s">
        <v>6000</v>
      </c>
      <c r="D2496" s="26" t="s">
        <v>443</v>
      </c>
      <c r="E2496" s="26" t="s">
        <v>2886</v>
      </c>
      <c r="F2496" s="26" t="s">
        <v>336</v>
      </c>
      <c r="G2496" s="26" t="s">
        <v>6001</v>
      </c>
      <c r="H2496" s="26">
        <v>1070586930</v>
      </c>
      <c r="I2496" s="26" t="s">
        <v>6002</v>
      </c>
      <c r="J2496" s="27">
        <v>35220000</v>
      </c>
      <c r="K2496" s="28" t="s">
        <v>2881</v>
      </c>
      <c r="L2496" s="27" t="s">
        <v>564</v>
      </c>
      <c r="M2496" s="27">
        <v>8805000</v>
      </c>
      <c r="N2496" s="29">
        <v>44816</v>
      </c>
      <c r="O2496" s="30" t="s">
        <v>444</v>
      </c>
      <c r="P2496" s="31" t="s">
        <v>445</v>
      </c>
      <c r="Q2496" s="31" t="s">
        <v>10522</v>
      </c>
      <c r="R2496" t="s">
        <v>8586</v>
      </c>
    </row>
    <row r="2497" spans="1:18" hidden="1" x14ac:dyDescent="0.25">
      <c r="A2497" s="82">
        <v>2496</v>
      </c>
      <c r="B2497" s="25">
        <v>2527</v>
      </c>
      <c r="C2497" s="26" t="s">
        <v>6003</v>
      </c>
      <c r="D2497" s="26" t="s">
        <v>443</v>
      </c>
      <c r="E2497" s="26" t="s">
        <v>2886</v>
      </c>
      <c r="F2497" s="26" t="s">
        <v>336</v>
      </c>
      <c r="G2497" s="26" t="s">
        <v>2461</v>
      </c>
      <c r="H2497" s="26">
        <v>1032363807</v>
      </c>
      <c r="I2497" s="26" t="s">
        <v>277</v>
      </c>
      <c r="J2497" s="27">
        <v>21220000</v>
      </c>
      <c r="K2497" s="28" t="s">
        <v>2878</v>
      </c>
      <c r="L2497" s="27" t="s">
        <v>564</v>
      </c>
      <c r="M2497" s="27">
        <v>4244000</v>
      </c>
      <c r="N2497" s="29">
        <v>44811</v>
      </c>
      <c r="O2497" s="30" t="s">
        <v>444</v>
      </c>
      <c r="P2497" s="31" t="s">
        <v>445</v>
      </c>
      <c r="Q2497" s="31" t="s">
        <v>10523</v>
      </c>
      <c r="R2497" t="s">
        <v>8586</v>
      </c>
    </row>
    <row r="2498" spans="1:18" hidden="1" x14ac:dyDescent="0.25">
      <c r="A2498" s="82">
        <v>2497</v>
      </c>
      <c r="B2498" s="25">
        <v>2528</v>
      </c>
      <c r="C2498" s="26" t="s">
        <v>6004</v>
      </c>
      <c r="D2498" s="26" t="s">
        <v>443</v>
      </c>
      <c r="E2498" s="26" t="s">
        <v>2886</v>
      </c>
      <c r="F2498" s="26" t="s">
        <v>447</v>
      </c>
      <c r="G2498" s="26" t="s">
        <v>6005</v>
      </c>
      <c r="H2498" s="26">
        <v>1018481400</v>
      </c>
      <c r="I2498" s="26" t="s">
        <v>2922</v>
      </c>
      <c r="J2498" s="27">
        <v>12250000</v>
      </c>
      <c r="K2498" s="28" t="s">
        <v>2878</v>
      </c>
      <c r="L2498" s="27" t="s">
        <v>564</v>
      </c>
      <c r="M2498" s="27">
        <v>2450000</v>
      </c>
      <c r="N2498" s="29">
        <v>44812</v>
      </c>
      <c r="O2498" s="30" t="s">
        <v>444</v>
      </c>
      <c r="P2498" s="31" t="s">
        <v>445</v>
      </c>
      <c r="Q2498" s="31" t="s">
        <v>10524</v>
      </c>
      <c r="R2498" t="s">
        <v>8586</v>
      </c>
    </row>
    <row r="2499" spans="1:18" hidden="1" x14ac:dyDescent="0.25">
      <c r="A2499" s="82">
        <v>2498</v>
      </c>
      <c r="B2499" s="25">
        <v>2529</v>
      </c>
      <c r="C2499" s="26" t="s">
        <v>6006</v>
      </c>
      <c r="D2499" s="26" t="s">
        <v>443</v>
      </c>
      <c r="E2499" s="26" t="s">
        <v>2886</v>
      </c>
      <c r="F2499" s="26" t="s">
        <v>447</v>
      </c>
      <c r="G2499" s="26" t="s">
        <v>6007</v>
      </c>
      <c r="H2499" s="26">
        <v>1070920257</v>
      </c>
      <c r="I2499" s="26" t="s">
        <v>2922</v>
      </c>
      <c r="J2499" s="27">
        <v>12250000</v>
      </c>
      <c r="K2499" s="28" t="s">
        <v>2878</v>
      </c>
      <c r="L2499" s="27" t="s">
        <v>564</v>
      </c>
      <c r="M2499" s="27">
        <v>2450000</v>
      </c>
      <c r="N2499" s="29">
        <v>44809</v>
      </c>
      <c r="O2499" s="30" t="s">
        <v>444</v>
      </c>
      <c r="P2499" s="31" t="s">
        <v>445</v>
      </c>
      <c r="Q2499" s="31" t="s">
        <v>10525</v>
      </c>
      <c r="R2499" t="s">
        <v>8586</v>
      </c>
    </row>
    <row r="2500" spans="1:18" hidden="1" x14ac:dyDescent="0.25">
      <c r="A2500" s="82">
        <v>2499</v>
      </c>
      <c r="B2500" s="25">
        <v>2530</v>
      </c>
      <c r="C2500" s="26" t="s">
        <v>6008</v>
      </c>
      <c r="D2500" s="26" t="s">
        <v>443</v>
      </c>
      <c r="E2500" s="26" t="s">
        <v>2886</v>
      </c>
      <c r="F2500" s="26" t="s">
        <v>447</v>
      </c>
      <c r="G2500" s="26" t="s">
        <v>6009</v>
      </c>
      <c r="H2500" s="26">
        <v>1022415482</v>
      </c>
      <c r="I2500" s="26" t="s">
        <v>2966</v>
      </c>
      <c r="J2500" s="27">
        <v>14700000</v>
      </c>
      <c r="K2500" s="28" t="s">
        <v>2876</v>
      </c>
      <c r="L2500" s="27" t="s">
        <v>564</v>
      </c>
      <c r="M2500" s="27">
        <v>2450000</v>
      </c>
      <c r="N2500" s="29">
        <v>44806</v>
      </c>
      <c r="O2500" s="30" t="s">
        <v>444</v>
      </c>
      <c r="P2500" s="31" t="s">
        <v>445</v>
      </c>
      <c r="Q2500" s="31" t="s">
        <v>10526</v>
      </c>
      <c r="R2500" t="s">
        <v>8586</v>
      </c>
    </row>
    <row r="2501" spans="1:18" hidden="1" x14ac:dyDescent="0.25">
      <c r="A2501" s="82">
        <v>2500</v>
      </c>
      <c r="B2501" s="25">
        <v>2531</v>
      </c>
      <c r="C2501" s="26" t="s">
        <v>6010</v>
      </c>
      <c r="D2501" s="26" t="s">
        <v>443</v>
      </c>
      <c r="E2501" s="26" t="s">
        <v>2886</v>
      </c>
      <c r="F2501" s="26" t="s">
        <v>336</v>
      </c>
      <c r="G2501" s="26" t="s">
        <v>6011</v>
      </c>
      <c r="H2501" s="26">
        <v>65780297</v>
      </c>
      <c r="I2501" s="26" t="s">
        <v>6012</v>
      </c>
      <c r="J2501" s="27">
        <v>25515000</v>
      </c>
      <c r="K2501" s="28" t="s">
        <v>2878</v>
      </c>
      <c r="L2501" s="27" t="s">
        <v>564</v>
      </c>
      <c r="M2501" s="27">
        <v>5103000</v>
      </c>
      <c r="N2501" s="29">
        <v>44805</v>
      </c>
      <c r="O2501" s="30" t="s">
        <v>444</v>
      </c>
      <c r="P2501" s="31" t="s">
        <v>445</v>
      </c>
      <c r="Q2501" s="31" t="s">
        <v>10527</v>
      </c>
      <c r="R2501" t="s">
        <v>8586</v>
      </c>
    </row>
    <row r="2502" spans="1:18" hidden="1" x14ac:dyDescent="0.25">
      <c r="A2502" s="82">
        <v>2501</v>
      </c>
      <c r="B2502" s="25">
        <v>2532</v>
      </c>
      <c r="C2502" s="26" t="s">
        <v>6013</v>
      </c>
      <c r="D2502" s="26" t="s">
        <v>443</v>
      </c>
      <c r="E2502" s="26" t="s">
        <v>2886</v>
      </c>
      <c r="F2502" s="26" t="s">
        <v>447</v>
      </c>
      <c r="G2502" s="26" t="s">
        <v>6014</v>
      </c>
      <c r="H2502" s="26">
        <v>1072192466</v>
      </c>
      <c r="I2502" s="26" t="s">
        <v>2966</v>
      </c>
      <c r="J2502" s="27">
        <v>12250000</v>
      </c>
      <c r="K2502" s="28" t="s">
        <v>2878</v>
      </c>
      <c r="L2502" s="27" t="s">
        <v>564</v>
      </c>
      <c r="M2502" s="27">
        <v>2450000</v>
      </c>
      <c r="N2502" s="29">
        <v>44803</v>
      </c>
      <c r="O2502" s="30" t="s">
        <v>444</v>
      </c>
      <c r="P2502" s="31" t="s">
        <v>445</v>
      </c>
      <c r="Q2502" s="31" t="s">
        <v>10528</v>
      </c>
      <c r="R2502" t="s">
        <v>8586</v>
      </c>
    </row>
    <row r="2503" spans="1:18" hidden="1" x14ac:dyDescent="0.25">
      <c r="A2503" s="82">
        <v>2502</v>
      </c>
      <c r="B2503" s="25">
        <v>2533</v>
      </c>
      <c r="C2503" s="26" t="s">
        <v>6015</v>
      </c>
      <c r="D2503" s="26" t="s">
        <v>443</v>
      </c>
      <c r="E2503" s="26" t="s">
        <v>2886</v>
      </c>
      <c r="F2503" s="26" t="s">
        <v>447</v>
      </c>
      <c r="G2503" s="26" t="s">
        <v>6016</v>
      </c>
      <c r="H2503" s="26">
        <v>80843636</v>
      </c>
      <c r="I2503" s="26" t="s">
        <v>2759</v>
      </c>
      <c r="J2503" s="27">
        <v>15594000</v>
      </c>
      <c r="K2503" s="28" t="s">
        <v>2876</v>
      </c>
      <c r="L2503" s="27" t="s">
        <v>564</v>
      </c>
      <c r="M2503" s="27">
        <v>2599000</v>
      </c>
      <c r="N2503" s="29">
        <v>44806</v>
      </c>
      <c r="O2503" s="30" t="s">
        <v>444</v>
      </c>
      <c r="P2503" s="31" t="s">
        <v>442</v>
      </c>
      <c r="Q2503" s="31" t="s">
        <v>10529</v>
      </c>
      <c r="R2503" t="s">
        <v>8586</v>
      </c>
    </row>
    <row r="2504" spans="1:18" hidden="1" x14ac:dyDescent="0.25">
      <c r="A2504" s="82">
        <v>2503</v>
      </c>
      <c r="B2504" s="25">
        <v>2534</v>
      </c>
      <c r="C2504" s="26" t="s">
        <v>6017</v>
      </c>
      <c r="D2504" s="26" t="s">
        <v>443</v>
      </c>
      <c r="E2504" s="26" t="s">
        <v>2886</v>
      </c>
      <c r="F2504" s="26" t="s">
        <v>447</v>
      </c>
      <c r="G2504" s="26" t="s">
        <v>5463</v>
      </c>
      <c r="H2504" s="26">
        <v>1030647714</v>
      </c>
      <c r="I2504" s="26" t="s">
        <v>6018</v>
      </c>
      <c r="J2504" s="27">
        <v>9800000</v>
      </c>
      <c r="K2504" s="28" t="s">
        <v>2881</v>
      </c>
      <c r="L2504" s="27" t="s">
        <v>564</v>
      </c>
      <c r="M2504" s="27">
        <v>2450000</v>
      </c>
      <c r="N2504" s="29">
        <v>44809</v>
      </c>
      <c r="O2504" s="30" t="s">
        <v>444</v>
      </c>
      <c r="P2504" s="31" t="s">
        <v>543</v>
      </c>
      <c r="Q2504" s="31" t="s">
        <v>10530</v>
      </c>
      <c r="R2504" t="s">
        <v>8586</v>
      </c>
    </row>
    <row r="2505" spans="1:18" hidden="1" x14ac:dyDescent="0.25">
      <c r="A2505" s="82">
        <v>2504</v>
      </c>
      <c r="B2505" s="25">
        <v>2535</v>
      </c>
      <c r="C2505" s="26" t="s">
        <v>6019</v>
      </c>
      <c r="D2505" s="26" t="s">
        <v>443</v>
      </c>
      <c r="E2505" s="26" t="s">
        <v>2886</v>
      </c>
      <c r="F2505" s="26" t="s">
        <v>447</v>
      </c>
      <c r="G2505" s="26" t="s">
        <v>6020</v>
      </c>
      <c r="H2505" s="26">
        <v>1022419072</v>
      </c>
      <c r="I2505" s="26" t="s">
        <v>6018</v>
      </c>
      <c r="J2505" s="27">
        <v>9800000</v>
      </c>
      <c r="K2505" s="28" t="s">
        <v>2881</v>
      </c>
      <c r="L2505" s="27" t="s">
        <v>564</v>
      </c>
      <c r="M2505" s="27">
        <v>2450000</v>
      </c>
      <c r="N2505" s="29">
        <v>44816</v>
      </c>
      <c r="O2505" s="30" t="s">
        <v>444</v>
      </c>
      <c r="P2505" s="31" t="s">
        <v>445</v>
      </c>
      <c r="Q2505" s="31" t="s">
        <v>10531</v>
      </c>
      <c r="R2505" t="s">
        <v>8586</v>
      </c>
    </row>
    <row r="2506" spans="1:18" hidden="1" x14ac:dyDescent="0.25">
      <c r="A2506" s="82">
        <v>2505</v>
      </c>
      <c r="B2506" s="25">
        <v>2536</v>
      </c>
      <c r="C2506" s="26" t="s">
        <v>6021</v>
      </c>
      <c r="D2506" s="26" t="s">
        <v>443</v>
      </c>
      <c r="E2506" s="26" t="s">
        <v>2886</v>
      </c>
      <c r="F2506" s="26" t="s">
        <v>336</v>
      </c>
      <c r="G2506" s="26" t="s">
        <v>6022</v>
      </c>
      <c r="H2506" s="26">
        <v>79409337</v>
      </c>
      <c r="I2506" s="26" t="s">
        <v>6023</v>
      </c>
      <c r="J2506" s="27">
        <v>29598000</v>
      </c>
      <c r="K2506" s="28" t="s">
        <v>2876</v>
      </c>
      <c r="L2506" s="27" t="s">
        <v>564</v>
      </c>
      <c r="M2506" s="27">
        <v>4933000</v>
      </c>
      <c r="N2506" s="29">
        <v>44809</v>
      </c>
      <c r="O2506" s="30" t="s">
        <v>444</v>
      </c>
      <c r="P2506" s="31" t="s">
        <v>445</v>
      </c>
      <c r="Q2506" s="31" t="s">
        <v>10532</v>
      </c>
      <c r="R2506" t="s">
        <v>8586</v>
      </c>
    </row>
    <row r="2507" spans="1:18" hidden="1" x14ac:dyDescent="0.25">
      <c r="A2507" s="82">
        <v>2506</v>
      </c>
      <c r="B2507" s="25">
        <v>2537</v>
      </c>
      <c r="C2507" s="26" t="s">
        <v>6024</v>
      </c>
      <c r="D2507" s="26" t="s">
        <v>443</v>
      </c>
      <c r="E2507" s="26" t="s">
        <v>2886</v>
      </c>
      <c r="F2507" s="26" t="s">
        <v>447</v>
      </c>
      <c r="G2507" s="26" t="s">
        <v>6025</v>
      </c>
      <c r="H2507" s="26">
        <v>1012461262</v>
      </c>
      <c r="I2507" s="26" t="s">
        <v>4416</v>
      </c>
      <c r="J2507" s="27">
        <v>14895000</v>
      </c>
      <c r="K2507" s="28" t="s">
        <v>2875</v>
      </c>
      <c r="L2507" s="27" t="s">
        <v>564</v>
      </c>
      <c r="M2507" s="27">
        <v>1655000</v>
      </c>
      <c r="N2507" s="29">
        <v>44818</v>
      </c>
      <c r="O2507" s="30" t="s">
        <v>444</v>
      </c>
      <c r="P2507" s="31" t="s">
        <v>445</v>
      </c>
      <c r="Q2507" s="31" t="s">
        <v>10533</v>
      </c>
      <c r="R2507" t="s">
        <v>8586</v>
      </c>
    </row>
    <row r="2508" spans="1:18" hidden="1" x14ac:dyDescent="0.25">
      <c r="A2508" s="82">
        <v>2507</v>
      </c>
      <c r="B2508" s="25">
        <v>2538</v>
      </c>
      <c r="C2508" s="26" t="s">
        <v>6026</v>
      </c>
      <c r="D2508" s="26" t="s">
        <v>443</v>
      </c>
      <c r="E2508" s="26" t="s">
        <v>2886</v>
      </c>
      <c r="F2508" s="26" t="s">
        <v>447</v>
      </c>
      <c r="G2508" s="26" t="s">
        <v>6027</v>
      </c>
      <c r="H2508" s="26">
        <v>1019070959</v>
      </c>
      <c r="I2508" s="26" t="s">
        <v>6028</v>
      </c>
      <c r="J2508" s="27">
        <v>9800000</v>
      </c>
      <c r="K2508" s="28" t="s">
        <v>2881</v>
      </c>
      <c r="L2508" s="27" t="s">
        <v>564</v>
      </c>
      <c r="M2508" s="27">
        <v>2450000</v>
      </c>
      <c r="N2508" s="29">
        <v>44816</v>
      </c>
      <c r="O2508" s="30" t="s">
        <v>444</v>
      </c>
      <c r="P2508" s="31" t="s">
        <v>445</v>
      </c>
      <c r="Q2508" s="31" t="s">
        <v>10534</v>
      </c>
      <c r="R2508" t="s">
        <v>8586</v>
      </c>
    </row>
    <row r="2509" spans="1:18" hidden="1" x14ac:dyDescent="0.25">
      <c r="A2509" s="82">
        <v>2508</v>
      </c>
      <c r="B2509" s="25">
        <v>2539</v>
      </c>
      <c r="C2509" s="26" t="s">
        <v>6029</v>
      </c>
      <c r="D2509" s="26" t="s">
        <v>443</v>
      </c>
      <c r="E2509" s="26" t="s">
        <v>2886</v>
      </c>
      <c r="F2509" s="26" t="s">
        <v>336</v>
      </c>
      <c r="G2509" s="26" t="s">
        <v>6030</v>
      </c>
      <c r="H2509" s="26">
        <v>52718801</v>
      </c>
      <c r="I2509" s="26" t="s">
        <v>6031</v>
      </c>
      <c r="J2509" s="27">
        <v>22198500</v>
      </c>
      <c r="K2509" s="28" t="s">
        <v>3981</v>
      </c>
      <c r="L2509" s="27" t="s">
        <v>564</v>
      </c>
      <c r="M2509" s="27">
        <v>4933000</v>
      </c>
      <c r="N2509" s="29">
        <v>44811</v>
      </c>
      <c r="O2509" s="30" t="s">
        <v>444</v>
      </c>
      <c r="P2509" s="31" t="s">
        <v>445</v>
      </c>
      <c r="Q2509" s="31" t="s">
        <v>10535</v>
      </c>
      <c r="R2509" t="s">
        <v>8586</v>
      </c>
    </row>
    <row r="2510" spans="1:18" hidden="1" x14ac:dyDescent="0.25">
      <c r="A2510" s="82">
        <v>2509</v>
      </c>
      <c r="B2510" s="25">
        <v>2540</v>
      </c>
      <c r="C2510" s="26" t="s">
        <v>6032</v>
      </c>
      <c r="D2510" s="26" t="s">
        <v>443</v>
      </c>
      <c r="E2510" s="26" t="s">
        <v>2886</v>
      </c>
      <c r="F2510" s="26" t="s">
        <v>447</v>
      </c>
      <c r="G2510" s="26" t="s">
        <v>6033</v>
      </c>
      <c r="H2510" s="26">
        <v>1033756675</v>
      </c>
      <c r="I2510" s="26" t="s">
        <v>3035</v>
      </c>
      <c r="J2510" s="27">
        <v>12995000</v>
      </c>
      <c r="K2510" s="28" t="s">
        <v>2878</v>
      </c>
      <c r="L2510" s="27" t="s">
        <v>564</v>
      </c>
      <c r="M2510" s="27">
        <v>2599000</v>
      </c>
      <c r="N2510" s="29">
        <v>44806</v>
      </c>
      <c r="O2510" s="30" t="s">
        <v>444</v>
      </c>
      <c r="P2510" s="31" t="s">
        <v>445</v>
      </c>
      <c r="Q2510" s="31" t="s">
        <v>10536</v>
      </c>
      <c r="R2510" t="s">
        <v>8586</v>
      </c>
    </row>
    <row r="2511" spans="1:18" hidden="1" x14ac:dyDescent="0.25">
      <c r="A2511" s="82">
        <v>2510</v>
      </c>
      <c r="B2511" s="25">
        <v>2541</v>
      </c>
      <c r="C2511" s="26" t="s">
        <v>6034</v>
      </c>
      <c r="D2511" s="26" t="s">
        <v>443</v>
      </c>
      <c r="E2511" s="26" t="s">
        <v>2886</v>
      </c>
      <c r="F2511" s="26" t="s">
        <v>447</v>
      </c>
      <c r="G2511" s="26" t="s">
        <v>6035</v>
      </c>
      <c r="H2511" s="26">
        <v>1233501456</v>
      </c>
      <c r="I2511" s="26" t="s">
        <v>2550</v>
      </c>
      <c r="J2511" s="27">
        <v>12540000</v>
      </c>
      <c r="K2511" s="28" t="s">
        <v>2876</v>
      </c>
      <c r="L2511" s="27" t="s">
        <v>564</v>
      </c>
      <c r="M2511" s="27">
        <v>2090000</v>
      </c>
      <c r="N2511" s="29">
        <v>44809</v>
      </c>
      <c r="O2511" s="30" t="s">
        <v>444</v>
      </c>
      <c r="P2511" s="31" t="s">
        <v>445</v>
      </c>
      <c r="Q2511" s="31" t="s">
        <v>10537</v>
      </c>
      <c r="R2511" t="s">
        <v>8586</v>
      </c>
    </row>
    <row r="2512" spans="1:18" hidden="1" x14ac:dyDescent="0.25">
      <c r="A2512" s="82">
        <v>2511</v>
      </c>
      <c r="B2512" s="25">
        <v>2542</v>
      </c>
      <c r="C2512" s="26" t="s">
        <v>6036</v>
      </c>
      <c r="D2512" s="26" t="s">
        <v>443</v>
      </c>
      <c r="E2512" s="26" t="s">
        <v>2886</v>
      </c>
      <c r="F2512" s="26" t="s">
        <v>447</v>
      </c>
      <c r="G2512" s="26" t="s">
        <v>6037</v>
      </c>
      <c r="H2512" s="26">
        <v>1022419127</v>
      </c>
      <c r="I2512" s="26" t="s">
        <v>6018</v>
      </c>
      <c r="J2512" s="27">
        <v>9800000</v>
      </c>
      <c r="K2512" s="28" t="s">
        <v>2881</v>
      </c>
      <c r="L2512" s="27" t="s">
        <v>564</v>
      </c>
      <c r="M2512" s="27">
        <v>2450000</v>
      </c>
      <c r="N2512" s="29">
        <v>44810</v>
      </c>
      <c r="O2512" s="30" t="s">
        <v>444</v>
      </c>
      <c r="P2512" s="31" t="s">
        <v>445</v>
      </c>
      <c r="Q2512" s="31" t="s">
        <v>10538</v>
      </c>
      <c r="R2512" t="s">
        <v>8586</v>
      </c>
    </row>
    <row r="2513" spans="1:18" hidden="1" x14ac:dyDescent="0.25">
      <c r="A2513" s="82">
        <v>2512</v>
      </c>
      <c r="B2513" s="25">
        <v>2543</v>
      </c>
      <c r="C2513" s="26" t="s">
        <v>7193</v>
      </c>
      <c r="D2513" s="26" t="s">
        <v>443</v>
      </c>
      <c r="E2513" s="26" t="s">
        <v>2886</v>
      </c>
      <c r="F2513" s="26" t="s">
        <v>336</v>
      </c>
      <c r="G2513" s="26" t="s">
        <v>6038</v>
      </c>
      <c r="H2513" s="26">
        <v>19366360</v>
      </c>
      <c r="I2513" s="26" t="s">
        <v>2619</v>
      </c>
      <c r="J2513" s="27">
        <v>29598000</v>
      </c>
      <c r="K2513" s="28" t="s">
        <v>2876</v>
      </c>
      <c r="L2513" s="27" t="s">
        <v>564</v>
      </c>
      <c r="M2513" s="27">
        <v>4933000</v>
      </c>
      <c r="N2513" s="29">
        <v>44855</v>
      </c>
      <c r="O2513" s="30" t="s">
        <v>449</v>
      </c>
      <c r="P2513" s="31" t="s">
        <v>445</v>
      </c>
      <c r="Q2513" s="31" t="s">
        <v>10539</v>
      </c>
      <c r="R2513" t="s">
        <v>8586</v>
      </c>
    </row>
    <row r="2514" spans="1:18" hidden="1" x14ac:dyDescent="0.25">
      <c r="A2514" s="82">
        <v>2513</v>
      </c>
      <c r="B2514" s="25">
        <v>2544</v>
      </c>
      <c r="C2514" s="26" t="s">
        <v>6039</v>
      </c>
      <c r="D2514" s="26" t="s">
        <v>443</v>
      </c>
      <c r="E2514" s="26" t="s">
        <v>2886</v>
      </c>
      <c r="F2514" s="26" t="s">
        <v>447</v>
      </c>
      <c r="G2514" s="26" t="s">
        <v>6040</v>
      </c>
      <c r="H2514" s="26">
        <v>1030609021</v>
      </c>
      <c r="I2514" s="26" t="s">
        <v>2691</v>
      </c>
      <c r="J2514" s="27">
        <v>15594000</v>
      </c>
      <c r="K2514" s="28" t="s">
        <v>2876</v>
      </c>
      <c r="L2514" s="27" t="s">
        <v>564</v>
      </c>
      <c r="M2514" s="27">
        <v>2599000</v>
      </c>
      <c r="N2514" s="29">
        <v>44809</v>
      </c>
      <c r="O2514" s="30" t="s">
        <v>444</v>
      </c>
      <c r="P2514" s="31" t="s">
        <v>445</v>
      </c>
      <c r="Q2514" s="31" t="s">
        <v>10540</v>
      </c>
      <c r="R2514" t="s">
        <v>8586</v>
      </c>
    </row>
    <row r="2515" spans="1:18" hidden="1" x14ac:dyDescent="0.25">
      <c r="A2515" s="82">
        <v>2514</v>
      </c>
      <c r="B2515" s="25">
        <v>2545</v>
      </c>
      <c r="C2515" s="26" t="s">
        <v>6041</v>
      </c>
      <c r="D2515" s="26" t="s">
        <v>443</v>
      </c>
      <c r="E2515" s="26" t="s">
        <v>2886</v>
      </c>
      <c r="F2515" s="26" t="s">
        <v>447</v>
      </c>
      <c r="G2515" s="26" t="s">
        <v>6042</v>
      </c>
      <c r="H2515" s="26">
        <v>1233506220</v>
      </c>
      <c r="I2515" s="26" t="s">
        <v>4262</v>
      </c>
      <c r="J2515" s="27">
        <v>12995000</v>
      </c>
      <c r="K2515" s="28" t="s">
        <v>2878</v>
      </c>
      <c r="L2515" s="27" t="s">
        <v>564</v>
      </c>
      <c r="M2515" s="27">
        <v>2599000</v>
      </c>
      <c r="N2515" s="29">
        <v>44809</v>
      </c>
      <c r="O2515" s="30" t="s">
        <v>444</v>
      </c>
      <c r="P2515" s="31" t="s">
        <v>445</v>
      </c>
      <c r="Q2515" s="31" t="s">
        <v>10541</v>
      </c>
      <c r="R2515" t="s">
        <v>8586</v>
      </c>
    </row>
    <row r="2516" spans="1:18" hidden="1" x14ac:dyDescent="0.25">
      <c r="A2516" s="82">
        <v>2515</v>
      </c>
      <c r="B2516" s="25">
        <v>2546</v>
      </c>
      <c r="C2516" s="26" t="s">
        <v>7194</v>
      </c>
      <c r="D2516" s="26" t="s">
        <v>443</v>
      </c>
      <c r="E2516" s="26" t="s">
        <v>2886</v>
      </c>
      <c r="F2516" s="26" t="s">
        <v>447</v>
      </c>
      <c r="G2516" s="26" t="s">
        <v>7195</v>
      </c>
      <c r="H2516" s="26">
        <v>79488792</v>
      </c>
      <c r="I2516" s="26" t="s">
        <v>3819</v>
      </c>
      <c r="J2516" s="27">
        <v>6406000</v>
      </c>
      <c r="K2516" s="28" t="s">
        <v>4157</v>
      </c>
      <c r="L2516" s="27" t="s">
        <v>564</v>
      </c>
      <c r="M2516" s="27">
        <v>3203000</v>
      </c>
      <c r="N2516" s="29">
        <v>44866</v>
      </c>
      <c r="O2516" s="30" t="s">
        <v>444</v>
      </c>
      <c r="P2516" s="31" t="s">
        <v>445</v>
      </c>
      <c r="Q2516" s="31" t="s">
        <v>10542</v>
      </c>
      <c r="R2516" t="s">
        <v>8586</v>
      </c>
    </row>
    <row r="2517" spans="1:18" hidden="1" x14ac:dyDescent="0.25">
      <c r="A2517" s="82">
        <v>2516</v>
      </c>
      <c r="B2517" s="25">
        <v>2548</v>
      </c>
      <c r="C2517" s="26" t="s">
        <v>6043</v>
      </c>
      <c r="D2517" s="26" t="s">
        <v>443</v>
      </c>
      <c r="E2517" s="26" t="s">
        <v>2886</v>
      </c>
      <c r="F2517" s="26" t="s">
        <v>336</v>
      </c>
      <c r="G2517" s="26" t="s">
        <v>6044</v>
      </c>
      <c r="H2517" s="26">
        <v>80219712</v>
      </c>
      <c r="I2517" s="26" t="s">
        <v>2712</v>
      </c>
      <c r="J2517" s="27">
        <v>18416000</v>
      </c>
      <c r="K2517" s="28" t="s">
        <v>2881</v>
      </c>
      <c r="L2517" s="27" t="s">
        <v>564</v>
      </c>
      <c r="M2517" s="27">
        <v>4604000</v>
      </c>
      <c r="N2517" s="29">
        <v>44816</v>
      </c>
      <c r="O2517" s="30" t="s">
        <v>444</v>
      </c>
      <c r="P2517" s="31" t="s">
        <v>445</v>
      </c>
      <c r="Q2517" s="31" t="s">
        <v>10543</v>
      </c>
      <c r="R2517" t="s">
        <v>8586</v>
      </c>
    </row>
    <row r="2518" spans="1:18" hidden="1" x14ac:dyDescent="0.25">
      <c r="A2518" s="82">
        <v>2517</v>
      </c>
      <c r="B2518" s="25">
        <v>2549</v>
      </c>
      <c r="C2518" s="26" t="s">
        <v>6045</v>
      </c>
      <c r="D2518" s="26" t="s">
        <v>443</v>
      </c>
      <c r="E2518" s="26" t="s">
        <v>2886</v>
      </c>
      <c r="F2518" s="26" t="s">
        <v>447</v>
      </c>
      <c r="G2518" s="26" t="s">
        <v>6046</v>
      </c>
      <c r="H2518" s="26">
        <v>1020754243</v>
      </c>
      <c r="I2518" s="26" t="s">
        <v>2577</v>
      </c>
      <c r="J2518" s="27">
        <v>9800000</v>
      </c>
      <c r="K2518" s="28" t="s">
        <v>2881</v>
      </c>
      <c r="L2518" s="27" t="s">
        <v>564</v>
      </c>
      <c r="M2518" s="27">
        <v>2450000</v>
      </c>
      <c r="N2518" s="29">
        <v>44817</v>
      </c>
      <c r="O2518" s="30" t="s">
        <v>444</v>
      </c>
      <c r="P2518" s="31" t="s">
        <v>445</v>
      </c>
      <c r="Q2518" s="31" t="s">
        <v>10544</v>
      </c>
      <c r="R2518" t="s">
        <v>8586</v>
      </c>
    </row>
    <row r="2519" spans="1:18" hidden="1" x14ac:dyDescent="0.25">
      <c r="A2519" s="82">
        <v>2518</v>
      </c>
      <c r="B2519" s="25">
        <v>2550</v>
      </c>
      <c r="C2519" s="26" t="s">
        <v>6047</v>
      </c>
      <c r="D2519" s="26" t="s">
        <v>443</v>
      </c>
      <c r="E2519" s="26" t="s">
        <v>2886</v>
      </c>
      <c r="F2519" s="26" t="s">
        <v>447</v>
      </c>
      <c r="G2519" s="26" t="s">
        <v>6048</v>
      </c>
      <c r="H2519" s="26">
        <v>52994156</v>
      </c>
      <c r="I2519" s="26" t="s">
        <v>2913</v>
      </c>
      <c r="J2519" s="27">
        <v>12250000</v>
      </c>
      <c r="K2519" s="28" t="s">
        <v>2878</v>
      </c>
      <c r="L2519" s="27" t="s">
        <v>564</v>
      </c>
      <c r="M2519" s="27">
        <v>2450000</v>
      </c>
      <c r="N2519" s="29">
        <v>44811</v>
      </c>
      <c r="O2519" s="30" t="s">
        <v>444</v>
      </c>
      <c r="P2519" s="31" t="s">
        <v>445</v>
      </c>
      <c r="Q2519" s="31" t="s">
        <v>10545</v>
      </c>
      <c r="R2519" t="s">
        <v>8586</v>
      </c>
    </row>
    <row r="2520" spans="1:18" hidden="1" x14ac:dyDescent="0.25">
      <c r="A2520" s="82">
        <v>2519</v>
      </c>
      <c r="B2520" s="25">
        <v>2551</v>
      </c>
      <c r="C2520" s="26" t="s">
        <v>6049</v>
      </c>
      <c r="D2520" s="26" t="s">
        <v>443</v>
      </c>
      <c r="E2520" s="26" t="s">
        <v>2886</v>
      </c>
      <c r="F2520" s="26" t="s">
        <v>447</v>
      </c>
      <c r="G2520" s="26" t="s">
        <v>458</v>
      </c>
      <c r="H2520" s="26">
        <v>9907894</v>
      </c>
      <c r="I2520" s="26" t="s">
        <v>3699</v>
      </c>
      <c r="J2520" s="27">
        <v>12250000</v>
      </c>
      <c r="K2520" s="28" t="s">
        <v>2878</v>
      </c>
      <c r="L2520" s="27" t="s">
        <v>564</v>
      </c>
      <c r="M2520" s="27">
        <v>2450000</v>
      </c>
      <c r="N2520" s="29">
        <v>44813</v>
      </c>
      <c r="O2520" s="30" t="s">
        <v>449</v>
      </c>
      <c r="P2520" s="31" t="s">
        <v>445</v>
      </c>
      <c r="Q2520" s="31" t="s">
        <v>10546</v>
      </c>
      <c r="R2520" t="s">
        <v>8586</v>
      </c>
    </row>
    <row r="2521" spans="1:18" hidden="1" x14ac:dyDescent="0.25">
      <c r="A2521" s="82">
        <v>2520</v>
      </c>
      <c r="B2521" s="25">
        <v>2552</v>
      </c>
      <c r="C2521" s="26" t="s">
        <v>6050</v>
      </c>
      <c r="D2521" s="26" t="s">
        <v>443</v>
      </c>
      <c r="E2521" s="26" t="s">
        <v>2886</v>
      </c>
      <c r="F2521" s="26" t="s">
        <v>447</v>
      </c>
      <c r="G2521" s="26" t="s">
        <v>6051</v>
      </c>
      <c r="H2521" s="26">
        <v>1014296200</v>
      </c>
      <c r="I2521" s="26" t="s">
        <v>3286</v>
      </c>
      <c r="J2521" s="27">
        <v>6475000</v>
      </c>
      <c r="K2521" s="28" t="s">
        <v>2876</v>
      </c>
      <c r="L2521" s="27" t="s">
        <v>564</v>
      </c>
      <c r="M2521" s="27" t="s">
        <v>3821</v>
      </c>
      <c r="N2521" s="29">
        <v>44810</v>
      </c>
      <c r="O2521" s="30" t="s">
        <v>444</v>
      </c>
      <c r="P2521" s="31" t="s">
        <v>445</v>
      </c>
      <c r="Q2521" s="31" t="s">
        <v>10547</v>
      </c>
      <c r="R2521" t="s">
        <v>8586</v>
      </c>
    </row>
    <row r="2522" spans="1:18" hidden="1" x14ac:dyDescent="0.25">
      <c r="A2522" s="82">
        <v>2521</v>
      </c>
      <c r="B2522" s="25">
        <v>2553</v>
      </c>
      <c r="C2522" s="26" t="s">
        <v>6052</v>
      </c>
      <c r="D2522" s="26" t="s">
        <v>443</v>
      </c>
      <c r="E2522" s="26" t="s">
        <v>2886</v>
      </c>
      <c r="F2522" s="26" t="s">
        <v>447</v>
      </c>
      <c r="G2522" s="26" t="s">
        <v>6053</v>
      </c>
      <c r="H2522" s="26">
        <v>1020806519</v>
      </c>
      <c r="I2522" s="26" t="s">
        <v>2577</v>
      </c>
      <c r="J2522" s="27">
        <v>9800000</v>
      </c>
      <c r="K2522" s="28" t="s">
        <v>2881</v>
      </c>
      <c r="L2522" s="27" t="s">
        <v>564</v>
      </c>
      <c r="M2522" s="27">
        <v>2450000</v>
      </c>
      <c r="N2522" s="29">
        <v>44817</v>
      </c>
      <c r="O2522" s="30" t="s">
        <v>444</v>
      </c>
      <c r="P2522" s="31" t="s">
        <v>445</v>
      </c>
      <c r="Q2522" s="31" t="s">
        <v>10548</v>
      </c>
      <c r="R2522" t="s">
        <v>8586</v>
      </c>
    </row>
    <row r="2523" spans="1:18" hidden="1" x14ac:dyDescent="0.25">
      <c r="A2523" s="82">
        <v>2522</v>
      </c>
      <c r="B2523" s="25">
        <v>2554</v>
      </c>
      <c r="C2523" s="26" t="s">
        <v>6054</v>
      </c>
      <c r="D2523" s="26" t="s">
        <v>443</v>
      </c>
      <c r="E2523" s="26" t="s">
        <v>2886</v>
      </c>
      <c r="F2523" s="26" t="s">
        <v>447</v>
      </c>
      <c r="G2523" s="26" t="s">
        <v>6055</v>
      </c>
      <c r="H2523" s="26">
        <v>1000139368</v>
      </c>
      <c r="I2523" s="26" t="s">
        <v>3286</v>
      </c>
      <c r="J2523" s="27">
        <v>6475000</v>
      </c>
      <c r="K2523" s="28" t="s">
        <v>2876</v>
      </c>
      <c r="L2523" s="27" t="s">
        <v>564</v>
      </c>
      <c r="M2523" s="27" t="s">
        <v>3821</v>
      </c>
      <c r="N2523" s="29">
        <v>44810</v>
      </c>
      <c r="O2523" s="30" t="s">
        <v>444</v>
      </c>
      <c r="P2523" s="31" t="s">
        <v>445</v>
      </c>
      <c r="Q2523" s="31" t="s">
        <v>10549</v>
      </c>
      <c r="R2523" t="s">
        <v>8586</v>
      </c>
    </row>
    <row r="2524" spans="1:18" hidden="1" x14ac:dyDescent="0.25">
      <c r="A2524" s="82">
        <v>2523</v>
      </c>
      <c r="B2524" s="25">
        <v>2555</v>
      </c>
      <c r="C2524" s="26" t="s">
        <v>6056</v>
      </c>
      <c r="D2524" s="26" t="s">
        <v>443</v>
      </c>
      <c r="E2524" s="26" t="s">
        <v>2886</v>
      </c>
      <c r="F2524" s="26" t="s">
        <v>447</v>
      </c>
      <c r="G2524" s="26" t="s">
        <v>6057</v>
      </c>
      <c r="H2524" s="26">
        <v>1007351362</v>
      </c>
      <c r="I2524" s="26" t="s">
        <v>3059</v>
      </c>
      <c r="J2524" s="27">
        <v>6475000</v>
      </c>
      <c r="K2524" s="28" t="s">
        <v>2876</v>
      </c>
      <c r="L2524" s="27" t="s">
        <v>564</v>
      </c>
      <c r="M2524" s="27" t="s">
        <v>3821</v>
      </c>
      <c r="N2524" s="29">
        <v>44811</v>
      </c>
      <c r="O2524" s="30" t="s">
        <v>444</v>
      </c>
      <c r="P2524" s="31" t="s">
        <v>445</v>
      </c>
      <c r="Q2524" s="31" t="s">
        <v>10550</v>
      </c>
      <c r="R2524" t="s">
        <v>8586</v>
      </c>
    </row>
    <row r="2525" spans="1:18" hidden="1" x14ac:dyDescent="0.25">
      <c r="A2525" s="82">
        <v>2524</v>
      </c>
      <c r="B2525" s="25">
        <v>2556</v>
      </c>
      <c r="C2525" s="26" t="s">
        <v>6058</v>
      </c>
      <c r="D2525" s="26" t="s">
        <v>443</v>
      </c>
      <c r="E2525" s="26" t="s">
        <v>2886</v>
      </c>
      <c r="F2525" s="26" t="s">
        <v>447</v>
      </c>
      <c r="G2525" s="26" t="s">
        <v>6059</v>
      </c>
      <c r="H2525" s="26">
        <v>1032493347</v>
      </c>
      <c r="I2525" s="26" t="s">
        <v>3059</v>
      </c>
      <c r="J2525" s="27">
        <v>6475000</v>
      </c>
      <c r="K2525" s="28" t="s">
        <v>2876</v>
      </c>
      <c r="L2525" s="27" t="s">
        <v>564</v>
      </c>
      <c r="M2525" s="27" t="s">
        <v>3821</v>
      </c>
      <c r="N2525" s="29">
        <v>44812</v>
      </c>
      <c r="O2525" s="30" t="s">
        <v>444</v>
      </c>
      <c r="P2525" s="31" t="s">
        <v>445</v>
      </c>
      <c r="Q2525" s="31" t="s">
        <v>10551</v>
      </c>
      <c r="R2525" t="s">
        <v>8586</v>
      </c>
    </row>
    <row r="2526" spans="1:18" hidden="1" x14ac:dyDescent="0.25">
      <c r="A2526" s="82">
        <v>2525</v>
      </c>
      <c r="B2526" s="25">
        <v>2557</v>
      </c>
      <c r="C2526" s="26" t="s">
        <v>6060</v>
      </c>
      <c r="D2526" s="26" t="s">
        <v>443</v>
      </c>
      <c r="E2526" s="26" t="s">
        <v>2886</v>
      </c>
      <c r="F2526" s="26" t="s">
        <v>447</v>
      </c>
      <c r="G2526" s="26" t="s">
        <v>6061</v>
      </c>
      <c r="H2526" s="26">
        <v>1024585395</v>
      </c>
      <c r="I2526" s="26" t="s">
        <v>3059</v>
      </c>
      <c r="J2526" s="27">
        <v>6475000</v>
      </c>
      <c r="K2526" s="28" t="s">
        <v>2876</v>
      </c>
      <c r="L2526" s="27" t="s">
        <v>564</v>
      </c>
      <c r="M2526" s="27" t="s">
        <v>3821</v>
      </c>
      <c r="N2526" s="29">
        <v>44811</v>
      </c>
      <c r="O2526" s="30" t="s">
        <v>444</v>
      </c>
      <c r="P2526" s="31" t="s">
        <v>445</v>
      </c>
      <c r="Q2526" s="31" t="s">
        <v>10552</v>
      </c>
      <c r="R2526" t="s">
        <v>8586</v>
      </c>
    </row>
    <row r="2527" spans="1:18" hidden="1" x14ac:dyDescent="0.25">
      <c r="A2527" s="82">
        <v>2526</v>
      </c>
      <c r="B2527" s="25">
        <v>2558</v>
      </c>
      <c r="C2527" s="26" t="s">
        <v>6062</v>
      </c>
      <c r="D2527" s="26" t="s">
        <v>443</v>
      </c>
      <c r="E2527" s="26" t="s">
        <v>2886</v>
      </c>
      <c r="F2527" s="26" t="s">
        <v>447</v>
      </c>
      <c r="G2527" s="26" t="s">
        <v>6063</v>
      </c>
      <c r="H2527" s="26">
        <v>1012432781</v>
      </c>
      <c r="I2527" s="26" t="s">
        <v>4416</v>
      </c>
      <c r="J2527" s="27">
        <v>14895000</v>
      </c>
      <c r="K2527" s="28" t="s">
        <v>2875</v>
      </c>
      <c r="L2527" s="27" t="s">
        <v>564</v>
      </c>
      <c r="M2527" s="27">
        <v>1655000</v>
      </c>
      <c r="N2527" s="29">
        <v>44816</v>
      </c>
      <c r="O2527" s="30" t="s">
        <v>444</v>
      </c>
      <c r="P2527" s="31" t="s">
        <v>445</v>
      </c>
      <c r="Q2527" s="31" t="s">
        <v>10553</v>
      </c>
      <c r="R2527" t="s">
        <v>8586</v>
      </c>
    </row>
    <row r="2528" spans="1:18" hidden="1" x14ac:dyDescent="0.25">
      <c r="A2528" s="82">
        <v>2527</v>
      </c>
      <c r="B2528" s="25">
        <v>2559</v>
      </c>
      <c r="C2528" s="26" t="s">
        <v>6064</v>
      </c>
      <c r="D2528" s="26" t="s">
        <v>443</v>
      </c>
      <c r="E2528" s="26" t="s">
        <v>2886</v>
      </c>
      <c r="F2528" s="26" t="s">
        <v>447</v>
      </c>
      <c r="G2528" s="26" t="s">
        <v>6065</v>
      </c>
      <c r="H2528" s="26">
        <v>1012432894</v>
      </c>
      <c r="I2528" s="26" t="s">
        <v>3059</v>
      </c>
      <c r="J2528" s="27">
        <v>8925000</v>
      </c>
      <c r="K2528" s="28" t="s">
        <v>2874</v>
      </c>
      <c r="L2528" s="27" t="s">
        <v>564</v>
      </c>
      <c r="M2528" s="27" t="s">
        <v>3821</v>
      </c>
      <c r="N2528" s="29">
        <v>44811</v>
      </c>
      <c r="O2528" s="30" t="s">
        <v>444</v>
      </c>
      <c r="P2528" s="31" t="s">
        <v>445</v>
      </c>
      <c r="Q2528" s="31" t="s">
        <v>10554</v>
      </c>
      <c r="R2528" t="s">
        <v>8586</v>
      </c>
    </row>
    <row r="2529" spans="1:18" hidden="1" x14ac:dyDescent="0.25">
      <c r="A2529" s="82">
        <v>2528</v>
      </c>
      <c r="B2529" s="25">
        <v>2560</v>
      </c>
      <c r="C2529" s="26" t="s">
        <v>6066</v>
      </c>
      <c r="D2529" s="26" t="s">
        <v>443</v>
      </c>
      <c r="E2529" s="26" t="s">
        <v>2886</v>
      </c>
      <c r="F2529" s="26" t="s">
        <v>447</v>
      </c>
      <c r="G2529" s="26" t="s">
        <v>6067</v>
      </c>
      <c r="H2529" s="26">
        <v>1014200933</v>
      </c>
      <c r="I2529" s="26" t="s">
        <v>6028</v>
      </c>
      <c r="J2529" s="27">
        <v>9800000</v>
      </c>
      <c r="K2529" s="28" t="s">
        <v>2881</v>
      </c>
      <c r="L2529" s="27" t="s">
        <v>564</v>
      </c>
      <c r="M2529" s="27">
        <v>2450000</v>
      </c>
      <c r="N2529" s="29">
        <v>44816</v>
      </c>
      <c r="O2529" s="30" t="s">
        <v>444</v>
      </c>
      <c r="P2529" s="31" t="s">
        <v>445</v>
      </c>
      <c r="Q2529" s="31" t="s">
        <v>10555</v>
      </c>
      <c r="R2529" t="s">
        <v>8586</v>
      </c>
    </row>
    <row r="2530" spans="1:18" hidden="1" x14ac:dyDescent="0.25">
      <c r="A2530" s="82">
        <v>2529</v>
      </c>
      <c r="B2530" s="25">
        <v>2561</v>
      </c>
      <c r="C2530" s="26" t="s">
        <v>6068</v>
      </c>
      <c r="D2530" s="26" t="s">
        <v>443</v>
      </c>
      <c r="E2530" s="26" t="s">
        <v>2886</v>
      </c>
      <c r="F2530" s="26" t="s">
        <v>447</v>
      </c>
      <c r="G2530" s="26" t="s">
        <v>6069</v>
      </c>
      <c r="H2530" s="26">
        <v>46669674</v>
      </c>
      <c r="I2530" s="26" t="s">
        <v>2768</v>
      </c>
      <c r="J2530" s="27">
        <v>10450000</v>
      </c>
      <c r="K2530" s="28" t="s">
        <v>2878</v>
      </c>
      <c r="L2530" s="27" t="s">
        <v>564</v>
      </c>
      <c r="M2530" s="27">
        <v>2090000</v>
      </c>
      <c r="N2530" s="29">
        <v>44811</v>
      </c>
      <c r="O2530" s="30" t="s">
        <v>444</v>
      </c>
      <c r="P2530" s="31" t="s">
        <v>445</v>
      </c>
      <c r="Q2530" s="31" t="s">
        <v>10556</v>
      </c>
      <c r="R2530" t="s">
        <v>8586</v>
      </c>
    </row>
    <row r="2531" spans="1:18" hidden="1" x14ac:dyDescent="0.25">
      <c r="A2531" s="82">
        <v>2530</v>
      </c>
      <c r="B2531" s="25">
        <v>2562</v>
      </c>
      <c r="C2531" s="26" t="s">
        <v>6070</v>
      </c>
      <c r="D2531" s="26" t="s">
        <v>443</v>
      </c>
      <c r="E2531" s="26" t="s">
        <v>2886</v>
      </c>
      <c r="F2531" s="26" t="s">
        <v>447</v>
      </c>
      <c r="G2531" s="26" t="s">
        <v>6071</v>
      </c>
      <c r="H2531" s="26">
        <v>1026581180</v>
      </c>
      <c r="I2531" s="26" t="s">
        <v>2768</v>
      </c>
      <c r="J2531" s="27">
        <v>9405000</v>
      </c>
      <c r="K2531" s="28" t="s">
        <v>3981</v>
      </c>
      <c r="L2531" s="27" t="s">
        <v>564</v>
      </c>
      <c r="M2531" s="27">
        <v>2090000</v>
      </c>
      <c r="N2531" s="29">
        <v>44812</v>
      </c>
      <c r="O2531" s="30" t="s">
        <v>444</v>
      </c>
      <c r="P2531" s="31" t="s">
        <v>445</v>
      </c>
      <c r="Q2531" s="31" t="s">
        <v>10557</v>
      </c>
      <c r="R2531" t="s">
        <v>8586</v>
      </c>
    </row>
    <row r="2532" spans="1:18" hidden="1" x14ac:dyDescent="0.25">
      <c r="A2532" s="82">
        <v>2531</v>
      </c>
      <c r="B2532" s="25">
        <v>2563</v>
      </c>
      <c r="C2532" s="26" t="s">
        <v>6072</v>
      </c>
      <c r="D2532" s="26" t="s">
        <v>443</v>
      </c>
      <c r="E2532" s="26" t="s">
        <v>2886</v>
      </c>
      <c r="F2532" s="26" t="s">
        <v>447</v>
      </c>
      <c r="G2532" s="26" t="s">
        <v>6073</v>
      </c>
      <c r="H2532" s="26">
        <v>74375131</v>
      </c>
      <c r="I2532" s="26" t="s">
        <v>2913</v>
      </c>
      <c r="J2532" s="27">
        <v>12250000</v>
      </c>
      <c r="K2532" s="28" t="s">
        <v>2878</v>
      </c>
      <c r="L2532" s="27" t="s">
        <v>564</v>
      </c>
      <c r="M2532" s="27">
        <v>2450000</v>
      </c>
      <c r="N2532" s="29">
        <v>44811</v>
      </c>
      <c r="O2532" s="30" t="s">
        <v>444</v>
      </c>
      <c r="P2532" s="31" t="s">
        <v>445</v>
      </c>
      <c r="Q2532" s="31" t="s">
        <v>10558</v>
      </c>
      <c r="R2532" t="s">
        <v>8586</v>
      </c>
    </row>
    <row r="2533" spans="1:18" hidden="1" x14ac:dyDescent="0.25">
      <c r="A2533" s="82">
        <v>2532</v>
      </c>
      <c r="B2533" s="25">
        <v>2564</v>
      </c>
      <c r="C2533" s="26" t="s">
        <v>6074</v>
      </c>
      <c r="D2533" s="26" t="s">
        <v>443</v>
      </c>
      <c r="E2533" s="26" t="s">
        <v>2886</v>
      </c>
      <c r="F2533" s="26" t="s">
        <v>447</v>
      </c>
      <c r="G2533" s="26" t="s">
        <v>6075</v>
      </c>
      <c r="H2533" s="26">
        <v>1023924595</v>
      </c>
      <c r="I2533" s="26" t="s">
        <v>2913</v>
      </c>
      <c r="J2533" s="27">
        <v>12250000</v>
      </c>
      <c r="K2533" s="28" t="s">
        <v>2878</v>
      </c>
      <c r="L2533" s="27" t="s">
        <v>564</v>
      </c>
      <c r="M2533" s="27">
        <v>2450000</v>
      </c>
      <c r="N2533" s="29">
        <v>44823</v>
      </c>
      <c r="O2533" s="30" t="s">
        <v>444</v>
      </c>
      <c r="P2533" s="31" t="s">
        <v>445</v>
      </c>
      <c r="Q2533" s="31" t="s">
        <v>10559</v>
      </c>
      <c r="R2533" t="s">
        <v>8586</v>
      </c>
    </row>
    <row r="2534" spans="1:18" hidden="1" x14ac:dyDescent="0.25">
      <c r="A2534" s="82">
        <v>2533</v>
      </c>
      <c r="B2534" s="25">
        <v>2565</v>
      </c>
      <c r="C2534" s="26" t="s">
        <v>6076</v>
      </c>
      <c r="D2534" s="26" t="s">
        <v>443</v>
      </c>
      <c r="E2534" s="26" t="s">
        <v>2886</v>
      </c>
      <c r="F2534" s="26" t="s">
        <v>447</v>
      </c>
      <c r="G2534" s="26" t="s">
        <v>6077</v>
      </c>
      <c r="H2534" s="26">
        <v>71388262</v>
      </c>
      <c r="I2534" s="26" t="s">
        <v>2913</v>
      </c>
      <c r="J2534" s="27">
        <v>12250000</v>
      </c>
      <c r="K2534" s="28" t="s">
        <v>2878</v>
      </c>
      <c r="L2534" s="27" t="s">
        <v>564</v>
      </c>
      <c r="M2534" s="27">
        <v>2450000</v>
      </c>
      <c r="N2534" s="29">
        <v>44811</v>
      </c>
      <c r="O2534" s="30" t="s">
        <v>444</v>
      </c>
      <c r="P2534" s="31" t="s">
        <v>445</v>
      </c>
      <c r="Q2534" s="31" t="s">
        <v>10560</v>
      </c>
      <c r="R2534" t="s">
        <v>8586</v>
      </c>
    </row>
    <row r="2535" spans="1:18" hidden="1" x14ac:dyDescent="0.25">
      <c r="A2535" s="82">
        <v>2534</v>
      </c>
      <c r="B2535" s="25">
        <v>2566</v>
      </c>
      <c r="C2535" s="26" t="s">
        <v>7196</v>
      </c>
      <c r="D2535" s="26" t="s">
        <v>8216</v>
      </c>
      <c r="E2535" s="26" t="s">
        <v>3459</v>
      </c>
      <c r="F2535" s="26" t="s">
        <v>3032</v>
      </c>
      <c r="G2535" s="26" t="s">
        <v>7197</v>
      </c>
      <c r="H2535" s="26">
        <v>900239396</v>
      </c>
      <c r="I2535" s="26" t="s">
        <v>7198</v>
      </c>
      <c r="J2535" s="27">
        <v>18318968</v>
      </c>
      <c r="K2535" s="28" t="s">
        <v>2873</v>
      </c>
      <c r="L2535" s="27" t="s">
        <v>565</v>
      </c>
      <c r="M2535" s="27" t="s">
        <v>2889</v>
      </c>
      <c r="N2535" s="29">
        <v>44838</v>
      </c>
      <c r="O2535" s="30" t="s">
        <v>454</v>
      </c>
      <c r="P2535" s="31" t="s">
        <v>445</v>
      </c>
      <c r="Q2535" s="31" t="s">
        <v>10561</v>
      </c>
      <c r="R2535" t="s">
        <v>8586</v>
      </c>
    </row>
    <row r="2536" spans="1:18" hidden="1" x14ac:dyDescent="0.25">
      <c r="A2536" s="82">
        <v>2535</v>
      </c>
      <c r="B2536" s="25">
        <v>2567</v>
      </c>
      <c r="C2536" s="26" t="s">
        <v>6078</v>
      </c>
      <c r="D2536" s="26" t="s">
        <v>443</v>
      </c>
      <c r="E2536" s="26" t="s">
        <v>2886</v>
      </c>
      <c r="F2536" s="26" t="s">
        <v>447</v>
      </c>
      <c r="G2536" s="26" t="s">
        <v>6079</v>
      </c>
      <c r="H2536" s="26">
        <v>80063210</v>
      </c>
      <c r="I2536" s="26" t="s">
        <v>4924</v>
      </c>
      <c r="J2536" s="27">
        <v>10742500</v>
      </c>
      <c r="K2536" s="28" t="s">
        <v>5626</v>
      </c>
      <c r="L2536" s="27" t="s">
        <v>564</v>
      </c>
      <c r="M2536" s="27">
        <v>4297000</v>
      </c>
      <c r="N2536" s="29">
        <v>44806</v>
      </c>
      <c r="O2536" s="30" t="s">
        <v>444</v>
      </c>
      <c r="P2536" s="31" t="s">
        <v>445</v>
      </c>
      <c r="Q2536" s="31" t="s">
        <v>10562</v>
      </c>
      <c r="R2536" t="s">
        <v>8586</v>
      </c>
    </row>
    <row r="2537" spans="1:18" hidden="1" x14ac:dyDescent="0.25">
      <c r="A2537" s="82">
        <v>2536</v>
      </c>
      <c r="B2537" s="25">
        <v>2568</v>
      </c>
      <c r="C2537" s="26" t="s">
        <v>7199</v>
      </c>
      <c r="D2537" s="26" t="s">
        <v>443</v>
      </c>
      <c r="E2537" s="26" t="s">
        <v>2886</v>
      </c>
      <c r="F2537" s="26" t="s">
        <v>447</v>
      </c>
      <c r="G2537" s="26" t="s">
        <v>7200</v>
      </c>
      <c r="H2537" s="26">
        <v>19413174</v>
      </c>
      <c r="I2537" s="26" t="s">
        <v>527</v>
      </c>
      <c r="J2537" s="27">
        <v>6620000</v>
      </c>
      <c r="K2537" s="28" t="s">
        <v>2881</v>
      </c>
      <c r="L2537" s="27" t="s">
        <v>564</v>
      </c>
      <c r="M2537" s="27">
        <v>1655000</v>
      </c>
      <c r="N2537" s="29">
        <v>44841</v>
      </c>
      <c r="O2537" s="30" t="s">
        <v>449</v>
      </c>
      <c r="P2537" s="31" t="s">
        <v>445</v>
      </c>
      <c r="Q2537" s="31" t="s">
        <v>10563</v>
      </c>
      <c r="R2537" t="s">
        <v>8586</v>
      </c>
    </row>
    <row r="2538" spans="1:18" hidden="1" x14ac:dyDescent="0.25">
      <c r="A2538" s="82">
        <v>2537</v>
      </c>
      <c r="B2538" s="25">
        <v>2569</v>
      </c>
      <c r="C2538" s="26" t="s">
        <v>6080</v>
      </c>
      <c r="D2538" s="26" t="s">
        <v>7183</v>
      </c>
      <c r="E2538" s="26" t="s">
        <v>2886</v>
      </c>
      <c r="F2538" s="26" t="s">
        <v>2886</v>
      </c>
      <c r="G2538" s="26" t="s">
        <v>6081</v>
      </c>
      <c r="H2538" s="26">
        <v>900528106</v>
      </c>
      <c r="I2538" s="26" t="s">
        <v>6082</v>
      </c>
      <c r="J2538" s="27">
        <v>400000000</v>
      </c>
      <c r="K2538" s="28" t="s">
        <v>2876</v>
      </c>
      <c r="L2538" s="27" t="s">
        <v>564</v>
      </c>
      <c r="M2538" s="27" t="s">
        <v>2889</v>
      </c>
      <c r="N2538" s="29">
        <v>44819</v>
      </c>
      <c r="O2538" s="30" t="s">
        <v>454</v>
      </c>
      <c r="P2538" s="31" t="s">
        <v>543</v>
      </c>
      <c r="Q2538" s="31" t="s">
        <v>10564</v>
      </c>
      <c r="R2538" t="s">
        <v>8586</v>
      </c>
    </row>
    <row r="2539" spans="1:18" hidden="1" x14ac:dyDescent="0.25">
      <c r="A2539" s="82">
        <v>2538</v>
      </c>
      <c r="B2539" s="25">
        <v>2570</v>
      </c>
      <c r="C2539" s="26" t="s">
        <v>6083</v>
      </c>
      <c r="D2539" s="26" t="s">
        <v>443</v>
      </c>
      <c r="E2539" s="26" t="s">
        <v>2886</v>
      </c>
      <c r="F2539" s="26" t="s">
        <v>447</v>
      </c>
      <c r="G2539" s="26" t="s">
        <v>6084</v>
      </c>
      <c r="H2539" s="26">
        <v>1013670931</v>
      </c>
      <c r="I2539" s="26" t="s">
        <v>2692</v>
      </c>
      <c r="J2539" s="27">
        <v>12995000</v>
      </c>
      <c r="K2539" s="28" t="s">
        <v>2878</v>
      </c>
      <c r="L2539" s="27" t="s">
        <v>564</v>
      </c>
      <c r="M2539" s="27">
        <v>2599000</v>
      </c>
      <c r="N2539" s="29">
        <v>44816</v>
      </c>
      <c r="O2539" s="30" t="s">
        <v>444</v>
      </c>
      <c r="P2539" s="31" t="s">
        <v>445</v>
      </c>
      <c r="Q2539" s="31" t="s">
        <v>10565</v>
      </c>
      <c r="R2539" t="s">
        <v>8586</v>
      </c>
    </row>
    <row r="2540" spans="1:18" hidden="1" x14ac:dyDescent="0.25">
      <c r="A2540" s="82">
        <v>2539</v>
      </c>
      <c r="B2540" s="25">
        <v>2571</v>
      </c>
      <c r="C2540" s="26" t="s">
        <v>6085</v>
      </c>
      <c r="D2540" s="26" t="s">
        <v>2885</v>
      </c>
      <c r="E2540" s="26" t="s">
        <v>2886</v>
      </c>
      <c r="F2540" s="26" t="s">
        <v>2886</v>
      </c>
      <c r="G2540" s="26" t="s">
        <v>6086</v>
      </c>
      <c r="H2540" s="26">
        <v>830100010</v>
      </c>
      <c r="I2540" s="26" t="s">
        <v>6087</v>
      </c>
      <c r="J2540" s="27">
        <v>38327938</v>
      </c>
      <c r="K2540" s="28" t="s">
        <v>2873</v>
      </c>
      <c r="L2540" s="27" t="s">
        <v>565</v>
      </c>
      <c r="M2540" s="27" t="s">
        <v>2889</v>
      </c>
      <c r="N2540" s="29">
        <v>44810</v>
      </c>
      <c r="O2540" s="30" t="s">
        <v>446</v>
      </c>
      <c r="P2540" s="31" t="s">
        <v>445</v>
      </c>
      <c r="Q2540" s="31" t="s">
        <v>10566</v>
      </c>
      <c r="R2540" t="s">
        <v>8586</v>
      </c>
    </row>
    <row r="2541" spans="1:18" hidden="1" x14ac:dyDescent="0.25">
      <c r="A2541" s="82">
        <v>2540</v>
      </c>
      <c r="B2541" s="25">
        <v>2572</v>
      </c>
      <c r="C2541" s="26" t="s">
        <v>6088</v>
      </c>
      <c r="D2541" s="26" t="s">
        <v>443</v>
      </c>
      <c r="E2541" s="26" t="s">
        <v>2886</v>
      </c>
      <c r="F2541" s="26" t="s">
        <v>447</v>
      </c>
      <c r="G2541" s="26" t="s">
        <v>6089</v>
      </c>
      <c r="H2541" s="26">
        <v>80767086</v>
      </c>
      <c r="I2541" s="26" t="s">
        <v>5546</v>
      </c>
      <c r="J2541" s="27">
        <v>9930000</v>
      </c>
      <c r="K2541" s="28" t="s">
        <v>2876</v>
      </c>
      <c r="L2541" s="27" t="s">
        <v>564</v>
      </c>
      <c r="M2541" s="27">
        <v>1655000</v>
      </c>
      <c r="N2541" s="29">
        <v>44820</v>
      </c>
      <c r="O2541" s="30" t="s">
        <v>444</v>
      </c>
      <c r="P2541" s="31" t="s">
        <v>445</v>
      </c>
      <c r="Q2541" s="31" t="s">
        <v>10567</v>
      </c>
      <c r="R2541" t="s">
        <v>8586</v>
      </c>
    </row>
    <row r="2542" spans="1:18" hidden="1" x14ac:dyDescent="0.25">
      <c r="A2542" s="82">
        <v>2541</v>
      </c>
      <c r="B2542" s="25">
        <v>2573</v>
      </c>
      <c r="C2542" s="26" t="s">
        <v>6090</v>
      </c>
      <c r="D2542" s="26" t="s">
        <v>443</v>
      </c>
      <c r="E2542" s="26" t="s">
        <v>2886</v>
      </c>
      <c r="F2542" s="26" t="s">
        <v>447</v>
      </c>
      <c r="G2542" s="26" t="s">
        <v>6091</v>
      </c>
      <c r="H2542" s="26">
        <v>412307</v>
      </c>
      <c r="I2542" s="26" t="s">
        <v>4510</v>
      </c>
      <c r="J2542" s="27">
        <v>15956000</v>
      </c>
      <c r="K2542" s="28" t="s">
        <v>2881</v>
      </c>
      <c r="L2542" s="27" t="s">
        <v>564</v>
      </c>
      <c r="M2542" s="27">
        <v>3989000</v>
      </c>
      <c r="N2542" s="29">
        <v>44812</v>
      </c>
      <c r="O2542" s="30" t="s">
        <v>444</v>
      </c>
      <c r="P2542" s="31" t="s">
        <v>445</v>
      </c>
      <c r="Q2542" s="31" t="s">
        <v>10568</v>
      </c>
      <c r="R2542" t="s">
        <v>8586</v>
      </c>
    </row>
    <row r="2543" spans="1:18" hidden="1" x14ac:dyDescent="0.25">
      <c r="A2543" s="82">
        <v>2542</v>
      </c>
      <c r="B2543" s="25">
        <v>2574</v>
      </c>
      <c r="C2543" s="26" t="s">
        <v>6092</v>
      </c>
      <c r="D2543" s="26" t="s">
        <v>443</v>
      </c>
      <c r="E2543" s="26" t="s">
        <v>2886</v>
      </c>
      <c r="F2543" s="26" t="s">
        <v>336</v>
      </c>
      <c r="G2543" s="26" t="s">
        <v>6093</v>
      </c>
      <c r="H2543" s="26">
        <v>79662711</v>
      </c>
      <c r="I2543" s="26" t="s">
        <v>6094</v>
      </c>
      <c r="J2543" s="27">
        <v>21220000</v>
      </c>
      <c r="K2543" s="28" t="s">
        <v>2878</v>
      </c>
      <c r="L2543" s="27" t="s">
        <v>564</v>
      </c>
      <c r="M2543" s="27">
        <v>4244000</v>
      </c>
      <c r="N2543" s="29">
        <v>44817</v>
      </c>
      <c r="O2543" s="30" t="s">
        <v>444</v>
      </c>
      <c r="P2543" s="31" t="s">
        <v>445</v>
      </c>
      <c r="Q2543" s="31" t="s">
        <v>10569</v>
      </c>
      <c r="R2543" t="s">
        <v>8586</v>
      </c>
    </row>
    <row r="2544" spans="1:18" hidden="1" x14ac:dyDescent="0.25">
      <c r="A2544" s="82">
        <v>2543</v>
      </c>
      <c r="B2544" s="25">
        <v>2575</v>
      </c>
      <c r="C2544" s="26" t="s">
        <v>6095</v>
      </c>
      <c r="D2544" s="26" t="s">
        <v>443</v>
      </c>
      <c r="E2544" s="26" t="s">
        <v>2886</v>
      </c>
      <c r="F2544" s="26" t="s">
        <v>447</v>
      </c>
      <c r="G2544" s="26" t="s">
        <v>6096</v>
      </c>
      <c r="H2544" s="26">
        <v>1000159633</v>
      </c>
      <c r="I2544" s="26" t="s">
        <v>3059</v>
      </c>
      <c r="J2544" s="27">
        <v>8925000</v>
      </c>
      <c r="K2544" s="28" t="s">
        <v>2876</v>
      </c>
      <c r="L2544" s="27" t="s">
        <v>564</v>
      </c>
      <c r="M2544" s="27" t="s">
        <v>3821</v>
      </c>
      <c r="N2544" s="29">
        <v>44816</v>
      </c>
      <c r="O2544" s="30" t="s">
        <v>444</v>
      </c>
      <c r="P2544" s="31" t="s">
        <v>445</v>
      </c>
      <c r="Q2544" s="31" t="s">
        <v>10570</v>
      </c>
      <c r="R2544" t="s">
        <v>8586</v>
      </c>
    </row>
    <row r="2545" spans="1:18" hidden="1" x14ac:dyDescent="0.25">
      <c r="A2545" s="82">
        <v>2544</v>
      </c>
      <c r="B2545" s="25">
        <v>2576</v>
      </c>
      <c r="C2545" s="26" t="s">
        <v>6097</v>
      </c>
      <c r="D2545" s="26" t="s">
        <v>443</v>
      </c>
      <c r="E2545" s="26" t="s">
        <v>2886</v>
      </c>
      <c r="F2545" s="26" t="s">
        <v>447</v>
      </c>
      <c r="G2545" s="26" t="s">
        <v>6098</v>
      </c>
      <c r="H2545" s="26">
        <v>1000937486</v>
      </c>
      <c r="I2545" s="26" t="s">
        <v>3059</v>
      </c>
      <c r="J2545" s="27">
        <v>6475000</v>
      </c>
      <c r="K2545" s="28" t="s">
        <v>2876</v>
      </c>
      <c r="L2545" s="27" t="s">
        <v>564</v>
      </c>
      <c r="M2545" s="27" t="s">
        <v>3821</v>
      </c>
      <c r="N2545" s="29">
        <v>44818</v>
      </c>
      <c r="O2545" s="30" t="s">
        <v>444</v>
      </c>
      <c r="P2545" s="31" t="s">
        <v>445</v>
      </c>
      <c r="Q2545" s="31" t="s">
        <v>10571</v>
      </c>
      <c r="R2545" t="s">
        <v>8586</v>
      </c>
    </row>
    <row r="2546" spans="1:18" hidden="1" x14ac:dyDescent="0.25">
      <c r="A2546" s="82">
        <v>2545</v>
      </c>
      <c r="B2546" s="25">
        <v>2577</v>
      </c>
      <c r="C2546" s="26" t="s">
        <v>6099</v>
      </c>
      <c r="D2546" s="26" t="s">
        <v>443</v>
      </c>
      <c r="E2546" s="26" t="s">
        <v>2886</v>
      </c>
      <c r="F2546" s="26" t="s">
        <v>447</v>
      </c>
      <c r="G2546" s="26" t="s">
        <v>6100</v>
      </c>
      <c r="H2546" s="26">
        <v>1014289331</v>
      </c>
      <c r="I2546" s="26" t="s">
        <v>3059</v>
      </c>
      <c r="J2546" s="27">
        <v>6475000</v>
      </c>
      <c r="K2546" s="28" t="s">
        <v>2876</v>
      </c>
      <c r="L2546" s="27" t="s">
        <v>564</v>
      </c>
      <c r="M2546" s="27" t="s">
        <v>3821</v>
      </c>
      <c r="N2546" s="29">
        <v>44811</v>
      </c>
      <c r="O2546" s="30" t="s">
        <v>444</v>
      </c>
      <c r="P2546" s="31" t="s">
        <v>445</v>
      </c>
      <c r="Q2546" s="31" t="s">
        <v>10571</v>
      </c>
      <c r="R2546" t="s">
        <v>8586</v>
      </c>
    </row>
    <row r="2547" spans="1:18" hidden="1" x14ac:dyDescent="0.25">
      <c r="A2547" s="82">
        <v>2546</v>
      </c>
      <c r="B2547" s="25">
        <v>2578</v>
      </c>
      <c r="C2547" s="26" t="s">
        <v>6101</v>
      </c>
      <c r="D2547" s="26" t="s">
        <v>443</v>
      </c>
      <c r="E2547" s="26" t="s">
        <v>2886</v>
      </c>
      <c r="F2547" s="26" t="s">
        <v>447</v>
      </c>
      <c r="G2547" s="26" t="s">
        <v>6102</v>
      </c>
      <c r="H2547" s="26">
        <v>1001184118</v>
      </c>
      <c r="I2547" s="26" t="s">
        <v>3059</v>
      </c>
      <c r="J2547" s="27">
        <v>6475000</v>
      </c>
      <c r="K2547" s="28" t="s">
        <v>2876</v>
      </c>
      <c r="L2547" s="27" t="s">
        <v>564</v>
      </c>
      <c r="M2547" s="27" t="s">
        <v>3821</v>
      </c>
      <c r="N2547" s="29">
        <v>44811</v>
      </c>
      <c r="O2547" s="30" t="s">
        <v>444</v>
      </c>
      <c r="P2547" s="31" t="s">
        <v>445</v>
      </c>
      <c r="Q2547" s="31" t="s">
        <v>10571</v>
      </c>
      <c r="R2547" t="s">
        <v>8586</v>
      </c>
    </row>
    <row r="2548" spans="1:18" hidden="1" x14ac:dyDescent="0.25">
      <c r="A2548" s="82">
        <v>2547</v>
      </c>
      <c r="B2548" s="25">
        <v>2579</v>
      </c>
      <c r="C2548" s="26" t="s">
        <v>6103</v>
      </c>
      <c r="D2548" s="26" t="s">
        <v>443</v>
      </c>
      <c r="E2548" s="26" t="s">
        <v>2886</v>
      </c>
      <c r="F2548" s="26" t="s">
        <v>447</v>
      </c>
      <c r="G2548" s="26" t="s">
        <v>6104</v>
      </c>
      <c r="H2548" s="26">
        <v>1193156118</v>
      </c>
      <c r="I2548" s="26" t="s">
        <v>3059</v>
      </c>
      <c r="J2548" s="27">
        <v>6475000</v>
      </c>
      <c r="K2548" s="28" t="s">
        <v>2876</v>
      </c>
      <c r="L2548" s="27" t="s">
        <v>564</v>
      </c>
      <c r="M2548" s="27" t="s">
        <v>3821</v>
      </c>
      <c r="N2548" s="29">
        <v>44818</v>
      </c>
      <c r="O2548" s="30" t="s">
        <v>444</v>
      </c>
      <c r="P2548" s="31" t="s">
        <v>445</v>
      </c>
      <c r="Q2548" s="31" t="s">
        <v>10571</v>
      </c>
      <c r="R2548" t="s">
        <v>8586</v>
      </c>
    </row>
    <row r="2549" spans="1:18" hidden="1" x14ac:dyDescent="0.25">
      <c r="A2549" s="82">
        <v>2548</v>
      </c>
      <c r="B2549" s="25">
        <v>2580</v>
      </c>
      <c r="C2549" s="26" t="s">
        <v>6105</v>
      </c>
      <c r="D2549" s="26" t="s">
        <v>443</v>
      </c>
      <c r="E2549" s="26" t="s">
        <v>2886</v>
      </c>
      <c r="F2549" s="26" t="s">
        <v>447</v>
      </c>
      <c r="G2549" s="26" t="s">
        <v>6106</v>
      </c>
      <c r="H2549" s="26">
        <v>1031135388</v>
      </c>
      <c r="I2549" s="26" t="s">
        <v>3035</v>
      </c>
      <c r="J2549" s="27">
        <v>12995000</v>
      </c>
      <c r="K2549" s="28" t="s">
        <v>2878</v>
      </c>
      <c r="L2549" s="27" t="s">
        <v>564</v>
      </c>
      <c r="M2549" s="27">
        <v>2599000</v>
      </c>
      <c r="N2549" s="29">
        <v>44816</v>
      </c>
      <c r="O2549" s="30" t="s">
        <v>444</v>
      </c>
      <c r="P2549" s="31" t="s">
        <v>445</v>
      </c>
      <c r="Q2549" s="31" t="s">
        <v>10572</v>
      </c>
      <c r="R2549" t="s">
        <v>8586</v>
      </c>
    </row>
    <row r="2550" spans="1:18" hidden="1" x14ac:dyDescent="0.25">
      <c r="A2550" s="82">
        <v>2549</v>
      </c>
      <c r="B2550" s="25">
        <v>2581</v>
      </c>
      <c r="C2550" s="26" t="s">
        <v>6107</v>
      </c>
      <c r="D2550" s="26" t="s">
        <v>443</v>
      </c>
      <c r="E2550" s="26" t="s">
        <v>2886</v>
      </c>
      <c r="F2550" s="26" t="s">
        <v>447</v>
      </c>
      <c r="G2550" s="26" t="s">
        <v>6108</v>
      </c>
      <c r="H2550" s="26">
        <v>1032501425</v>
      </c>
      <c r="I2550" s="26" t="s">
        <v>3286</v>
      </c>
      <c r="J2550" s="27">
        <v>6475000</v>
      </c>
      <c r="K2550" s="28" t="s">
        <v>2876</v>
      </c>
      <c r="L2550" s="27" t="s">
        <v>564</v>
      </c>
      <c r="M2550" s="27" t="s">
        <v>3821</v>
      </c>
      <c r="N2550" s="29">
        <v>44817</v>
      </c>
      <c r="O2550" s="30" t="s">
        <v>444</v>
      </c>
      <c r="P2550" s="31" t="s">
        <v>445</v>
      </c>
      <c r="Q2550" s="31" t="s">
        <v>10573</v>
      </c>
      <c r="R2550" t="s">
        <v>8586</v>
      </c>
    </row>
    <row r="2551" spans="1:18" hidden="1" x14ac:dyDescent="0.25">
      <c r="A2551" s="82">
        <v>2550</v>
      </c>
      <c r="B2551" s="25">
        <v>2582</v>
      </c>
      <c r="C2551" s="26" t="s">
        <v>6109</v>
      </c>
      <c r="D2551" s="26" t="s">
        <v>443</v>
      </c>
      <c r="E2551" s="26" t="s">
        <v>2886</v>
      </c>
      <c r="F2551" s="26" t="s">
        <v>447</v>
      </c>
      <c r="G2551" s="26" t="s">
        <v>6110</v>
      </c>
      <c r="H2551" s="26">
        <v>1022434100</v>
      </c>
      <c r="I2551" s="26" t="s">
        <v>3286</v>
      </c>
      <c r="J2551" s="27">
        <v>6475000</v>
      </c>
      <c r="K2551" s="28" t="s">
        <v>2876</v>
      </c>
      <c r="L2551" s="27" t="s">
        <v>564</v>
      </c>
      <c r="M2551" s="27" t="s">
        <v>3821</v>
      </c>
      <c r="N2551" s="29">
        <v>44816</v>
      </c>
      <c r="O2551" s="30" t="s">
        <v>444</v>
      </c>
      <c r="P2551" s="31" t="s">
        <v>445</v>
      </c>
      <c r="Q2551" s="31" t="s">
        <v>10574</v>
      </c>
      <c r="R2551" t="s">
        <v>8586</v>
      </c>
    </row>
    <row r="2552" spans="1:18" hidden="1" x14ac:dyDescent="0.25">
      <c r="A2552" s="82">
        <v>2551</v>
      </c>
      <c r="B2552" s="25">
        <v>2583</v>
      </c>
      <c r="C2552" s="26" t="s">
        <v>6111</v>
      </c>
      <c r="D2552" s="26" t="s">
        <v>443</v>
      </c>
      <c r="E2552" s="26" t="s">
        <v>2886</v>
      </c>
      <c r="F2552" s="26" t="s">
        <v>336</v>
      </c>
      <c r="G2552" s="26" t="s">
        <v>6112</v>
      </c>
      <c r="H2552" s="26">
        <v>19420885</v>
      </c>
      <c r="I2552" s="26" t="s">
        <v>6113</v>
      </c>
      <c r="J2552" s="27">
        <v>31509000</v>
      </c>
      <c r="K2552" s="28" t="s">
        <v>4238</v>
      </c>
      <c r="L2552" s="27" t="s">
        <v>564</v>
      </c>
      <c r="M2552" s="27">
        <v>7002000</v>
      </c>
      <c r="N2552" s="29">
        <v>44817</v>
      </c>
      <c r="O2552" s="30" t="s">
        <v>452</v>
      </c>
      <c r="P2552" s="31" t="s">
        <v>445</v>
      </c>
      <c r="Q2552" s="31" t="s">
        <v>10575</v>
      </c>
      <c r="R2552" t="s">
        <v>8586</v>
      </c>
    </row>
    <row r="2553" spans="1:18" hidden="1" x14ac:dyDescent="0.25">
      <c r="A2553" s="82">
        <v>2552</v>
      </c>
      <c r="B2553" s="25">
        <v>2584</v>
      </c>
      <c r="C2553" s="26" t="s">
        <v>6114</v>
      </c>
      <c r="D2553" s="26" t="s">
        <v>443</v>
      </c>
      <c r="E2553" s="26" t="s">
        <v>2886</v>
      </c>
      <c r="F2553" s="26" t="s">
        <v>447</v>
      </c>
      <c r="G2553" s="26" t="s">
        <v>6115</v>
      </c>
      <c r="H2553" s="26">
        <v>1015422685</v>
      </c>
      <c r="I2553" s="26" t="s">
        <v>2913</v>
      </c>
      <c r="J2553" s="27">
        <v>12250000</v>
      </c>
      <c r="K2553" s="28" t="s">
        <v>2878</v>
      </c>
      <c r="L2553" s="27" t="s">
        <v>564</v>
      </c>
      <c r="M2553" s="27">
        <v>2450000</v>
      </c>
      <c r="N2553" s="29">
        <v>44811</v>
      </c>
      <c r="O2553" s="30" t="s">
        <v>444</v>
      </c>
      <c r="P2553" s="31" t="s">
        <v>445</v>
      </c>
      <c r="Q2553" s="31" t="s">
        <v>10576</v>
      </c>
      <c r="R2553" t="s">
        <v>8586</v>
      </c>
    </row>
    <row r="2554" spans="1:18" hidden="1" x14ac:dyDescent="0.25">
      <c r="A2554" s="82">
        <v>2553</v>
      </c>
      <c r="B2554" s="25">
        <v>2585</v>
      </c>
      <c r="C2554" s="26" t="s">
        <v>6116</v>
      </c>
      <c r="D2554" s="26" t="s">
        <v>443</v>
      </c>
      <c r="E2554" s="26" t="s">
        <v>2886</v>
      </c>
      <c r="F2554" s="26" t="s">
        <v>447</v>
      </c>
      <c r="G2554" s="26" t="s">
        <v>6117</v>
      </c>
      <c r="H2554" s="26">
        <v>1032505517</v>
      </c>
      <c r="I2554" s="26" t="s">
        <v>3286</v>
      </c>
      <c r="J2554" s="27">
        <v>6475000</v>
      </c>
      <c r="K2554" s="28" t="s">
        <v>2876</v>
      </c>
      <c r="L2554" s="27" t="s">
        <v>564</v>
      </c>
      <c r="M2554" s="27" t="s">
        <v>3821</v>
      </c>
      <c r="N2554" s="29">
        <v>44813</v>
      </c>
      <c r="O2554" s="30" t="s">
        <v>444</v>
      </c>
      <c r="P2554" s="31" t="s">
        <v>445</v>
      </c>
      <c r="Q2554" s="31" t="s">
        <v>10577</v>
      </c>
      <c r="R2554" t="s">
        <v>8586</v>
      </c>
    </row>
    <row r="2555" spans="1:18" hidden="1" x14ac:dyDescent="0.25">
      <c r="A2555" s="82">
        <v>2554</v>
      </c>
      <c r="B2555" s="25">
        <v>2586</v>
      </c>
      <c r="C2555" s="26" t="s">
        <v>6118</v>
      </c>
      <c r="D2555" s="26" t="s">
        <v>443</v>
      </c>
      <c r="E2555" s="26" t="s">
        <v>2886</v>
      </c>
      <c r="F2555" s="26" t="s">
        <v>447</v>
      </c>
      <c r="G2555" s="26" t="s">
        <v>6119</v>
      </c>
      <c r="H2555" s="26">
        <v>1013596628</v>
      </c>
      <c r="I2555" s="26" t="s">
        <v>4202</v>
      </c>
      <c r="J2555" s="27">
        <v>12360000</v>
      </c>
      <c r="K2555" s="28" t="s">
        <v>2881</v>
      </c>
      <c r="L2555" s="27" t="s">
        <v>564</v>
      </c>
      <c r="M2555" s="27">
        <v>3090000</v>
      </c>
      <c r="N2555" s="29">
        <v>44812</v>
      </c>
      <c r="O2555" s="30" t="s">
        <v>444</v>
      </c>
      <c r="P2555" s="31" t="s">
        <v>445</v>
      </c>
      <c r="Q2555" s="31" t="s">
        <v>10578</v>
      </c>
      <c r="R2555" t="s">
        <v>8586</v>
      </c>
    </row>
    <row r="2556" spans="1:18" hidden="1" x14ac:dyDescent="0.25">
      <c r="A2556" s="82">
        <v>2555</v>
      </c>
      <c r="B2556" s="25">
        <v>2587</v>
      </c>
      <c r="C2556" s="26" t="s">
        <v>6120</v>
      </c>
      <c r="D2556" s="26" t="s">
        <v>443</v>
      </c>
      <c r="E2556" s="26" t="s">
        <v>2886</v>
      </c>
      <c r="F2556" s="26" t="s">
        <v>447</v>
      </c>
      <c r="G2556" s="26" t="s">
        <v>6121</v>
      </c>
      <c r="H2556" s="26">
        <v>1038804369</v>
      </c>
      <c r="I2556" s="26" t="s">
        <v>3976</v>
      </c>
      <c r="J2556" s="27">
        <v>8007500</v>
      </c>
      <c r="K2556" s="28" t="s">
        <v>5626</v>
      </c>
      <c r="L2556" s="27" t="s">
        <v>564</v>
      </c>
      <c r="M2556" s="27">
        <v>3203000</v>
      </c>
      <c r="N2556" s="29">
        <v>44819</v>
      </c>
      <c r="O2556" s="30" t="s">
        <v>444</v>
      </c>
      <c r="P2556" s="31" t="s">
        <v>445</v>
      </c>
      <c r="Q2556" s="31" t="s">
        <v>10579</v>
      </c>
      <c r="R2556" t="s">
        <v>8586</v>
      </c>
    </row>
    <row r="2557" spans="1:18" hidden="1" x14ac:dyDescent="0.25">
      <c r="A2557" s="82">
        <v>2556</v>
      </c>
      <c r="B2557" s="25">
        <v>2588</v>
      </c>
      <c r="C2557" s="26" t="s">
        <v>6122</v>
      </c>
      <c r="D2557" s="26" t="s">
        <v>443</v>
      </c>
      <c r="E2557" s="26" t="s">
        <v>2886</v>
      </c>
      <c r="F2557" s="26" t="s">
        <v>447</v>
      </c>
      <c r="G2557" s="26" t="s">
        <v>6123</v>
      </c>
      <c r="H2557" s="26">
        <v>91236384</v>
      </c>
      <c r="I2557" s="26" t="s">
        <v>5567</v>
      </c>
      <c r="J2557" s="27">
        <v>17950500</v>
      </c>
      <c r="K2557" s="28" t="s">
        <v>3981</v>
      </c>
      <c r="L2557" s="27" t="s">
        <v>564</v>
      </c>
      <c r="M2557" s="27">
        <v>3989000</v>
      </c>
      <c r="N2557" s="29">
        <v>44819</v>
      </c>
      <c r="O2557" s="30" t="s">
        <v>444</v>
      </c>
      <c r="P2557" s="31" t="s">
        <v>445</v>
      </c>
      <c r="Q2557" s="31" t="s">
        <v>10580</v>
      </c>
      <c r="R2557" t="s">
        <v>8586</v>
      </c>
    </row>
    <row r="2558" spans="1:18" hidden="1" x14ac:dyDescent="0.25">
      <c r="A2558" s="82">
        <v>2557</v>
      </c>
      <c r="B2558" s="25">
        <v>2589</v>
      </c>
      <c r="C2558" s="26" t="s">
        <v>6124</v>
      </c>
      <c r="D2558" s="26" t="s">
        <v>443</v>
      </c>
      <c r="E2558" s="26" t="s">
        <v>2886</v>
      </c>
      <c r="F2558" s="26" t="s">
        <v>447</v>
      </c>
      <c r="G2558" s="26" t="s">
        <v>6125</v>
      </c>
      <c r="H2558" s="26">
        <v>52753941</v>
      </c>
      <c r="I2558" s="26" t="s">
        <v>2913</v>
      </c>
      <c r="J2558" s="27">
        <v>12250000</v>
      </c>
      <c r="K2558" s="28" t="s">
        <v>2878</v>
      </c>
      <c r="L2558" s="27" t="s">
        <v>564</v>
      </c>
      <c r="M2558" s="27">
        <v>2450000</v>
      </c>
      <c r="N2558" s="29">
        <v>44813</v>
      </c>
      <c r="O2558" s="30" t="s">
        <v>444</v>
      </c>
      <c r="P2558" s="31" t="s">
        <v>445</v>
      </c>
      <c r="Q2558" s="31" t="s">
        <v>10581</v>
      </c>
      <c r="R2558" t="s">
        <v>8586</v>
      </c>
    </row>
    <row r="2559" spans="1:18" hidden="1" x14ac:dyDescent="0.25">
      <c r="A2559" s="82">
        <v>2558</v>
      </c>
      <c r="B2559" s="25">
        <v>2590</v>
      </c>
      <c r="C2559" s="26" t="s">
        <v>6126</v>
      </c>
      <c r="D2559" s="26" t="s">
        <v>443</v>
      </c>
      <c r="E2559" s="26" t="s">
        <v>2886</v>
      </c>
      <c r="F2559" s="26" t="s">
        <v>336</v>
      </c>
      <c r="G2559" s="26" t="s">
        <v>6127</v>
      </c>
      <c r="H2559" s="26">
        <v>79953833</v>
      </c>
      <c r="I2559" s="26" t="s">
        <v>6128</v>
      </c>
      <c r="J2559" s="27">
        <v>27131500</v>
      </c>
      <c r="K2559" s="28" t="s">
        <v>3859</v>
      </c>
      <c r="L2559" s="27" t="s">
        <v>564</v>
      </c>
      <c r="M2559" s="27">
        <v>4933000</v>
      </c>
      <c r="N2559" s="29">
        <v>44812</v>
      </c>
      <c r="O2559" s="30" t="s">
        <v>444</v>
      </c>
      <c r="P2559" s="31" t="s">
        <v>445</v>
      </c>
      <c r="Q2559" s="31" t="s">
        <v>10582</v>
      </c>
      <c r="R2559" t="s">
        <v>8586</v>
      </c>
    </row>
    <row r="2560" spans="1:18" hidden="1" x14ac:dyDescent="0.25">
      <c r="A2560" s="82">
        <v>2559</v>
      </c>
      <c r="B2560" s="25">
        <v>2591</v>
      </c>
      <c r="C2560" s="26" t="s">
        <v>6129</v>
      </c>
      <c r="D2560" s="26" t="s">
        <v>443</v>
      </c>
      <c r="E2560" s="26" t="s">
        <v>2886</v>
      </c>
      <c r="F2560" s="26" t="s">
        <v>336</v>
      </c>
      <c r="G2560" s="26" t="s">
        <v>6130</v>
      </c>
      <c r="H2560" s="26">
        <v>1012325140</v>
      </c>
      <c r="I2560" s="26" t="s">
        <v>6131</v>
      </c>
      <c r="J2560" s="27">
        <v>27131500</v>
      </c>
      <c r="K2560" s="28" t="s">
        <v>3859</v>
      </c>
      <c r="L2560" s="27" t="s">
        <v>564</v>
      </c>
      <c r="M2560" s="27">
        <v>4933000</v>
      </c>
      <c r="N2560" s="29">
        <v>44812</v>
      </c>
      <c r="O2560" s="30" t="s">
        <v>444</v>
      </c>
      <c r="P2560" s="31" t="s">
        <v>445</v>
      </c>
      <c r="Q2560" s="31" t="s">
        <v>10583</v>
      </c>
      <c r="R2560" t="s">
        <v>8586</v>
      </c>
    </row>
    <row r="2561" spans="1:18" hidden="1" x14ac:dyDescent="0.25">
      <c r="A2561" s="82">
        <v>2560</v>
      </c>
      <c r="B2561" s="25">
        <v>2592</v>
      </c>
      <c r="C2561" s="26" t="s">
        <v>6132</v>
      </c>
      <c r="D2561" s="26" t="s">
        <v>443</v>
      </c>
      <c r="E2561" s="26" t="s">
        <v>2886</v>
      </c>
      <c r="F2561" s="26" t="s">
        <v>447</v>
      </c>
      <c r="G2561" s="26" t="s">
        <v>6133</v>
      </c>
      <c r="H2561" s="26">
        <v>1015445601</v>
      </c>
      <c r="I2561" s="26" t="s">
        <v>2577</v>
      </c>
      <c r="J2561" s="27">
        <v>9800000</v>
      </c>
      <c r="K2561" s="28" t="s">
        <v>2881</v>
      </c>
      <c r="L2561" s="27" t="s">
        <v>564</v>
      </c>
      <c r="M2561" s="27">
        <v>2450000</v>
      </c>
      <c r="N2561" s="29">
        <v>44823</v>
      </c>
      <c r="O2561" s="30" t="s">
        <v>444</v>
      </c>
      <c r="P2561" s="31" t="s">
        <v>543</v>
      </c>
      <c r="Q2561" s="31" t="s">
        <v>10584</v>
      </c>
      <c r="R2561" t="s">
        <v>8586</v>
      </c>
    </row>
    <row r="2562" spans="1:18" hidden="1" x14ac:dyDescent="0.25">
      <c r="A2562" s="82">
        <v>2561</v>
      </c>
      <c r="B2562" s="25">
        <v>2593</v>
      </c>
      <c r="C2562" s="26" t="s">
        <v>6134</v>
      </c>
      <c r="D2562" s="26" t="s">
        <v>443</v>
      </c>
      <c r="E2562" s="26" t="s">
        <v>2886</v>
      </c>
      <c r="F2562" s="26" t="s">
        <v>447</v>
      </c>
      <c r="G2562" s="26" t="s">
        <v>6135</v>
      </c>
      <c r="H2562" s="26">
        <v>1012379048</v>
      </c>
      <c r="I2562" s="26" t="s">
        <v>2577</v>
      </c>
      <c r="J2562" s="27">
        <v>9800000</v>
      </c>
      <c r="K2562" s="28" t="s">
        <v>2881</v>
      </c>
      <c r="L2562" s="27" t="s">
        <v>564</v>
      </c>
      <c r="M2562" s="27">
        <v>2450000</v>
      </c>
      <c r="N2562" s="29">
        <v>44823</v>
      </c>
      <c r="O2562" s="30" t="s">
        <v>444</v>
      </c>
      <c r="P2562" s="31" t="s">
        <v>445</v>
      </c>
      <c r="Q2562" s="31" t="s">
        <v>10585</v>
      </c>
      <c r="R2562" t="s">
        <v>8586</v>
      </c>
    </row>
    <row r="2563" spans="1:18" hidden="1" x14ac:dyDescent="0.25">
      <c r="A2563" s="82">
        <v>2562</v>
      </c>
      <c r="B2563" s="25">
        <v>2594</v>
      </c>
      <c r="C2563" s="26" t="s">
        <v>6136</v>
      </c>
      <c r="D2563" s="26" t="s">
        <v>443</v>
      </c>
      <c r="E2563" s="26" t="s">
        <v>2886</v>
      </c>
      <c r="F2563" s="26" t="s">
        <v>447</v>
      </c>
      <c r="G2563" s="26" t="s">
        <v>6137</v>
      </c>
      <c r="H2563" s="26">
        <v>1032442451</v>
      </c>
      <c r="I2563" s="26" t="s">
        <v>6138</v>
      </c>
      <c r="J2563" s="27">
        <v>10396000</v>
      </c>
      <c r="K2563" s="28" t="s">
        <v>2881</v>
      </c>
      <c r="L2563" s="27" t="s">
        <v>564</v>
      </c>
      <c r="M2563" s="27">
        <v>2599000</v>
      </c>
      <c r="N2563" s="29">
        <v>44820</v>
      </c>
      <c r="O2563" s="30" t="s">
        <v>444</v>
      </c>
      <c r="P2563" s="31" t="s">
        <v>445</v>
      </c>
      <c r="Q2563" s="31" t="s">
        <v>10586</v>
      </c>
      <c r="R2563" t="s">
        <v>8586</v>
      </c>
    </row>
    <row r="2564" spans="1:18" hidden="1" x14ac:dyDescent="0.25">
      <c r="A2564" s="82">
        <v>2563</v>
      </c>
      <c r="B2564" s="25">
        <v>2595</v>
      </c>
      <c r="C2564" s="26" t="s">
        <v>6139</v>
      </c>
      <c r="D2564" s="26" t="s">
        <v>443</v>
      </c>
      <c r="E2564" s="26" t="s">
        <v>2886</v>
      </c>
      <c r="F2564" s="26" t="s">
        <v>447</v>
      </c>
      <c r="G2564" s="26" t="s">
        <v>6140</v>
      </c>
      <c r="H2564" s="26">
        <v>1016105908</v>
      </c>
      <c r="I2564" s="26" t="s">
        <v>3286</v>
      </c>
      <c r="J2564" s="27">
        <v>6475000</v>
      </c>
      <c r="K2564" s="28" t="s">
        <v>2876</v>
      </c>
      <c r="L2564" s="27" t="s">
        <v>564</v>
      </c>
      <c r="M2564" s="27" t="s">
        <v>3821</v>
      </c>
      <c r="N2564" s="29">
        <v>44810</v>
      </c>
      <c r="O2564" s="30" t="s">
        <v>444</v>
      </c>
      <c r="P2564" s="31" t="s">
        <v>445</v>
      </c>
      <c r="Q2564" s="31" t="s">
        <v>10587</v>
      </c>
      <c r="R2564" t="s">
        <v>8586</v>
      </c>
    </row>
    <row r="2565" spans="1:18" hidden="1" x14ac:dyDescent="0.25">
      <c r="A2565" s="82">
        <v>2564</v>
      </c>
      <c r="B2565" s="25">
        <v>2596</v>
      </c>
      <c r="C2565" s="26" t="s">
        <v>6141</v>
      </c>
      <c r="D2565" s="26" t="s">
        <v>443</v>
      </c>
      <c r="E2565" s="26" t="s">
        <v>2886</v>
      </c>
      <c r="F2565" s="26" t="s">
        <v>447</v>
      </c>
      <c r="G2565" s="26" t="s">
        <v>6142</v>
      </c>
      <c r="H2565" s="26">
        <v>1016095033</v>
      </c>
      <c r="I2565" s="26" t="s">
        <v>3286</v>
      </c>
      <c r="J2565" s="27">
        <v>6475000</v>
      </c>
      <c r="K2565" s="28" t="s">
        <v>2876</v>
      </c>
      <c r="L2565" s="27" t="s">
        <v>564</v>
      </c>
      <c r="M2565" s="27" t="s">
        <v>3821</v>
      </c>
      <c r="N2565" s="29">
        <v>44811</v>
      </c>
      <c r="O2565" s="30" t="s">
        <v>444</v>
      </c>
      <c r="P2565" s="31" t="s">
        <v>445</v>
      </c>
      <c r="Q2565" s="31" t="s">
        <v>10588</v>
      </c>
      <c r="R2565" t="s">
        <v>8586</v>
      </c>
    </row>
    <row r="2566" spans="1:18" hidden="1" x14ac:dyDescent="0.25">
      <c r="A2566" s="82">
        <v>2565</v>
      </c>
      <c r="B2566" s="25">
        <v>2597</v>
      </c>
      <c r="C2566" s="26" t="s">
        <v>6143</v>
      </c>
      <c r="D2566" s="26" t="s">
        <v>443</v>
      </c>
      <c r="E2566" s="26" t="s">
        <v>2886</v>
      </c>
      <c r="F2566" s="26" t="s">
        <v>336</v>
      </c>
      <c r="G2566" s="26" t="s">
        <v>6144</v>
      </c>
      <c r="H2566" s="26">
        <v>51804326</v>
      </c>
      <c r="I2566" s="26" t="s">
        <v>6145</v>
      </c>
      <c r="J2566" s="27">
        <v>29598000</v>
      </c>
      <c r="K2566" s="28" t="s">
        <v>2876</v>
      </c>
      <c r="L2566" s="27" t="s">
        <v>564</v>
      </c>
      <c r="M2566" s="27">
        <v>4933000</v>
      </c>
      <c r="N2566" s="29">
        <v>44823</v>
      </c>
      <c r="O2566" s="30" t="s">
        <v>444</v>
      </c>
      <c r="P2566" s="31" t="s">
        <v>445</v>
      </c>
      <c r="Q2566" s="31" t="s">
        <v>10589</v>
      </c>
      <c r="R2566" t="s">
        <v>8586</v>
      </c>
    </row>
    <row r="2567" spans="1:18" hidden="1" x14ac:dyDescent="0.25">
      <c r="A2567" s="82">
        <v>2566</v>
      </c>
      <c r="B2567" s="25">
        <v>2598</v>
      </c>
      <c r="C2567" s="26" t="s">
        <v>6146</v>
      </c>
      <c r="D2567" s="26" t="s">
        <v>443</v>
      </c>
      <c r="E2567" s="26" t="s">
        <v>2886</v>
      </c>
      <c r="F2567" s="26" t="s">
        <v>447</v>
      </c>
      <c r="G2567" s="26" t="s">
        <v>6147</v>
      </c>
      <c r="H2567" s="26">
        <v>1000077482</v>
      </c>
      <c r="I2567" s="26" t="s">
        <v>3286</v>
      </c>
      <c r="J2567" s="27">
        <v>6475000</v>
      </c>
      <c r="K2567" s="28" t="s">
        <v>2876</v>
      </c>
      <c r="L2567" s="27" t="s">
        <v>564</v>
      </c>
      <c r="M2567" s="27" t="s">
        <v>3821</v>
      </c>
      <c r="N2567" s="29">
        <v>44818</v>
      </c>
      <c r="O2567" s="30" t="s">
        <v>444</v>
      </c>
      <c r="P2567" s="31" t="s">
        <v>445</v>
      </c>
      <c r="Q2567" s="31" t="s">
        <v>10590</v>
      </c>
      <c r="R2567" t="s">
        <v>8586</v>
      </c>
    </row>
    <row r="2568" spans="1:18" hidden="1" x14ac:dyDescent="0.25">
      <c r="A2568" s="82">
        <v>2567</v>
      </c>
      <c r="B2568" s="25">
        <v>2599</v>
      </c>
      <c r="C2568" s="26" t="s">
        <v>6148</v>
      </c>
      <c r="D2568" s="26" t="s">
        <v>443</v>
      </c>
      <c r="E2568" s="26" t="s">
        <v>2886</v>
      </c>
      <c r="F2568" s="26" t="s">
        <v>447</v>
      </c>
      <c r="G2568" s="26" t="s">
        <v>6149</v>
      </c>
      <c r="H2568" s="26">
        <v>1013669746</v>
      </c>
      <c r="I2568" s="26" t="s">
        <v>3819</v>
      </c>
      <c r="J2568" s="27">
        <v>12812000</v>
      </c>
      <c r="K2568" s="28" t="s">
        <v>2881</v>
      </c>
      <c r="L2568" s="27" t="s">
        <v>564</v>
      </c>
      <c r="M2568" s="27">
        <v>3203000</v>
      </c>
      <c r="N2568" s="29">
        <v>44812</v>
      </c>
      <c r="O2568" s="30" t="s">
        <v>444</v>
      </c>
      <c r="P2568" s="31" t="s">
        <v>445</v>
      </c>
      <c r="Q2568" s="31" t="s">
        <v>10591</v>
      </c>
      <c r="R2568" t="s">
        <v>8586</v>
      </c>
    </row>
    <row r="2569" spans="1:18" hidden="1" x14ac:dyDescent="0.25">
      <c r="A2569" s="82">
        <v>2568</v>
      </c>
      <c r="B2569" s="25">
        <v>2600</v>
      </c>
      <c r="C2569" s="26" t="s">
        <v>6150</v>
      </c>
      <c r="D2569" s="26" t="s">
        <v>443</v>
      </c>
      <c r="E2569" s="26" t="s">
        <v>2886</v>
      </c>
      <c r="F2569" s="26" t="s">
        <v>447</v>
      </c>
      <c r="G2569" s="26" t="s">
        <v>6151</v>
      </c>
      <c r="H2569" s="26">
        <v>1030544091</v>
      </c>
      <c r="I2569" s="26" t="s">
        <v>6152</v>
      </c>
      <c r="J2569" s="27">
        <v>9800000</v>
      </c>
      <c r="K2569" s="28" t="s">
        <v>2881</v>
      </c>
      <c r="L2569" s="27" t="s">
        <v>564</v>
      </c>
      <c r="M2569" s="27">
        <v>2450000</v>
      </c>
      <c r="N2569" s="29">
        <v>44816</v>
      </c>
      <c r="O2569" s="30" t="s">
        <v>444</v>
      </c>
      <c r="P2569" s="31" t="s">
        <v>445</v>
      </c>
      <c r="Q2569" s="31" t="s">
        <v>10592</v>
      </c>
      <c r="R2569" t="s">
        <v>8586</v>
      </c>
    </row>
    <row r="2570" spans="1:18" hidden="1" x14ac:dyDescent="0.25">
      <c r="A2570" s="82">
        <v>2569</v>
      </c>
      <c r="B2570" s="25">
        <v>2601</v>
      </c>
      <c r="C2570" s="26" t="s">
        <v>6153</v>
      </c>
      <c r="D2570" s="26" t="s">
        <v>443</v>
      </c>
      <c r="E2570" s="26" t="s">
        <v>2886</v>
      </c>
      <c r="F2570" s="26" t="s">
        <v>447</v>
      </c>
      <c r="G2570" s="26" t="s">
        <v>6154</v>
      </c>
      <c r="H2570" s="26">
        <v>1026256392</v>
      </c>
      <c r="I2570" s="26" t="s">
        <v>2551</v>
      </c>
      <c r="J2570" s="27">
        <v>9800000</v>
      </c>
      <c r="K2570" s="28" t="s">
        <v>2881</v>
      </c>
      <c r="L2570" s="27" t="s">
        <v>564</v>
      </c>
      <c r="M2570" s="27">
        <v>2450000</v>
      </c>
      <c r="N2570" s="29">
        <v>44819</v>
      </c>
      <c r="O2570" s="30" t="s">
        <v>444</v>
      </c>
      <c r="P2570" s="31" t="s">
        <v>445</v>
      </c>
      <c r="Q2570" s="31" t="s">
        <v>10593</v>
      </c>
      <c r="R2570" t="s">
        <v>8586</v>
      </c>
    </row>
    <row r="2571" spans="1:18" hidden="1" x14ac:dyDescent="0.25">
      <c r="A2571" s="82">
        <v>2570</v>
      </c>
      <c r="B2571" s="25">
        <v>2602</v>
      </c>
      <c r="C2571" s="26" t="s">
        <v>6155</v>
      </c>
      <c r="D2571" s="26" t="s">
        <v>443</v>
      </c>
      <c r="E2571" s="26" t="s">
        <v>2886</v>
      </c>
      <c r="F2571" s="26" t="s">
        <v>336</v>
      </c>
      <c r="G2571" s="26" t="s">
        <v>367</v>
      </c>
      <c r="H2571" s="26">
        <v>1020770925</v>
      </c>
      <c r="I2571" s="26" t="s">
        <v>6156</v>
      </c>
      <c r="J2571" s="27">
        <v>31488000</v>
      </c>
      <c r="K2571" s="28" t="s">
        <v>2881</v>
      </c>
      <c r="L2571" s="27" t="s">
        <v>564</v>
      </c>
      <c r="M2571" s="27">
        <v>7872000</v>
      </c>
      <c r="N2571" s="29">
        <v>44816</v>
      </c>
      <c r="O2571" s="30" t="s">
        <v>452</v>
      </c>
      <c r="P2571" s="31" t="s">
        <v>445</v>
      </c>
      <c r="Q2571" s="31" t="s">
        <v>10594</v>
      </c>
      <c r="R2571" t="s">
        <v>8586</v>
      </c>
    </row>
    <row r="2572" spans="1:18" hidden="1" x14ac:dyDescent="0.25">
      <c r="A2572" s="82">
        <v>2571</v>
      </c>
      <c r="B2572" s="25">
        <v>2603</v>
      </c>
      <c r="C2572" s="26" t="s">
        <v>6157</v>
      </c>
      <c r="D2572" s="26" t="s">
        <v>443</v>
      </c>
      <c r="E2572" s="26" t="s">
        <v>2886</v>
      </c>
      <c r="F2572" s="26" t="s">
        <v>447</v>
      </c>
      <c r="G2572" s="26" t="s">
        <v>6158</v>
      </c>
      <c r="H2572" s="26">
        <v>19459493</v>
      </c>
      <c r="I2572" s="26" t="s">
        <v>2691</v>
      </c>
      <c r="J2572" s="27">
        <v>12995000</v>
      </c>
      <c r="K2572" s="28" t="s">
        <v>2878</v>
      </c>
      <c r="L2572" s="27" t="s">
        <v>564</v>
      </c>
      <c r="M2572" s="27">
        <v>2599000</v>
      </c>
      <c r="N2572" s="29">
        <v>44816</v>
      </c>
      <c r="O2572" s="30" t="s">
        <v>444</v>
      </c>
      <c r="P2572" s="31" t="s">
        <v>445</v>
      </c>
      <c r="Q2572" s="31" t="s">
        <v>10595</v>
      </c>
      <c r="R2572" t="s">
        <v>8586</v>
      </c>
    </row>
    <row r="2573" spans="1:18" hidden="1" x14ac:dyDescent="0.25">
      <c r="A2573" s="82">
        <v>2572</v>
      </c>
      <c r="B2573" s="25">
        <v>2604</v>
      </c>
      <c r="C2573" s="26" t="s">
        <v>6159</v>
      </c>
      <c r="D2573" s="26" t="s">
        <v>443</v>
      </c>
      <c r="E2573" s="26" t="s">
        <v>2886</v>
      </c>
      <c r="F2573" s="26" t="s">
        <v>447</v>
      </c>
      <c r="G2573" s="26" t="s">
        <v>6160</v>
      </c>
      <c r="H2573" s="26">
        <v>52122763</v>
      </c>
      <c r="I2573" s="26" t="s">
        <v>4924</v>
      </c>
      <c r="J2573" s="27">
        <v>10742500</v>
      </c>
      <c r="K2573" s="28" t="s">
        <v>5626</v>
      </c>
      <c r="L2573" s="27" t="s">
        <v>564</v>
      </c>
      <c r="M2573" s="27">
        <v>4297000</v>
      </c>
      <c r="N2573" s="29">
        <v>44816</v>
      </c>
      <c r="O2573" s="30" t="s">
        <v>444</v>
      </c>
      <c r="P2573" s="31" t="s">
        <v>445</v>
      </c>
      <c r="Q2573" s="31" t="s">
        <v>10596</v>
      </c>
      <c r="R2573" t="s">
        <v>8586</v>
      </c>
    </row>
    <row r="2574" spans="1:18" hidden="1" x14ac:dyDescent="0.25">
      <c r="A2574" s="82">
        <v>2573</v>
      </c>
      <c r="B2574" s="25">
        <v>2605</v>
      </c>
      <c r="C2574" s="26" t="s">
        <v>6161</v>
      </c>
      <c r="D2574" s="26" t="s">
        <v>443</v>
      </c>
      <c r="E2574" s="26" t="s">
        <v>2886</v>
      </c>
      <c r="F2574" s="26" t="s">
        <v>336</v>
      </c>
      <c r="G2574" s="26" t="s">
        <v>6162</v>
      </c>
      <c r="H2574" s="26">
        <v>35533209</v>
      </c>
      <c r="I2574" s="26" t="s">
        <v>6163</v>
      </c>
      <c r="J2574" s="27">
        <v>19732000</v>
      </c>
      <c r="K2574" s="28" t="s">
        <v>2881</v>
      </c>
      <c r="L2574" s="27" t="s">
        <v>564</v>
      </c>
      <c r="M2574" s="27">
        <v>4933000</v>
      </c>
      <c r="N2574" s="29">
        <v>44823</v>
      </c>
      <c r="O2574" s="30" t="s">
        <v>449</v>
      </c>
      <c r="P2574" s="31" t="s">
        <v>445</v>
      </c>
      <c r="Q2574" s="31" t="s">
        <v>10597</v>
      </c>
      <c r="R2574" t="s">
        <v>8586</v>
      </c>
    </row>
    <row r="2575" spans="1:18" hidden="1" x14ac:dyDescent="0.25">
      <c r="A2575" s="82">
        <v>2574</v>
      </c>
      <c r="B2575" s="25">
        <v>2606</v>
      </c>
      <c r="C2575" s="26" t="s">
        <v>6164</v>
      </c>
      <c r="D2575" s="26" t="s">
        <v>443</v>
      </c>
      <c r="E2575" s="26" t="s">
        <v>2886</v>
      </c>
      <c r="F2575" s="26" t="s">
        <v>447</v>
      </c>
      <c r="G2575" s="26" t="s">
        <v>6165</v>
      </c>
      <c r="H2575" s="26">
        <v>79957344</v>
      </c>
      <c r="I2575" s="26" t="s">
        <v>4924</v>
      </c>
      <c r="J2575" s="27">
        <v>8594000</v>
      </c>
      <c r="K2575" s="28" t="s">
        <v>4157</v>
      </c>
      <c r="L2575" s="27" t="s">
        <v>564</v>
      </c>
      <c r="M2575" s="27">
        <v>4297000</v>
      </c>
      <c r="N2575" s="29">
        <v>44834</v>
      </c>
      <c r="O2575" s="30" t="s">
        <v>444</v>
      </c>
      <c r="P2575" s="31" t="s">
        <v>445</v>
      </c>
      <c r="Q2575" s="31" t="s">
        <v>10598</v>
      </c>
      <c r="R2575" t="s">
        <v>8586</v>
      </c>
    </row>
    <row r="2576" spans="1:18" hidden="1" x14ac:dyDescent="0.25">
      <c r="A2576" s="82">
        <v>2575</v>
      </c>
      <c r="B2576" s="25">
        <v>2607</v>
      </c>
      <c r="C2576" s="26" t="s">
        <v>6166</v>
      </c>
      <c r="D2576" s="26" t="s">
        <v>443</v>
      </c>
      <c r="E2576" s="26" t="s">
        <v>2886</v>
      </c>
      <c r="F2576" s="26" t="s">
        <v>447</v>
      </c>
      <c r="G2576" s="26" t="s">
        <v>6167</v>
      </c>
      <c r="H2576" s="26">
        <v>1023970514</v>
      </c>
      <c r="I2576" s="26" t="s">
        <v>3371</v>
      </c>
      <c r="J2576" s="27">
        <v>6475000</v>
      </c>
      <c r="K2576" s="28" t="s">
        <v>2876</v>
      </c>
      <c r="L2576" s="27" t="s">
        <v>564</v>
      </c>
      <c r="M2576" s="27" t="s">
        <v>3821</v>
      </c>
      <c r="N2576" s="29">
        <v>44817</v>
      </c>
      <c r="O2576" s="30" t="s">
        <v>444</v>
      </c>
      <c r="P2576" s="31" t="s">
        <v>445</v>
      </c>
      <c r="Q2576" s="31" t="s">
        <v>10599</v>
      </c>
      <c r="R2576" t="s">
        <v>8586</v>
      </c>
    </row>
    <row r="2577" spans="1:18" hidden="1" x14ac:dyDescent="0.25">
      <c r="A2577" s="82">
        <v>2576</v>
      </c>
      <c r="B2577" s="25">
        <v>2608</v>
      </c>
      <c r="C2577" s="26" t="s">
        <v>6168</v>
      </c>
      <c r="D2577" s="26" t="s">
        <v>443</v>
      </c>
      <c r="E2577" s="26" t="s">
        <v>2886</v>
      </c>
      <c r="F2577" s="26" t="s">
        <v>447</v>
      </c>
      <c r="G2577" s="26" t="s">
        <v>6169</v>
      </c>
      <c r="H2577" s="26">
        <v>1014306542</v>
      </c>
      <c r="I2577" s="26" t="s">
        <v>3059</v>
      </c>
      <c r="J2577" s="27">
        <v>6475000</v>
      </c>
      <c r="K2577" s="28" t="s">
        <v>2876</v>
      </c>
      <c r="L2577" s="27" t="s">
        <v>564</v>
      </c>
      <c r="M2577" s="27" t="s">
        <v>3821</v>
      </c>
      <c r="N2577" s="29">
        <v>44817</v>
      </c>
      <c r="O2577" s="30" t="s">
        <v>444</v>
      </c>
      <c r="P2577" s="31" t="s">
        <v>445</v>
      </c>
      <c r="Q2577" s="31" t="s">
        <v>10600</v>
      </c>
      <c r="R2577" t="s">
        <v>8586</v>
      </c>
    </row>
    <row r="2578" spans="1:18" hidden="1" x14ac:dyDescent="0.25">
      <c r="A2578" s="82">
        <v>2577</v>
      </c>
      <c r="B2578" s="25">
        <v>2609</v>
      </c>
      <c r="C2578" s="26" t="s">
        <v>6170</v>
      </c>
      <c r="D2578" s="26" t="s">
        <v>443</v>
      </c>
      <c r="E2578" s="26" t="s">
        <v>2886</v>
      </c>
      <c r="F2578" s="26" t="s">
        <v>447</v>
      </c>
      <c r="G2578" s="26" t="s">
        <v>6171</v>
      </c>
      <c r="H2578" s="26">
        <v>1000252978</v>
      </c>
      <c r="I2578" s="26" t="s">
        <v>3371</v>
      </c>
      <c r="J2578" s="27">
        <v>6475000</v>
      </c>
      <c r="K2578" s="28" t="s">
        <v>2876</v>
      </c>
      <c r="L2578" s="27" t="s">
        <v>564</v>
      </c>
      <c r="M2578" s="27" t="s">
        <v>3821</v>
      </c>
      <c r="N2578" s="29">
        <v>44820</v>
      </c>
      <c r="O2578" s="30" t="s">
        <v>444</v>
      </c>
      <c r="P2578" s="31" t="s">
        <v>445</v>
      </c>
      <c r="Q2578" s="31" t="s">
        <v>10601</v>
      </c>
      <c r="R2578" t="s">
        <v>8586</v>
      </c>
    </row>
    <row r="2579" spans="1:18" hidden="1" x14ac:dyDescent="0.25">
      <c r="A2579" s="82">
        <v>2578</v>
      </c>
      <c r="B2579" s="25">
        <v>2610</v>
      </c>
      <c r="C2579" s="26" t="s">
        <v>6172</v>
      </c>
      <c r="D2579" s="26" t="s">
        <v>443</v>
      </c>
      <c r="E2579" s="26" t="s">
        <v>2886</v>
      </c>
      <c r="F2579" s="26" t="s">
        <v>447</v>
      </c>
      <c r="G2579" s="26" t="s">
        <v>6173</v>
      </c>
      <c r="H2579" s="26">
        <v>1030688458</v>
      </c>
      <c r="I2579" s="26" t="s">
        <v>3059</v>
      </c>
      <c r="J2579" s="27">
        <v>6475000</v>
      </c>
      <c r="K2579" s="28" t="s">
        <v>2876</v>
      </c>
      <c r="L2579" s="27" t="s">
        <v>564</v>
      </c>
      <c r="M2579" s="27" t="s">
        <v>3821</v>
      </c>
      <c r="N2579" s="29">
        <v>44820</v>
      </c>
      <c r="O2579" s="30" t="s">
        <v>444</v>
      </c>
      <c r="P2579" s="31" t="s">
        <v>445</v>
      </c>
      <c r="Q2579" s="31" t="s">
        <v>10602</v>
      </c>
      <c r="R2579" t="s">
        <v>8586</v>
      </c>
    </row>
    <row r="2580" spans="1:18" hidden="1" x14ac:dyDescent="0.25">
      <c r="A2580" s="82">
        <v>2579</v>
      </c>
      <c r="B2580" s="25">
        <v>2611</v>
      </c>
      <c r="C2580" s="26" t="s">
        <v>6174</v>
      </c>
      <c r="D2580" s="26" t="s">
        <v>443</v>
      </c>
      <c r="E2580" s="26" t="s">
        <v>2886</v>
      </c>
      <c r="F2580" s="26" t="s">
        <v>447</v>
      </c>
      <c r="G2580" s="26" t="s">
        <v>6175</v>
      </c>
      <c r="H2580" s="26">
        <v>1032506950</v>
      </c>
      <c r="I2580" s="26" t="s">
        <v>3059</v>
      </c>
      <c r="J2580" s="27">
        <v>6475000</v>
      </c>
      <c r="K2580" s="28" t="s">
        <v>2876</v>
      </c>
      <c r="L2580" s="27" t="s">
        <v>564</v>
      </c>
      <c r="M2580" s="27" t="s">
        <v>3821</v>
      </c>
      <c r="N2580" s="29">
        <v>44816</v>
      </c>
      <c r="O2580" s="30" t="s">
        <v>444</v>
      </c>
      <c r="P2580" s="31" t="s">
        <v>445</v>
      </c>
      <c r="Q2580" s="31" t="s">
        <v>10603</v>
      </c>
      <c r="R2580" t="s">
        <v>8586</v>
      </c>
    </row>
    <row r="2581" spans="1:18" hidden="1" x14ac:dyDescent="0.25">
      <c r="A2581" s="82">
        <v>2580</v>
      </c>
      <c r="B2581" s="25">
        <v>2612</v>
      </c>
      <c r="C2581" s="26" t="s">
        <v>6176</v>
      </c>
      <c r="D2581" s="26" t="s">
        <v>443</v>
      </c>
      <c r="E2581" s="26" t="s">
        <v>2886</v>
      </c>
      <c r="F2581" s="26" t="s">
        <v>447</v>
      </c>
      <c r="G2581" s="26" t="s">
        <v>6177</v>
      </c>
      <c r="H2581" s="26">
        <v>1013685933</v>
      </c>
      <c r="I2581" s="26" t="s">
        <v>3059</v>
      </c>
      <c r="J2581" s="27">
        <v>6475000</v>
      </c>
      <c r="K2581" s="28" t="s">
        <v>2876</v>
      </c>
      <c r="L2581" s="27" t="s">
        <v>564</v>
      </c>
      <c r="M2581" s="27" t="s">
        <v>3821</v>
      </c>
      <c r="N2581" s="29">
        <v>44816</v>
      </c>
      <c r="O2581" s="30" t="s">
        <v>444</v>
      </c>
      <c r="P2581" s="31" t="s">
        <v>445</v>
      </c>
      <c r="Q2581" s="31" t="s">
        <v>10603</v>
      </c>
      <c r="R2581" t="s">
        <v>8586</v>
      </c>
    </row>
    <row r="2582" spans="1:18" hidden="1" x14ac:dyDescent="0.25">
      <c r="A2582" s="82">
        <v>2581</v>
      </c>
      <c r="B2582" s="25">
        <v>2613</v>
      </c>
      <c r="C2582" s="26" t="s">
        <v>6178</v>
      </c>
      <c r="D2582" s="26" t="s">
        <v>443</v>
      </c>
      <c r="E2582" s="26" t="s">
        <v>2886</v>
      </c>
      <c r="F2582" s="26" t="s">
        <v>447</v>
      </c>
      <c r="G2582" s="26" t="s">
        <v>6179</v>
      </c>
      <c r="H2582" s="26">
        <v>1001053141</v>
      </c>
      <c r="I2582" s="26" t="s">
        <v>3059</v>
      </c>
      <c r="J2582" s="27">
        <v>6475000</v>
      </c>
      <c r="K2582" s="28" t="s">
        <v>2876</v>
      </c>
      <c r="L2582" s="27" t="s">
        <v>564</v>
      </c>
      <c r="M2582" s="27" t="s">
        <v>3821</v>
      </c>
      <c r="N2582" s="29">
        <v>44816</v>
      </c>
      <c r="O2582" s="30" t="s">
        <v>444</v>
      </c>
      <c r="P2582" s="31" t="s">
        <v>445</v>
      </c>
      <c r="Q2582" s="31" t="s">
        <v>10603</v>
      </c>
      <c r="R2582" t="s">
        <v>8586</v>
      </c>
    </row>
    <row r="2583" spans="1:18" hidden="1" x14ac:dyDescent="0.25">
      <c r="A2583" s="82">
        <v>2582</v>
      </c>
      <c r="B2583" s="25">
        <v>2614</v>
      </c>
      <c r="C2583" s="26" t="s">
        <v>6180</v>
      </c>
      <c r="D2583" s="26" t="s">
        <v>443</v>
      </c>
      <c r="E2583" s="26" t="s">
        <v>2886</v>
      </c>
      <c r="F2583" s="26" t="s">
        <v>447</v>
      </c>
      <c r="G2583" s="26" t="s">
        <v>6181</v>
      </c>
      <c r="H2583" s="26">
        <v>1233693040</v>
      </c>
      <c r="I2583" s="26" t="s">
        <v>3059</v>
      </c>
      <c r="J2583" s="27">
        <v>6475000</v>
      </c>
      <c r="K2583" s="28" t="s">
        <v>2876</v>
      </c>
      <c r="L2583" s="27" t="s">
        <v>564</v>
      </c>
      <c r="M2583" s="27" t="s">
        <v>3821</v>
      </c>
      <c r="N2583" s="29">
        <v>44816</v>
      </c>
      <c r="O2583" s="30" t="s">
        <v>444</v>
      </c>
      <c r="P2583" s="31" t="s">
        <v>445</v>
      </c>
      <c r="Q2583" s="31" t="s">
        <v>10603</v>
      </c>
      <c r="R2583" t="s">
        <v>8586</v>
      </c>
    </row>
    <row r="2584" spans="1:18" hidden="1" x14ac:dyDescent="0.25">
      <c r="A2584" s="82">
        <v>2583</v>
      </c>
      <c r="B2584" s="25">
        <v>2615</v>
      </c>
      <c r="C2584" s="26" t="s">
        <v>7201</v>
      </c>
      <c r="D2584" s="26" t="s">
        <v>443</v>
      </c>
      <c r="E2584" s="26" t="s">
        <v>2886</v>
      </c>
      <c r="F2584" s="26" t="s">
        <v>447</v>
      </c>
      <c r="G2584" s="26" t="s">
        <v>8573</v>
      </c>
      <c r="H2584" s="26">
        <v>1030687211</v>
      </c>
      <c r="I2584" s="26" t="s">
        <v>3482</v>
      </c>
      <c r="J2584" s="27">
        <v>29400000</v>
      </c>
      <c r="K2584" s="28" t="s">
        <v>2873</v>
      </c>
      <c r="L2584" s="27" t="s">
        <v>564</v>
      </c>
      <c r="M2584" s="27">
        <v>2450000</v>
      </c>
      <c r="N2584" s="29">
        <v>44861</v>
      </c>
      <c r="O2584" s="30" t="s">
        <v>444</v>
      </c>
      <c r="P2584" s="31" t="s">
        <v>445</v>
      </c>
      <c r="Q2584" s="31" t="s">
        <v>10604</v>
      </c>
      <c r="R2584" t="s">
        <v>8586</v>
      </c>
    </row>
    <row r="2585" spans="1:18" hidden="1" x14ac:dyDescent="0.25">
      <c r="A2585" s="82">
        <v>2584</v>
      </c>
      <c r="B2585" s="25">
        <v>2616</v>
      </c>
      <c r="C2585" s="26" t="s">
        <v>6183</v>
      </c>
      <c r="D2585" s="26" t="s">
        <v>443</v>
      </c>
      <c r="E2585" s="26" t="s">
        <v>2886</v>
      </c>
      <c r="F2585" s="26" t="s">
        <v>447</v>
      </c>
      <c r="G2585" s="26" t="s">
        <v>6184</v>
      </c>
      <c r="H2585" s="26">
        <v>80770248</v>
      </c>
      <c r="I2585" s="26" t="s">
        <v>2551</v>
      </c>
      <c r="J2585" s="27">
        <v>9800000</v>
      </c>
      <c r="K2585" s="28" t="s">
        <v>2881</v>
      </c>
      <c r="L2585" s="27" t="s">
        <v>564</v>
      </c>
      <c r="M2585" s="27">
        <v>2450000</v>
      </c>
      <c r="N2585" s="29">
        <v>44824</v>
      </c>
      <c r="O2585" s="30" t="s">
        <v>444</v>
      </c>
      <c r="P2585" s="31" t="s">
        <v>445</v>
      </c>
      <c r="Q2585" s="31" t="s">
        <v>10605</v>
      </c>
      <c r="R2585" t="s">
        <v>8586</v>
      </c>
    </row>
    <row r="2586" spans="1:18" hidden="1" x14ac:dyDescent="0.25">
      <c r="A2586" s="82">
        <v>2585</v>
      </c>
      <c r="B2586" s="25">
        <v>2617</v>
      </c>
      <c r="C2586" s="26" t="s">
        <v>6185</v>
      </c>
      <c r="D2586" s="26" t="s">
        <v>443</v>
      </c>
      <c r="E2586" s="26" t="s">
        <v>2886</v>
      </c>
      <c r="F2586" s="26" t="s">
        <v>447</v>
      </c>
      <c r="G2586" s="26" t="s">
        <v>6186</v>
      </c>
      <c r="H2586" s="26">
        <v>1033762959</v>
      </c>
      <c r="I2586" s="26" t="s">
        <v>2922</v>
      </c>
      <c r="J2586" s="27">
        <v>12250000</v>
      </c>
      <c r="K2586" s="28" t="s">
        <v>2878</v>
      </c>
      <c r="L2586" s="27" t="s">
        <v>564</v>
      </c>
      <c r="M2586" s="27">
        <v>2450000</v>
      </c>
      <c r="N2586" s="29">
        <v>44819</v>
      </c>
      <c r="O2586" s="30" t="s">
        <v>444</v>
      </c>
      <c r="P2586" s="31" t="s">
        <v>445</v>
      </c>
      <c r="Q2586" s="31" t="s">
        <v>10606</v>
      </c>
      <c r="R2586" t="s">
        <v>8586</v>
      </c>
    </row>
    <row r="2587" spans="1:18" hidden="1" x14ac:dyDescent="0.25">
      <c r="A2587" s="82">
        <v>2586</v>
      </c>
      <c r="B2587" s="25">
        <v>2618</v>
      </c>
      <c r="C2587" s="26" t="s">
        <v>6187</v>
      </c>
      <c r="D2587" s="26" t="s">
        <v>443</v>
      </c>
      <c r="E2587" s="26" t="s">
        <v>2886</v>
      </c>
      <c r="F2587" s="26" t="s">
        <v>336</v>
      </c>
      <c r="G2587" s="26" t="s">
        <v>2077</v>
      </c>
      <c r="H2587" s="26">
        <v>52983616</v>
      </c>
      <c r="I2587" s="26" t="s">
        <v>6188</v>
      </c>
      <c r="J2587" s="27">
        <v>14854000</v>
      </c>
      <c r="K2587" s="28" t="s">
        <v>4238</v>
      </c>
      <c r="L2587" s="27" t="s">
        <v>564</v>
      </c>
      <c r="M2587" s="27">
        <v>4244000</v>
      </c>
      <c r="N2587" s="29">
        <v>44823</v>
      </c>
      <c r="O2587" s="30" t="s">
        <v>452</v>
      </c>
      <c r="P2587" s="31" t="s">
        <v>445</v>
      </c>
      <c r="Q2587" s="31" t="s">
        <v>10607</v>
      </c>
      <c r="R2587" t="s">
        <v>8586</v>
      </c>
    </row>
    <row r="2588" spans="1:18" hidden="1" x14ac:dyDescent="0.25">
      <c r="A2588" s="82">
        <v>2587</v>
      </c>
      <c r="B2588" s="25">
        <v>2619</v>
      </c>
      <c r="C2588" s="26" t="s">
        <v>6189</v>
      </c>
      <c r="D2588" s="26" t="s">
        <v>443</v>
      </c>
      <c r="E2588" s="26" t="s">
        <v>2886</v>
      </c>
      <c r="F2588" s="26" t="s">
        <v>447</v>
      </c>
      <c r="G2588" s="26" t="s">
        <v>6190</v>
      </c>
      <c r="H2588" s="26">
        <v>1030558185</v>
      </c>
      <c r="I2588" s="26" t="s">
        <v>2759</v>
      </c>
      <c r="J2588" s="27">
        <v>12995000</v>
      </c>
      <c r="K2588" s="28" t="s">
        <v>2878</v>
      </c>
      <c r="L2588" s="27" t="s">
        <v>564</v>
      </c>
      <c r="M2588" s="27">
        <v>2599000</v>
      </c>
      <c r="N2588" s="29">
        <v>44816</v>
      </c>
      <c r="O2588" s="30" t="s">
        <v>444</v>
      </c>
      <c r="P2588" s="31" t="s">
        <v>445</v>
      </c>
      <c r="Q2588" s="31" t="s">
        <v>10608</v>
      </c>
      <c r="R2588" t="s">
        <v>8586</v>
      </c>
    </row>
    <row r="2589" spans="1:18" hidden="1" x14ac:dyDescent="0.25">
      <c r="A2589" s="82">
        <v>2588</v>
      </c>
      <c r="B2589" s="25">
        <v>2620</v>
      </c>
      <c r="C2589" s="26" t="s">
        <v>6191</v>
      </c>
      <c r="D2589" s="26" t="s">
        <v>443</v>
      </c>
      <c r="E2589" s="26" t="s">
        <v>2886</v>
      </c>
      <c r="F2589" s="26" t="s">
        <v>447</v>
      </c>
      <c r="G2589" s="26" t="s">
        <v>6192</v>
      </c>
      <c r="H2589" s="26">
        <v>14397088</v>
      </c>
      <c r="I2589" s="26" t="s">
        <v>4510</v>
      </c>
      <c r="J2589" s="27">
        <v>13961500</v>
      </c>
      <c r="K2589" s="28" t="s">
        <v>4238</v>
      </c>
      <c r="L2589" s="27" t="s">
        <v>564</v>
      </c>
      <c r="M2589" s="27">
        <v>3989000</v>
      </c>
      <c r="N2589" s="29">
        <v>44816</v>
      </c>
      <c r="O2589" s="30" t="s">
        <v>444</v>
      </c>
      <c r="P2589" s="31" t="s">
        <v>445</v>
      </c>
      <c r="Q2589" s="31" t="s">
        <v>10609</v>
      </c>
      <c r="R2589" t="s">
        <v>8586</v>
      </c>
    </row>
    <row r="2590" spans="1:18" hidden="1" x14ac:dyDescent="0.25">
      <c r="A2590" s="82">
        <v>2589</v>
      </c>
      <c r="B2590" s="25">
        <v>2621</v>
      </c>
      <c r="C2590" s="26" t="s">
        <v>6193</v>
      </c>
      <c r="D2590" s="26" t="s">
        <v>443</v>
      </c>
      <c r="E2590" s="26" t="s">
        <v>2886</v>
      </c>
      <c r="F2590" s="26" t="s">
        <v>447</v>
      </c>
      <c r="G2590" s="26" t="s">
        <v>1842</v>
      </c>
      <c r="H2590" s="26">
        <v>1005461009</v>
      </c>
      <c r="I2590" s="26" t="s">
        <v>6194</v>
      </c>
      <c r="J2590" s="27">
        <v>12250000</v>
      </c>
      <c r="K2590" s="28" t="s">
        <v>2878</v>
      </c>
      <c r="L2590" s="27" t="s">
        <v>564</v>
      </c>
      <c r="M2590" s="27">
        <v>2450000</v>
      </c>
      <c r="N2590" s="29">
        <v>44812</v>
      </c>
      <c r="O2590" s="30" t="s">
        <v>444</v>
      </c>
      <c r="P2590" s="31" t="s">
        <v>445</v>
      </c>
      <c r="Q2590" s="31" t="s">
        <v>10610</v>
      </c>
      <c r="R2590" t="s">
        <v>8586</v>
      </c>
    </row>
    <row r="2591" spans="1:18" hidden="1" x14ac:dyDescent="0.25">
      <c r="A2591" s="82">
        <v>2590</v>
      </c>
      <c r="B2591" s="25">
        <v>2622</v>
      </c>
      <c r="C2591" s="26" t="s">
        <v>6195</v>
      </c>
      <c r="D2591" s="26" t="s">
        <v>443</v>
      </c>
      <c r="E2591" s="26" t="s">
        <v>2886</v>
      </c>
      <c r="F2591" s="26" t="s">
        <v>447</v>
      </c>
      <c r="G2591" s="26" t="s">
        <v>6196</v>
      </c>
      <c r="H2591" s="26">
        <v>1014250548</v>
      </c>
      <c r="I2591" s="26" t="s">
        <v>6197</v>
      </c>
      <c r="J2591" s="27">
        <v>21924500</v>
      </c>
      <c r="K2591" s="28" t="s">
        <v>3977</v>
      </c>
      <c r="L2591" s="27" t="s">
        <v>564</v>
      </c>
      <c r="M2591" s="27">
        <v>3373000</v>
      </c>
      <c r="N2591" s="29">
        <v>44812</v>
      </c>
      <c r="O2591" s="30" t="s">
        <v>444</v>
      </c>
      <c r="P2591" s="31" t="s">
        <v>445</v>
      </c>
      <c r="Q2591" s="31" t="s">
        <v>10611</v>
      </c>
      <c r="R2591" t="s">
        <v>8586</v>
      </c>
    </row>
    <row r="2592" spans="1:18" hidden="1" x14ac:dyDescent="0.25">
      <c r="A2592" s="82">
        <v>2591</v>
      </c>
      <c r="B2592" s="25">
        <v>2623</v>
      </c>
      <c r="C2592" s="26" t="s">
        <v>6198</v>
      </c>
      <c r="D2592" s="26" t="s">
        <v>443</v>
      </c>
      <c r="E2592" s="26" t="s">
        <v>2886</v>
      </c>
      <c r="F2592" s="26" t="s">
        <v>336</v>
      </c>
      <c r="G2592" s="26" t="s">
        <v>6199</v>
      </c>
      <c r="H2592" s="26">
        <v>52961425</v>
      </c>
      <c r="I2592" s="26" t="s">
        <v>6200</v>
      </c>
      <c r="J2592" s="27">
        <v>32960000</v>
      </c>
      <c r="K2592" s="28" t="s">
        <v>2881</v>
      </c>
      <c r="L2592" s="27" t="s">
        <v>564</v>
      </c>
      <c r="M2592" s="27">
        <v>8240000</v>
      </c>
      <c r="N2592" s="29">
        <v>44833</v>
      </c>
      <c r="O2592" s="30" t="s">
        <v>452</v>
      </c>
      <c r="P2592" s="31" t="s">
        <v>445</v>
      </c>
      <c r="Q2592" s="31">
        <v>0</v>
      </c>
      <c r="R2592" t="s">
        <v>8586</v>
      </c>
    </row>
    <row r="2593" spans="1:18" hidden="1" x14ac:dyDescent="0.25">
      <c r="A2593" s="82">
        <v>2592</v>
      </c>
      <c r="B2593" s="25">
        <v>2624</v>
      </c>
      <c r="C2593" s="26" t="s">
        <v>6201</v>
      </c>
      <c r="D2593" s="26" t="s">
        <v>443</v>
      </c>
      <c r="E2593" s="26" t="s">
        <v>2886</v>
      </c>
      <c r="F2593" s="26" t="s">
        <v>447</v>
      </c>
      <c r="G2593" s="26" t="s">
        <v>6202</v>
      </c>
      <c r="H2593" s="26">
        <v>1016108448</v>
      </c>
      <c r="I2593" s="26" t="s">
        <v>3059</v>
      </c>
      <c r="J2593" s="27">
        <v>8925000</v>
      </c>
      <c r="K2593" s="28" t="s">
        <v>2876</v>
      </c>
      <c r="L2593" s="27" t="s">
        <v>564</v>
      </c>
      <c r="M2593" s="27" t="s">
        <v>3821</v>
      </c>
      <c r="N2593" s="29">
        <v>44831</v>
      </c>
      <c r="O2593" s="30" t="s">
        <v>444</v>
      </c>
      <c r="P2593" s="31" t="s">
        <v>445</v>
      </c>
      <c r="Q2593" s="31" t="s">
        <v>10612</v>
      </c>
      <c r="R2593" t="s">
        <v>8586</v>
      </c>
    </row>
    <row r="2594" spans="1:18" hidden="1" x14ac:dyDescent="0.25">
      <c r="A2594" s="82">
        <v>2593</v>
      </c>
      <c r="B2594" s="25">
        <v>2625</v>
      </c>
      <c r="C2594" s="26" t="s">
        <v>6203</v>
      </c>
      <c r="D2594" s="26" t="s">
        <v>443</v>
      </c>
      <c r="E2594" s="26" t="s">
        <v>2886</v>
      </c>
      <c r="F2594" s="26" t="s">
        <v>336</v>
      </c>
      <c r="G2594" s="26" t="s">
        <v>6204</v>
      </c>
      <c r="H2594" s="26">
        <v>37316417</v>
      </c>
      <c r="I2594" s="26" t="s">
        <v>6205</v>
      </c>
      <c r="J2594" s="27">
        <v>18540000</v>
      </c>
      <c r="K2594" s="28" t="s">
        <v>4157</v>
      </c>
      <c r="L2594" s="27" t="s">
        <v>564</v>
      </c>
      <c r="M2594" s="27">
        <v>9270000</v>
      </c>
      <c r="N2594" s="29">
        <v>44823</v>
      </c>
      <c r="O2594" s="30" t="s">
        <v>449</v>
      </c>
      <c r="P2594" s="31" t="s">
        <v>445</v>
      </c>
      <c r="Q2594" s="31" t="s">
        <v>10613</v>
      </c>
      <c r="R2594" t="s">
        <v>8586</v>
      </c>
    </row>
    <row r="2595" spans="1:18" hidden="1" x14ac:dyDescent="0.25">
      <c r="A2595" s="82">
        <v>2594</v>
      </c>
      <c r="B2595" s="25">
        <v>2626</v>
      </c>
      <c r="C2595" s="26" t="s">
        <v>6206</v>
      </c>
      <c r="D2595" s="26" t="s">
        <v>443</v>
      </c>
      <c r="E2595" s="26" t="s">
        <v>2886</v>
      </c>
      <c r="F2595" s="26" t="s">
        <v>336</v>
      </c>
      <c r="G2595" s="26" t="s">
        <v>3502</v>
      </c>
      <c r="H2595" s="26">
        <v>52912830</v>
      </c>
      <c r="I2595" s="26" t="s">
        <v>6207</v>
      </c>
      <c r="J2595" s="27">
        <v>22963500</v>
      </c>
      <c r="K2595" s="28" t="s">
        <v>3981</v>
      </c>
      <c r="L2595" s="27" t="s">
        <v>564</v>
      </c>
      <c r="M2595" s="27">
        <v>5103000</v>
      </c>
      <c r="N2595" s="29">
        <v>44820</v>
      </c>
      <c r="O2595" s="30" t="s">
        <v>452</v>
      </c>
      <c r="P2595" s="31" t="s">
        <v>445</v>
      </c>
      <c r="Q2595" s="31" t="s">
        <v>10614</v>
      </c>
      <c r="R2595" t="s">
        <v>8586</v>
      </c>
    </row>
    <row r="2596" spans="1:18" hidden="1" x14ac:dyDescent="0.25">
      <c r="A2596" s="82">
        <v>2595</v>
      </c>
      <c r="B2596" s="25">
        <v>2627</v>
      </c>
      <c r="C2596" s="26" t="s">
        <v>6208</v>
      </c>
      <c r="D2596" s="26" t="s">
        <v>443</v>
      </c>
      <c r="E2596" s="26" t="s">
        <v>2886</v>
      </c>
      <c r="F2596" s="26" t="s">
        <v>336</v>
      </c>
      <c r="G2596" s="26" t="s">
        <v>2006</v>
      </c>
      <c r="H2596" s="26">
        <v>35450590</v>
      </c>
      <c r="I2596" s="26" t="s">
        <v>6209</v>
      </c>
      <c r="J2596" s="27">
        <v>28840000</v>
      </c>
      <c r="K2596" s="28" t="s">
        <v>6210</v>
      </c>
      <c r="L2596" s="27" t="s">
        <v>564</v>
      </c>
      <c r="M2596" s="27">
        <v>8240000</v>
      </c>
      <c r="N2596" s="29">
        <v>44827</v>
      </c>
      <c r="O2596" s="30" t="s">
        <v>452</v>
      </c>
      <c r="P2596" s="31" t="s">
        <v>445</v>
      </c>
      <c r="Q2596" s="31" t="s">
        <v>10615</v>
      </c>
      <c r="R2596" t="s">
        <v>8586</v>
      </c>
    </row>
    <row r="2597" spans="1:18" hidden="1" x14ac:dyDescent="0.25">
      <c r="A2597" s="82">
        <v>2596</v>
      </c>
      <c r="B2597" s="25">
        <v>2628</v>
      </c>
      <c r="C2597" s="26" t="s">
        <v>6211</v>
      </c>
      <c r="D2597" s="26" t="s">
        <v>443</v>
      </c>
      <c r="E2597" s="26" t="s">
        <v>2886</v>
      </c>
      <c r="F2597" s="26" t="s">
        <v>447</v>
      </c>
      <c r="G2597" s="26" t="s">
        <v>6212</v>
      </c>
      <c r="H2597" s="26">
        <v>1122648892</v>
      </c>
      <c r="I2597" s="26" t="s">
        <v>2913</v>
      </c>
      <c r="J2597" s="27">
        <v>12250000</v>
      </c>
      <c r="K2597" s="28" t="s">
        <v>2878</v>
      </c>
      <c r="L2597" s="27" t="s">
        <v>564</v>
      </c>
      <c r="M2597" s="27">
        <v>2450000</v>
      </c>
      <c r="N2597" s="29">
        <v>44820</v>
      </c>
      <c r="O2597" s="30" t="s">
        <v>444</v>
      </c>
      <c r="P2597" s="31" t="s">
        <v>445</v>
      </c>
      <c r="Q2597" s="31" t="s">
        <v>10616</v>
      </c>
      <c r="R2597" t="s">
        <v>8586</v>
      </c>
    </row>
    <row r="2598" spans="1:18" hidden="1" x14ac:dyDescent="0.25">
      <c r="A2598" s="82">
        <v>2597</v>
      </c>
      <c r="B2598" s="25">
        <v>2629</v>
      </c>
      <c r="C2598" s="26" t="s">
        <v>7202</v>
      </c>
      <c r="D2598" s="26" t="s">
        <v>443</v>
      </c>
      <c r="E2598" s="26" t="s">
        <v>2886</v>
      </c>
      <c r="F2598" s="26" t="s">
        <v>447</v>
      </c>
      <c r="G2598" s="26" t="s">
        <v>6213</v>
      </c>
      <c r="H2598" s="26">
        <v>1073154843</v>
      </c>
      <c r="I2598" s="26" t="s">
        <v>2735</v>
      </c>
      <c r="J2598" s="27">
        <v>6125000</v>
      </c>
      <c r="K2598" s="28" t="s">
        <v>5626</v>
      </c>
      <c r="L2598" s="27" t="s">
        <v>564</v>
      </c>
      <c r="M2598" s="27">
        <v>2450000</v>
      </c>
      <c r="N2598" s="29">
        <v>44847</v>
      </c>
      <c r="O2598" s="30" t="s">
        <v>444</v>
      </c>
      <c r="P2598" s="31" t="s">
        <v>445</v>
      </c>
      <c r="Q2598" s="31" t="s">
        <v>10617</v>
      </c>
      <c r="R2598" t="s">
        <v>8586</v>
      </c>
    </row>
    <row r="2599" spans="1:18" hidden="1" x14ac:dyDescent="0.25">
      <c r="A2599" s="82">
        <v>2598</v>
      </c>
      <c r="B2599" s="25">
        <v>2630</v>
      </c>
      <c r="C2599" s="26" t="s">
        <v>6214</v>
      </c>
      <c r="D2599" s="26" t="s">
        <v>443</v>
      </c>
      <c r="E2599" s="26" t="s">
        <v>2886</v>
      </c>
      <c r="F2599" s="26" t="s">
        <v>447</v>
      </c>
      <c r="G2599" s="26" t="s">
        <v>6215</v>
      </c>
      <c r="H2599" s="26">
        <v>14232068</v>
      </c>
      <c r="I2599" s="26" t="s">
        <v>4510</v>
      </c>
      <c r="J2599" s="27">
        <v>13961500</v>
      </c>
      <c r="K2599" s="28" t="s">
        <v>4238</v>
      </c>
      <c r="L2599" s="27" t="s">
        <v>564</v>
      </c>
      <c r="M2599" s="27">
        <v>3989000</v>
      </c>
      <c r="N2599" s="29">
        <v>44819</v>
      </c>
      <c r="O2599" s="30" t="s">
        <v>444</v>
      </c>
      <c r="P2599" s="31" t="s">
        <v>445</v>
      </c>
      <c r="Q2599" s="31" t="s">
        <v>10618</v>
      </c>
      <c r="R2599" t="s">
        <v>8586</v>
      </c>
    </row>
    <row r="2600" spans="1:18" hidden="1" x14ac:dyDescent="0.25">
      <c r="A2600" s="82">
        <v>2599</v>
      </c>
      <c r="B2600" s="25">
        <v>2631</v>
      </c>
      <c r="C2600" s="26" t="s">
        <v>6216</v>
      </c>
      <c r="D2600" s="26" t="s">
        <v>443</v>
      </c>
      <c r="E2600" s="26" t="s">
        <v>2886</v>
      </c>
      <c r="F2600" s="26" t="s">
        <v>447</v>
      </c>
      <c r="G2600" s="26" t="s">
        <v>6217</v>
      </c>
      <c r="H2600" s="26">
        <v>1007273858</v>
      </c>
      <c r="I2600" s="26" t="s">
        <v>2913</v>
      </c>
      <c r="J2600" s="27">
        <v>12250000</v>
      </c>
      <c r="K2600" s="28" t="s">
        <v>2878</v>
      </c>
      <c r="L2600" s="27" t="s">
        <v>564</v>
      </c>
      <c r="M2600" s="27">
        <v>2450000</v>
      </c>
      <c r="N2600" s="29">
        <v>44830</v>
      </c>
      <c r="O2600" s="30" t="s">
        <v>444</v>
      </c>
      <c r="P2600" s="31" t="s">
        <v>445</v>
      </c>
      <c r="Q2600" s="31" t="s">
        <v>10619</v>
      </c>
      <c r="R2600" t="s">
        <v>8586</v>
      </c>
    </row>
    <row r="2601" spans="1:18" hidden="1" x14ac:dyDescent="0.25">
      <c r="A2601" s="82">
        <v>2600</v>
      </c>
      <c r="B2601" s="25">
        <v>2632</v>
      </c>
      <c r="C2601" s="26" t="s">
        <v>6218</v>
      </c>
      <c r="D2601" s="26" t="s">
        <v>443</v>
      </c>
      <c r="E2601" s="26" t="s">
        <v>2886</v>
      </c>
      <c r="F2601" s="26" t="s">
        <v>447</v>
      </c>
      <c r="G2601" s="26" t="s">
        <v>6219</v>
      </c>
      <c r="H2601" s="26">
        <v>1002403976</v>
      </c>
      <c r="I2601" s="26" t="s">
        <v>2691</v>
      </c>
      <c r="J2601" s="27">
        <v>12995000</v>
      </c>
      <c r="K2601" s="28" t="s">
        <v>2878</v>
      </c>
      <c r="L2601" s="27" t="s">
        <v>564</v>
      </c>
      <c r="M2601" s="27">
        <v>2599000</v>
      </c>
      <c r="N2601" s="29">
        <v>44818</v>
      </c>
      <c r="O2601" s="30" t="s">
        <v>444</v>
      </c>
      <c r="P2601" s="31" t="s">
        <v>445</v>
      </c>
      <c r="Q2601" s="31" t="s">
        <v>10620</v>
      </c>
      <c r="R2601" t="s">
        <v>8586</v>
      </c>
    </row>
    <row r="2602" spans="1:18" hidden="1" x14ac:dyDescent="0.25">
      <c r="A2602" s="82">
        <v>2601</v>
      </c>
      <c r="B2602" s="25">
        <v>2633</v>
      </c>
      <c r="C2602" s="26" t="s">
        <v>6220</v>
      </c>
      <c r="D2602" s="26" t="s">
        <v>443</v>
      </c>
      <c r="E2602" s="26" t="s">
        <v>2886</v>
      </c>
      <c r="F2602" s="26" t="s">
        <v>447</v>
      </c>
      <c r="G2602" s="26" t="s">
        <v>6221</v>
      </c>
      <c r="H2602" s="26">
        <v>1030683301</v>
      </c>
      <c r="I2602" s="26" t="s">
        <v>4262</v>
      </c>
      <c r="J2602" s="27">
        <v>12995000</v>
      </c>
      <c r="K2602" s="28" t="s">
        <v>2878</v>
      </c>
      <c r="L2602" s="27" t="s">
        <v>564</v>
      </c>
      <c r="M2602" s="27">
        <v>2599000</v>
      </c>
      <c r="N2602" s="29">
        <v>44818</v>
      </c>
      <c r="O2602" s="30" t="s">
        <v>444</v>
      </c>
      <c r="P2602" s="31" t="s">
        <v>445</v>
      </c>
      <c r="Q2602" s="31" t="s">
        <v>10621</v>
      </c>
      <c r="R2602" t="s">
        <v>8586</v>
      </c>
    </row>
    <row r="2603" spans="1:18" hidden="1" x14ac:dyDescent="0.25">
      <c r="A2603" s="82">
        <v>2602</v>
      </c>
      <c r="B2603" s="25">
        <v>2634</v>
      </c>
      <c r="C2603" s="26" t="s">
        <v>6222</v>
      </c>
      <c r="D2603" s="26" t="s">
        <v>443</v>
      </c>
      <c r="E2603" s="26" t="s">
        <v>2886</v>
      </c>
      <c r="F2603" s="26" t="s">
        <v>447</v>
      </c>
      <c r="G2603" s="26" t="s">
        <v>6223</v>
      </c>
      <c r="H2603" s="26">
        <v>19444197</v>
      </c>
      <c r="I2603" s="26" t="s">
        <v>2913</v>
      </c>
      <c r="J2603" s="27">
        <v>12250000</v>
      </c>
      <c r="K2603" s="28" t="s">
        <v>2878</v>
      </c>
      <c r="L2603" s="27" t="s">
        <v>564</v>
      </c>
      <c r="M2603" s="27">
        <v>2450000</v>
      </c>
      <c r="N2603" s="29">
        <v>44823</v>
      </c>
      <c r="O2603" s="30" t="s">
        <v>444</v>
      </c>
      <c r="P2603" s="31" t="s">
        <v>445</v>
      </c>
      <c r="Q2603" s="31" t="s">
        <v>10622</v>
      </c>
      <c r="R2603" t="s">
        <v>8586</v>
      </c>
    </row>
    <row r="2604" spans="1:18" hidden="1" x14ac:dyDescent="0.25">
      <c r="A2604" s="82">
        <v>2603</v>
      </c>
      <c r="B2604" s="25">
        <v>2635</v>
      </c>
      <c r="C2604" s="26" t="s">
        <v>6224</v>
      </c>
      <c r="D2604" s="26" t="s">
        <v>443</v>
      </c>
      <c r="E2604" s="26" t="s">
        <v>2886</v>
      </c>
      <c r="F2604" s="26" t="s">
        <v>336</v>
      </c>
      <c r="G2604" s="26" t="s">
        <v>6225</v>
      </c>
      <c r="H2604" s="26">
        <v>80017034</v>
      </c>
      <c r="I2604" s="26" t="s">
        <v>6226</v>
      </c>
      <c r="J2604" s="27">
        <v>24507000</v>
      </c>
      <c r="K2604" s="28" t="s">
        <v>4238</v>
      </c>
      <c r="L2604" s="27" t="s">
        <v>564</v>
      </c>
      <c r="M2604" s="27">
        <v>7002000</v>
      </c>
      <c r="N2604" s="29">
        <v>44823</v>
      </c>
      <c r="O2604" s="30" t="s">
        <v>452</v>
      </c>
      <c r="P2604" s="31" t="s">
        <v>445</v>
      </c>
      <c r="Q2604" s="31" t="s">
        <v>10623</v>
      </c>
      <c r="R2604" t="s">
        <v>8586</v>
      </c>
    </row>
    <row r="2605" spans="1:18" hidden="1" x14ac:dyDescent="0.25">
      <c r="A2605" s="82">
        <v>2604</v>
      </c>
      <c r="B2605" s="25">
        <v>2636</v>
      </c>
      <c r="C2605" s="26" t="s">
        <v>6227</v>
      </c>
      <c r="D2605" s="26" t="s">
        <v>443</v>
      </c>
      <c r="E2605" s="26" t="s">
        <v>2886</v>
      </c>
      <c r="F2605" s="26" t="s">
        <v>447</v>
      </c>
      <c r="G2605" s="26" t="s">
        <v>6228</v>
      </c>
      <c r="H2605" s="26">
        <v>1022422345</v>
      </c>
      <c r="I2605" s="26" t="s">
        <v>2544</v>
      </c>
      <c r="J2605" s="27">
        <v>14700000</v>
      </c>
      <c r="K2605" s="28" t="s">
        <v>2876</v>
      </c>
      <c r="L2605" s="27" t="s">
        <v>564</v>
      </c>
      <c r="M2605" s="27">
        <v>2450000</v>
      </c>
      <c r="N2605" s="29">
        <v>44825</v>
      </c>
      <c r="O2605" s="30" t="s">
        <v>449</v>
      </c>
      <c r="P2605" s="31" t="s">
        <v>445</v>
      </c>
      <c r="Q2605" s="31" t="s">
        <v>10624</v>
      </c>
      <c r="R2605" t="s">
        <v>8586</v>
      </c>
    </row>
    <row r="2606" spans="1:18" hidden="1" x14ac:dyDescent="0.25">
      <c r="A2606" s="82">
        <v>2605</v>
      </c>
      <c r="B2606" s="25">
        <v>2637</v>
      </c>
      <c r="C2606" s="26" t="s">
        <v>6229</v>
      </c>
      <c r="D2606" s="26" t="s">
        <v>443</v>
      </c>
      <c r="E2606" s="26" t="s">
        <v>2886</v>
      </c>
      <c r="F2606" s="26" t="s">
        <v>447</v>
      </c>
      <c r="G2606" s="26" t="s">
        <v>6230</v>
      </c>
      <c r="H2606" s="26">
        <v>80146451</v>
      </c>
      <c r="I2606" s="26" t="s">
        <v>4510</v>
      </c>
      <c r="J2606" s="27">
        <v>11967000</v>
      </c>
      <c r="K2606" s="28" t="s">
        <v>3820</v>
      </c>
      <c r="L2606" s="27" t="s">
        <v>564</v>
      </c>
      <c r="M2606" s="27">
        <v>3989000</v>
      </c>
      <c r="N2606" s="29">
        <v>44827</v>
      </c>
      <c r="O2606" s="30" t="s">
        <v>444</v>
      </c>
      <c r="P2606" s="31" t="s">
        <v>445</v>
      </c>
      <c r="Q2606" s="31" t="s">
        <v>10625</v>
      </c>
      <c r="R2606" t="s">
        <v>8586</v>
      </c>
    </row>
    <row r="2607" spans="1:18" hidden="1" x14ac:dyDescent="0.25">
      <c r="A2607" s="82">
        <v>2606</v>
      </c>
      <c r="B2607" s="25">
        <v>2638</v>
      </c>
      <c r="C2607" s="26" t="s">
        <v>6231</v>
      </c>
      <c r="D2607" s="26" t="s">
        <v>443</v>
      </c>
      <c r="E2607" s="26" t="s">
        <v>2886</v>
      </c>
      <c r="F2607" s="26" t="s">
        <v>447</v>
      </c>
      <c r="G2607" s="26" t="s">
        <v>6232</v>
      </c>
      <c r="H2607" s="26">
        <v>1032457260</v>
      </c>
      <c r="I2607" s="26" t="s">
        <v>3819</v>
      </c>
      <c r="J2607" s="27">
        <v>6406000</v>
      </c>
      <c r="K2607" s="28" t="s">
        <v>4157</v>
      </c>
      <c r="L2607" s="27" t="s">
        <v>564</v>
      </c>
      <c r="M2607" s="27">
        <v>3203000</v>
      </c>
      <c r="N2607" s="29">
        <v>44824</v>
      </c>
      <c r="O2607" s="30" t="s">
        <v>444</v>
      </c>
      <c r="P2607" s="31" t="s">
        <v>445</v>
      </c>
      <c r="Q2607" s="31" t="s">
        <v>10626</v>
      </c>
      <c r="R2607" t="s">
        <v>8586</v>
      </c>
    </row>
    <row r="2608" spans="1:18" hidden="1" x14ac:dyDescent="0.25">
      <c r="A2608" s="82">
        <v>2607</v>
      </c>
      <c r="B2608" s="25">
        <v>2639</v>
      </c>
      <c r="C2608" s="26" t="s">
        <v>6233</v>
      </c>
      <c r="D2608" s="26" t="s">
        <v>443</v>
      </c>
      <c r="E2608" s="26" t="s">
        <v>2886</v>
      </c>
      <c r="F2608" s="26" t="s">
        <v>447</v>
      </c>
      <c r="G2608" s="26" t="s">
        <v>6234</v>
      </c>
      <c r="H2608" s="26">
        <v>19436610</v>
      </c>
      <c r="I2608" s="26" t="s">
        <v>4924</v>
      </c>
      <c r="J2608" s="27">
        <v>10742500</v>
      </c>
      <c r="K2608" s="28" t="s">
        <v>5626</v>
      </c>
      <c r="L2608" s="27" t="s">
        <v>564</v>
      </c>
      <c r="M2608" s="27">
        <v>4297000</v>
      </c>
      <c r="N2608" s="29">
        <v>44824</v>
      </c>
      <c r="O2608" s="30" t="s">
        <v>444</v>
      </c>
      <c r="P2608" s="31" t="s">
        <v>445</v>
      </c>
      <c r="Q2608" s="31" t="s">
        <v>10627</v>
      </c>
      <c r="R2608" t="s">
        <v>8586</v>
      </c>
    </row>
    <row r="2609" spans="1:18" hidden="1" x14ac:dyDescent="0.25">
      <c r="A2609" s="82">
        <v>2608</v>
      </c>
      <c r="B2609" s="25">
        <v>2640</v>
      </c>
      <c r="C2609" s="26" t="s">
        <v>6235</v>
      </c>
      <c r="D2609" s="26" t="s">
        <v>443</v>
      </c>
      <c r="E2609" s="26" t="s">
        <v>2886</v>
      </c>
      <c r="F2609" s="26" t="s">
        <v>447</v>
      </c>
      <c r="G2609" s="26" t="s">
        <v>6236</v>
      </c>
      <c r="H2609" s="26">
        <v>1007364469</v>
      </c>
      <c r="I2609" s="26" t="s">
        <v>3286</v>
      </c>
      <c r="J2609" s="27">
        <v>6475000</v>
      </c>
      <c r="K2609" s="28" t="s">
        <v>2876</v>
      </c>
      <c r="L2609" s="27" t="s">
        <v>564</v>
      </c>
      <c r="M2609" s="27" t="s">
        <v>3821</v>
      </c>
      <c r="N2609" s="29">
        <v>44820</v>
      </c>
      <c r="O2609" s="30" t="s">
        <v>444</v>
      </c>
      <c r="P2609" s="31" t="s">
        <v>445</v>
      </c>
      <c r="Q2609" s="31" t="s">
        <v>10628</v>
      </c>
      <c r="R2609" t="s">
        <v>8586</v>
      </c>
    </row>
    <row r="2610" spans="1:18" hidden="1" x14ac:dyDescent="0.25">
      <c r="A2610" s="82">
        <v>2609</v>
      </c>
      <c r="B2610" s="25">
        <v>2641</v>
      </c>
      <c r="C2610" s="26" t="s">
        <v>6237</v>
      </c>
      <c r="D2610" s="26" t="s">
        <v>443</v>
      </c>
      <c r="E2610" s="26" t="s">
        <v>2886</v>
      </c>
      <c r="F2610" s="26" t="s">
        <v>447</v>
      </c>
      <c r="G2610" s="26" t="s">
        <v>6238</v>
      </c>
      <c r="H2610" s="26">
        <v>11275233</v>
      </c>
      <c r="I2610" s="26" t="s">
        <v>4373</v>
      </c>
      <c r="J2610" s="27">
        <v>13961500</v>
      </c>
      <c r="K2610" s="28" t="s">
        <v>4238</v>
      </c>
      <c r="L2610" s="27" t="s">
        <v>564</v>
      </c>
      <c r="M2610" s="27">
        <v>3989000</v>
      </c>
      <c r="N2610" s="29">
        <v>44819</v>
      </c>
      <c r="O2610" s="30" t="s">
        <v>444</v>
      </c>
      <c r="P2610" s="31" t="s">
        <v>445</v>
      </c>
      <c r="Q2610" s="31" t="s">
        <v>10629</v>
      </c>
      <c r="R2610" t="s">
        <v>8586</v>
      </c>
    </row>
    <row r="2611" spans="1:18" hidden="1" x14ac:dyDescent="0.25">
      <c r="A2611" s="82">
        <v>2610</v>
      </c>
      <c r="B2611" s="25">
        <v>2642</v>
      </c>
      <c r="C2611" s="26" t="s">
        <v>6239</v>
      </c>
      <c r="D2611" s="26" t="s">
        <v>443</v>
      </c>
      <c r="E2611" s="26" t="s">
        <v>2886</v>
      </c>
      <c r="F2611" s="26" t="s">
        <v>447</v>
      </c>
      <c r="G2611" s="26" t="s">
        <v>6240</v>
      </c>
      <c r="H2611" s="26">
        <v>1022428354</v>
      </c>
      <c r="I2611" s="26" t="s">
        <v>3286</v>
      </c>
      <c r="J2611" s="27">
        <v>6475000</v>
      </c>
      <c r="K2611" s="28" t="s">
        <v>2876</v>
      </c>
      <c r="L2611" s="27" t="s">
        <v>564</v>
      </c>
      <c r="M2611" s="27" t="s">
        <v>3821</v>
      </c>
      <c r="N2611" s="29">
        <v>44819</v>
      </c>
      <c r="O2611" s="30" t="s">
        <v>444</v>
      </c>
      <c r="P2611" s="31" t="s">
        <v>445</v>
      </c>
      <c r="Q2611" s="31" t="s">
        <v>10630</v>
      </c>
      <c r="R2611" t="s">
        <v>8586</v>
      </c>
    </row>
    <row r="2612" spans="1:18" hidden="1" x14ac:dyDescent="0.25">
      <c r="A2612" s="82">
        <v>2611</v>
      </c>
      <c r="B2612" s="25">
        <v>2643</v>
      </c>
      <c r="C2612" s="26" t="s">
        <v>6241</v>
      </c>
      <c r="D2612" s="26" t="s">
        <v>443</v>
      </c>
      <c r="E2612" s="26" t="s">
        <v>2886</v>
      </c>
      <c r="F2612" s="26" t="s">
        <v>447</v>
      </c>
      <c r="G2612" s="26" t="s">
        <v>6242</v>
      </c>
      <c r="H2612" s="26">
        <v>1010001149</v>
      </c>
      <c r="I2612" s="26" t="s">
        <v>3286</v>
      </c>
      <c r="J2612" s="27">
        <v>6475000</v>
      </c>
      <c r="K2612" s="28" t="s">
        <v>2876</v>
      </c>
      <c r="L2612" s="27" t="s">
        <v>564</v>
      </c>
      <c r="M2612" s="27" t="s">
        <v>3821</v>
      </c>
      <c r="N2612" s="29">
        <v>44820</v>
      </c>
      <c r="O2612" s="30" t="s">
        <v>444</v>
      </c>
      <c r="P2612" s="31" t="s">
        <v>445</v>
      </c>
      <c r="Q2612" s="31" t="s">
        <v>10631</v>
      </c>
      <c r="R2612" t="s">
        <v>8586</v>
      </c>
    </row>
    <row r="2613" spans="1:18" hidden="1" x14ac:dyDescent="0.25">
      <c r="A2613" s="82">
        <v>2612</v>
      </c>
      <c r="B2613" s="25">
        <v>2644</v>
      </c>
      <c r="C2613" s="26" t="s">
        <v>6243</v>
      </c>
      <c r="D2613" s="26" t="s">
        <v>443</v>
      </c>
      <c r="E2613" s="26" t="s">
        <v>2886</v>
      </c>
      <c r="F2613" s="26" t="s">
        <v>447</v>
      </c>
      <c r="G2613" s="26" t="s">
        <v>6244</v>
      </c>
      <c r="H2613" s="26">
        <v>1233894086</v>
      </c>
      <c r="I2613" s="26" t="s">
        <v>3286</v>
      </c>
      <c r="J2613" s="27">
        <v>6475000</v>
      </c>
      <c r="K2613" s="28" t="s">
        <v>2876</v>
      </c>
      <c r="L2613" s="27" t="s">
        <v>564</v>
      </c>
      <c r="M2613" s="27" t="s">
        <v>3821</v>
      </c>
      <c r="N2613" s="29">
        <v>44820</v>
      </c>
      <c r="O2613" s="30" t="s">
        <v>444</v>
      </c>
      <c r="P2613" s="31" t="s">
        <v>445</v>
      </c>
      <c r="Q2613" s="31" t="s">
        <v>10632</v>
      </c>
      <c r="R2613" t="s">
        <v>8586</v>
      </c>
    </row>
    <row r="2614" spans="1:18" hidden="1" x14ac:dyDescent="0.25">
      <c r="A2614" s="82">
        <v>2613</v>
      </c>
      <c r="B2614" s="25">
        <v>2645</v>
      </c>
      <c r="C2614" s="26" t="s">
        <v>6245</v>
      </c>
      <c r="D2614" s="26" t="s">
        <v>443</v>
      </c>
      <c r="E2614" s="26" t="s">
        <v>2886</v>
      </c>
      <c r="F2614" s="26" t="s">
        <v>447</v>
      </c>
      <c r="G2614" s="26" t="s">
        <v>6246</v>
      </c>
      <c r="H2614" s="26">
        <v>1020817944</v>
      </c>
      <c r="I2614" s="26" t="s">
        <v>2922</v>
      </c>
      <c r="J2614" s="27">
        <v>12250000</v>
      </c>
      <c r="K2614" s="28" t="s">
        <v>2878</v>
      </c>
      <c r="L2614" s="27" t="s">
        <v>564</v>
      </c>
      <c r="M2614" s="27">
        <v>2450000</v>
      </c>
      <c r="N2614" s="29">
        <v>44823</v>
      </c>
      <c r="O2614" s="30" t="s">
        <v>444</v>
      </c>
      <c r="P2614" s="31" t="s">
        <v>445</v>
      </c>
      <c r="Q2614" s="31" t="s">
        <v>10633</v>
      </c>
      <c r="R2614" t="s">
        <v>8586</v>
      </c>
    </row>
    <row r="2615" spans="1:18" hidden="1" x14ac:dyDescent="0.25">
      <c r="A2615" s="82">
        <v>2614</v>
      </c>
      <c r="B2615" s="25">
        <v>2646</v>
      </c>
      <c r="C2615" s="26" t="s">
        <v>6247</v>
      </c>
      <c r="D2615" s="26" t="s">
        <v>443</v>
      </c>
      <c r="E2615" s="26" t="s">
        <v>2886</v>
      </c>
      <c r="F2615" s="26" t="s">
        <v>447</v>
      </c>
      <c r="G2615" s="26" t="s">
        <v>6248</v>
      </c>
      <c r="H2615" s="26">
        <v>1032438737</v>
      </c>
      <c r="I2615" s="26" t="s">
        <v>2922</v>
      </c>
      <c r="J2615" s="27">
        <v>12250000</v>
      </c>
      <c r="K2615" s="28" t="s">
        <v>2878</v>
      </c>
      <c r="L2615" s="27" t="s">
        <v>564</v>
      </c>
      <c r="M2615" s="27">
        <v>2450000</v>
      </c>
      <c r="N2615" s="29">
        <v>44823</v>
      </c>
      <c r="O2615" s="30" t="s">
        <v>444</v>
      </c>
      <c r="P2615" s="31" t="s">
        <v>445</v>
      </c>
      <c r="Q2615" s="31" t="s">
        <v>10634</v>
      </c>
      <c r="R2615" t="s">
        <v>8586</v>
      </c>
    </row>
    <row r="2616" spans="1:18" hidden="1" x14ac:dyDescent="0.25">
      <c r="A2616" s="82">
        <v>2615</v>
      </c>
      <c r="B2616" s="25">
        <v>2647</v>
      </c>
      <c r="C2616" s="26" t="s">
        <v>6249</v>
      </c>
      <c r="D2616" s="26" t="s">
        <v>443</v>
      </c>
      <c r="E2616" s="26" t="s">
        <v>2886</v>
      </c>
      <c r="F2616" s="26" t="s">
        <v>336</v>
      </c>
      <c r="G2616" s="26" t="s">
        <v>6250</v>
      </c>
      <c r="H2616" s="26">
        <v>80722683</v>
      </c>
      <c r="I2616" s="26" t="s">
        <v>2718</v>
      </c>
      <c r="J2616" s="27">
        <v>24665000</v>
      </c>
      <c r="K2616" s="28" t="s">
        <v>2878</v>
      </c>
      <c r="L2616" s="27" t="s">
        <v>564</v>
      </c>
      <c r="M2616" s="27">
        <v>4933000</v>
      </c>
      <c r="N2616" s="29">
        <v>44824</v>
      </c>
      <c r="O2616" s="30" t="s">
        <v>444</v>
      </c>
      <c r="P2616" s="31" t="s">
        <v>445</v>
      </c>
      <c r="Q2616" s="31" t="s">
        <v>10635</v>
      </c>
      <c r="R2616" t="s">
        <v>8586</v>
      </c>
    </row>
    <row r="2617" spans="1:18" hidden="1" x14ac:dyDescent="0.25">
      <c r="A2617" s="82">
        <v>2616</v>
      </c>
      <c r="B2617" s="25">
        <v>2648</v>
      </c>
      <c r="C2617" s="26" t="s">
        <v>6251</v>
      </c>
      <c r="D2617" s="26" t="s">
        <v>443</v>
      </c>
      <c r="E2617" s="26" t="s">
        <v>2886</v>
      </c>
      <c r="F2617" s="26" t="s">
        <v>336</v>
      </c>
      <c r="G2617" s="26" t="s">
        <v>6252</v>
      </c>
      <c r="H2617" s="26">
        <v>1015435970</v>
      </c>
      <c r="I2617" s="26" t="s">
        <v>6253</v>
      </c>
      <c r="J2617" s="27">
        <v>16976000</v>
      </c>
      <c r="K2617" s="28" t="s">
        <v>2881</v>
      </c>
      <c r="L2617" s="27" t="s">
        <v>564</v>
      </c>
      <c r="M2617" s="27">
        <v>4244000</v>
      </c>
      <c r="N2617" s="29">
        <v>44820</v>
      </c>
      <c r="O2617" s="30" t="s">
        <v>444</v>
      </c>
      <c r="P2617" s="31" t="s">
        <v>445</v>
      </c>
      <c r="Q2617" s="31" t="s">
        <v>10636</v>
      </c>
      <c r="R2617" t="s">
        <v>8586</v>
      </c>
    </row>
    <row r="2618" spans="1:18" hidden="1" x14ac:dyDescent="0.25">
      <c r="A2618" s="82">
        <v>2617</v>
      </c>
      <c r="B2618" s="25">
        <v>2649</v>
      </c>
      <c r="C2618" s="26" t="s">
        <v>6254</v>
      </c>
      <c r="D2618" s="26" t="s">
        <v>8217</v>
      </c>
      <c r="E2618" s="26" t="s">
        <v>5630</v>
      </c>
      <c r="F2618" s="26" t="s">
        <v>5630</v>
      </c>
      <c r="G2618" s="26" t="s">
        <v>6255</v>
      </c>
      <c r="H2618" s="26">
        <v>19342296</v>
      </c>
      <c r="I2618" s="26" t="s">
        <v>6256</v>
      </c>
      <c r="J2618" s="27">
        <v>1270695965</v>
      </c>
      <c r="K2618" s="28" t="s">
        <v>2881</v>
      </c>
      <c r="L2618" s="27" t="s">
        <v>564</v>
      </c>
      <c r="M2618" s="27" t="s">
        <v>2889</v>
      </c>
      <c r="N2618" s="29">
        <v>44820</v>
      </c>
      <c r="O2618" s="30" t="s">
        <v>2910</v>
      </c>
      <c r="P2618" s="31" t="s">
        <v>442</v>
      </c>
      <c r="Q2618" s="31" t="s">
        <v>10637</v>
      </c>
      <c r="R2618" t="s">
        <v>8586</v>
      </c>
    </row>
    <row r="2619" spans="1:18" hidden="1" x14ac:dyDescent="0.25">
      <c r="A2619" s="82">
        <v>2618</v>
      </c>
      <c r="B2619" s="25">
        <v>2650</v>
      </c>
      <c r="C2619" s="26" t="s">
        <v>6257</v>
      </c>
      <c r="D2619" s="26" t="s">
        <v>443</v>
      </c>
      <c r="E2619" s="26" t="s">
        <v>2886</v>
      </c>
      <c r="F2619" s="26" t="s">
        <v>447</v>
      </c>
      <c r="G2619" s="26" t="s">
        <v>6258</v>
      </c>
      <c r="H2619" s="26">
        <v>80920640</v>
      </c>
      <c r="I2619" s="26" t="s">
        <v>2551</v>
      </c>
      <c r="J2619" s="27">
        <v>9800000</v>
      </c>
      <c r="K2619" s="28" t="s">
        <v>2881</v>
      </c>
      <c r="L2619" s="27" t="s">
        <v>564</v>
      </c>
      <c r="M2619" s="27">
        <v>2450000</v>
      </c>
      <c r="N2619" s="29">
        <v>44827</v>
      </c>
      <c r="O2619" s="30" t="s">
        <v>444</v>
      </c>
      <c r="P2619" s="31" t="s">
        <v>445</v>
      </c>
      <c r="Q2619" s="31" t="s">
        <v>10638</v>
      </c>
      <c r="R2619" t="s">
        <v>8586</v>
      </c>
    </row>
    <row r="2620" spans="1:18" hidden="1" x14ac:dyDescent="0.25">
      <c r="A2620" s="82">
        <v>2619</v>
      </c>
      <c r="B2620" s="25">
        <v>2651</v>
      </c>
      <c r="C2620" s="26" t="s">
        <v>6259</v>
      </c>
      <c r="D2620" s="26" t="s">
        <v>443</v>
      </c>
      <c r="E2620" s="26" t="s">
        <v>2886</v>
      </c>
      <c r="F2620" s="26" t="s">
        <v>447</v>
      </c>
      <c r="G2620" s="26" t="s">
        <v>107</v>
      </c>
      <c r="H2620" s="26">
        <v>20430225</v>
      </c>
      <c r="I2620" s="26" t="s">
        <v>6260</v>
      </c>
      <c r="J2620" s="27">
        <v>21161000</v>
      </c>
      <c r="K2620" s="28" t="s">
        <v>2880</v>
      </c>
      <c r="L2620" s="27" t="s">
        <v>564</v>
      </c>
      <c r="M2620" s="27">
        <v>3023000</v>
      </c>
      <c r="N2620" s="29">
        <v>44823</v>
      </c>
      <c r="O2620" s="30" t="s">
        <v>446</v>
      </c>
      <c r="P2620" s="31" t="s">
        <v>445</v>
      </c>
      <c r="Q2620" s="31" t="s">
        <v>10639</v>
      </c>
      <c r="R2620" t="s">
        <v>8586</v>
      </c>
    </row>
    <row r="2621" spans="1:18" hidden="1" x14ac:dyDescent="0.25">
      <c r="A2621" s="82">
        <v>2620</v>
      </c>
      <c r="B2621" s="25">
        <v>2652</v>
      </c>
      <c r="C2621" s="26" t="s">
        <v>6261</v>
      </c>
      <c r="D2621" s="26" t="s">
        <v>443</v>
      </c>
      <c r="E2621" s="26" t="s">
        <v>2886</v>
      </c>
      <c r="F2621" s="26" t="s">
        <v>447</v>
      </c>
      <c r="G2621" s="26" t="s">
        <v>6262</v>
      </c>
      <c r="H2621" s="26">
        <v>1000472626</v>
      </c>
      <c r="I2621" s="26" t="s">
        <v>2550</v>
      </c>
      <c r="J2621" s="27">
        <v>12540000</v>
      </c>
      <c r="K2621" s="28" t="s">
        <v>2876</v>
      </c>
      <c r="L2621" s="27" t="s">
        <v>564</v>
      </c>
      <c r="M2621" s="27">
        <v>2090000</v>
      </c>
      <c r="N2621" s="29">
        <v>44823</v>
      </c>
      <c r="O2621" s="30" t="s">
        <v>444</v>
      </c>
      <c r="P2621" s="31" t="s">
        <v>445</v>
      </c>
      <c r="Q2621" s="31" t="s">
        <v>10640</v>
      </c>
      <c r="R2621" t="s">
        <v>8586</v>
      </c>
    </row>
    <row r="2622" spans="1:18" hidden="1" x14ac:dyDescent="0.25">
      <c r="A2622" s="82">
        <v>2621</v>
      </c>
      <c r="B2622" s="25">
        <v>2653</v>
      </c>
      <c r="C2622" s="26" t="s">
        <v>6263</v>
      </c>
      <c r="D2622" s="26" t="s">
        <v>443</v>
      </c>
      <c r="E2622" s="26" t="s">
        <v>2886</v>
      </c>
      <c r="F2622" s="26" t="s">
        <v>336</v>
      </c>
      <c r="G2622" s="26" t="s">
        <v>6264</v>
      </c>
      <c r="H2622" s="26">
        <v>1019139377</v>
      </c>
      <c r="I2622" s="26" t="s">
        <v>6265</v>
      </c>
      <c r="J2622" s="27">
        <v>14820900</v>
      </c>
      <c r="K2622" s="28" t="s">
        <v>6266</v>
      </c>
      <c r="L2622" s="27" t="s">
        <v>564</v>
      </c>
      <c r="M2622" s="27">
        <v>3501000</v>
      </c>
      <c r="N2622" s="29">
        <v>44830</v>
      </c>
      <c r="O2622" s="30" t="s">
        <v>444</v>
      </c>
      <c r="P2622" s="31" t="s">
        <v>445</v>
      </c>
      <c r="Q2622" s="31" t="s">
        <v>10641</v>
      </c>
      <c r="R2622" t="s">
        <v>8586</v>
      </c>
    </row>
    <row r="2623" spans="1:18" hidden="1" x14ac:dyDescent="0.25">
      <c r="A2623" s="82">
        <v>2622</v>
      </c>
      <c r="B2623" s="25">
        <v>2654</v>
      </c>
      <c r="C2623" s="26" t="s">
        <v>7203</v>
      </c>
      <c r="D2623" s="26" t="s">
        <v>443</v>
      </c>
      <c r="E2623" s="26" t="s">
        <v>2886</v>
      </c>
      <c r="F2623" s="26" t="s">
        <v>336</v>
      </c>
      <c r="G2623" s="26" t="s">
        <v>6267</v>
      </c>
      <c r="H2623" s="26">
        <v>53099679</v>
      </c>
      <c r="I2623" s="26" t="s">
        <v>6268</v>
      </c>
      <c r="J2623" s="27">
        <v>15360000</v>
      </c>
      <c r="K2623" s="28" t="s">
        <v>2878</v>
      </c>
      <c r="L2623" s="27" t="s">
        <v>564</v>
      </c>
      <c r="M2623" s="27">
        <v>8240000</v>
      </c>
      <c r="N2623" s="29">
        <v>44844</v>
      </c>
      <c r="O2623" s="30" t="s">
        <v>449</v>
      </c>
      <c r="P2623" s="31" t="s">
        <v>445</v>
      </c>
      <c r="Q2623" s="31" t="s">
        <v>10642</v>
      </c>
      <c r="R2623" t="s">
        <v>8586</v>
      </c>
    </row>
    <row r="2624" spans="1:18" hidden="1" x14ac:dyDescent="0.25">
      <c r="A2624" s="82">
        <v>2623</v>
      </c>
      <c r="B2624" s="25">
        <v>2655</v>
      </c>
      <c r="C2624" s="26" t="s">
        <v>6269</v>
      </c>
      <c r="D2624" s="26" t="s">
        <v>443</v>
      </c>
      <c r="E2624" s="26" t="s">
        <v>2886</v>
      </c>
      <c r="F2624" s="26" t="s">
        <v>336</v>
      </c>
      <c r="G2624" s="26" t="s">
        <v>2528</v>
      </c>
      <c r="H2624" s="26">
        <v>1072920640</v>
      </c>
      <c r="I2624" s="26" t="s">
        <v>6270</v>
      </c>
      <c r="J2624" s="27">
        <v>31450000</v>
      </c>
      <c r="K2624" s="28" t="s">
        <v>2878</v>
      </c>
      <c r="L2624" s="27" t="s">
        <v>564</v>
      </c>
      <c r="M2624" s="27">
        <v>6290000</v>
      </c>
      <c r="N2624" s="29">
        <v>44824</v>
      </c>
      <c r="O2624" s="30" t="s">
        <v>449</v>
      </c>
      <c r="P2624" s="31" t="s">
        <v>445</v>
      </c>
      <c r="Q2624" s="31" t="s">
        <v>10643</v>
      </c>
      <c r="R2624" t="s">
        <v>8586</v>
      </c>
    </row>
    <row r="2625" spans="1:18" hidden="1" x14ac:dyDescent="0.25">
      <c r="A2625" s="82">
        <v>2624</v>
      </c>
      <c r="B2625" s="25">
        <v>2656</v>
      </c>
      <c r="C2625" s="26" t="s">
        <v>6271</v>
      </c>
      <c r="D2625" s="26" t="s">
        <v>6548</v>
      </c>
      <c r="E2625" s="26" t="s">
        <v>3459</v>
      </c>
      <c r="F2625" s="26" t="s">
        <v>3032</v>
      </c>
      <c r="G2625" s="26" t="s">
        <v>6272</v>
      </c>
      <c r="H2625" s="26">
        <v>830128286</v>
      </c>
      <c r="I2625" s="26" t="s">
        <v>6273</v>
      </c>
      <c r="J2625" s="27">
        <v>546347000</v>
      </c>
      <c r="K2625" s="28" t="s">
        <v>2876</v>
      </c>
      <c r="L2625" s="27" t="s">
        <v>564</v>
      </c>
      <c r="M2625" s="27" t="s">
        <v>2889</v>
      </c>
      <c r="N2625" s="29">
        <v>44833</v>
      </c>
      <c r="O2625" s="30" t="s">
        <v>2910</v>
      </c>
      <c r="P2625" s="31" t="s">
        <v>445</v>
      </c>
      <c r="Q2625" s="31">
        <v>0</v>
      </c>
      <c r="R2625" t="s">
        <v>8586</v>
      </c>
    </row>
    <row r="2626" spans="1:18" hidden="1" x14ac:dyDescent="0.25">
      <c r="A2626" s="82">
        <v>2625</v>
      </c>
      <c r="B2626" s="25">
        <v>2657</v>
      </c>
      <c r="C2626" s="26" t="s">
        <v>6274</v>
      </c>
      <c r="D2626" s="26" t="s">
        <v>443</v>
      </c>
      <c r="E2626" s="26" t="s">
        <v>2886</v>
      </c>
      <c r="F2626" s="26" t="s">
        <v>447</v>
      </c>
      <c r="G2626" s="26" t="s">
        <v>6275</v>
      </c>
      <c r="H2626" s="26">
        <v>80208763</v>
      </c>
      <c r="I2626" s="26" t="s">
        <v>2813</v>
      </c>
      <c r="J2626" s="27">
        <v>12995000</v>
      </c>
      <c r="K2626" s="28" t="s">
        <v>2878</v>
      </c>
      <c r="L2626" s="27" t="s">
        <v>564</v>
      </c>
      <c r="M2626" s="27">
        <v>2599000</v>
      </c>
      <c r="N2626" s="29">
        <v>44820</v>
      </c>
      <c r="O2626" s="30" t="s">
        <v>444</v>
      </c>
      <c r="P2626" s="31" t="s">
        <v>445</v>
      </c>
      <c r="Q2626" s="31" t="s">
        <v>10644</v>
      </c>
      <c r="R2626" t="s">
        <v>8586</v>
      </c>
    </row>
    <row r="2627" spans="1:18" hidden="1" x14ac:dyDescent="0.25">
      <c r="A2627" s="82">
        <v>2626</v>
      </c>
      <c r="B2627" s="25">
        <v>2658</v>
      </c>
      <c r="C2627" s="26" t="s">
        <v>6276</v>
      </c>
      <c r="D2627" s="26" t="s">
        <v>443</v>
      </c>
      <c r="E2627" s="26" t="s">
        <v>2886</v>
      </c>
      <c r="F2627" s="26" t="s">
        <v>447</v>
      </c>
      <c r="G2627" s="26" t="s">
        <v>6277</v>
      </c>
      <c r="H2627" s="26">
        <v>79201189</v>
      </c>
      <c r="I2627" s="26" t="s">
        <v>2550</v>
      </c>
      <c r="J2627" s="27">
        <v>12540000</v>
      </c>
      <c r="K2627" s="28" t="s">
        <v>2876</v>
      </c>
      <c r="L2627" s="27" t="s">
        <v>564</v>
      </c>
      <c r="M2627" s="27">
        <v>2090000</v>
      </c>
      <c r="N2627" s="29">
        <v>44820</v>
      </c>
      <c r="O2627" s="30" t="s">
        <v>444</v>
      </c>
      <c r="P2627" s="31" t="s">
        <v>445</v>
      </c>
      <c r="Q2627" s="31" t="s">
        <v>10645</v>
      </c>
      <c r="R2627" t="s">
        <v>8586</v>
      </c>
    </row>
    <row r="2628" spans="1:18" hidden="1" x14ac:dyDescent="0.25">
      <c r="A2628" s="82">
        <v>2627</v>
      </c>
      <c r="B2628" s="25">
        <v>2659</v>
      </c>
      <c r="C2628" s="26" t="s">
        <v>6278</v>
      </c>
      <c r="D2628" s="26" t="s">
        <v>443</v>
      </c>
      <c r="E2628" s="26" t="s">
        <v>2886</v>
      </c>
      <c r="F2628" s="26" t="s">
        <v>336</v>
      </c>
      <c r="G2628" s="26" t="s">
        <v>6279</v>
      </c>
      <c r="H2628" s="26">
        <v>1070780187</v>
      </c>
      <c r="I2628" s="26" t="s">
        <v>6280</v>
      </c>
      <c r="J2628" s="27">
        <v>15754500</v>
      </c>
      <c r="K2628" s="28" t="s">
        <v>3981</v>
      </c>
      <c r="L2628" s="27" t="s">
        <v>564</v>
      </c>
      <c r="M2628" s="27">
        <v>3501000</v>
      </c>
      <c r="N2628" s="29">
        <v>44823</v>
      </c>
      <c r="O2628" s="30" t="s">
        <v>444</v>
      </c>
      <c r="P2628" s="31" t="s">
        <v>445</v>
      </c>
      <c r="Q2628" s="31" t="s">
        <v>10646</v>
      </c>
      <c r="R2628" t="s">
        <v>8586</v>
      </c>
    </row>
    <row r="2629" spans="1:18" hidden="1" x14ac:dyDescent="0.25">
      <c r="A2629" s="82">
        <v>2628</v>
      </c>
      <c r="B2629" s="25">
        <v>2660</v>
      </c>
      <c r="C2629" s="26" t="s">
        <v>6281</v>
      </c>
      <c r="D2629" s="26" t="s">
        <v>443</v>
      </c>
      <c r="E2629" s="26" t="s">
        <v>2886</v>
      </c>
      <c r="F2629" s="26" t="s">
        <v>336</v>
      </c>
      <c r="G2629" s="26" t="s">
        <v>6282</v>
      </c>
      <c r="H2629" s="26">
        <v>51946555</v>
      </c>
      <c r="I2629" s="26" t="s">
        <v>4856</v>
      </c>
      <c r="J2629" s="27">
        <v>29598000</v>
      </c>
      <c r="K2629" s="28" t="s">
        <v>2876</v>
      </c>
      <c r="L2629" s="27" t="s">
        <v>564</v>
      </c>
      <c r="M2629" s="27">
        <v>4933000</v>
      </c>
      <c r="N2629" s="29">
        <v>44823</v>
      </c>
      <c r="O2629" s="30" t="s">
        <v>444</v>
      </c>
      <c r="P2629" s="31" t="s">
        <v>445</v>
      </c>
      <c r="Q2629" s="31" t="s">
        <v>10647</v>
      </c>
      <c r="R2629" t="s">
        <v>8586</v>
      </c>
    </row>
    <row r="2630" spans="1:18" hidden="1" x14ac:dyDescent="0.25">
      <c r="A2630" s="82">
        <v>2629</v>
      </c>
      <c r="B2630" s="25">
        <v>2661</v>
      </c>
      <c r="C2630" s="26" t="s">
        <v>6283</v>
      </c>
      <c r="D2630" s="26" t="s">
        <v>8217</v>
      </c>
      <c r="E2630" s="26" t="s">
        <v>5630</v>
      </c>
      <c r="F2630" s="26" t="s">
        <v>5630</v>
      </c>
      <c r="G2630" s="26" t="s">
        <v>6284</v>
      </c>
      <c r="H2630" s="26">
        <v>901633910</v>
      </c>
      <c r="I2630" s="26" t="s">
        <v>6285</v>
      </c>
      <c r="J2630" s="27">
        <v>7625714444</v>
      </c>
      <c r="K2630" s="28" t="s">
        <v>2880</v>
      </c>
      <c r="L2630" s="27" t="s">
        <v>564</v>
      </c>
      <c r="M2630" s="27" t="s">
        <v>2889</v>
      </c>
      <c r="N2630" s="29">
        <v>44823</v>
      </c>
      <c r="O2630" s="30" t="s">
        <v>2910</v>
      </c>
      <c r="P2630" s="31" t="s">
        <v>445</v>
      </c>
      <c r="Q2630" s="31" t="s">
        <v>10648</v>
      </c>
      <c r="R2630" t="s">
        <v>8586</v>
      </c>
    </row>
    <row r="2631" spans="1:18" hidden="1" x14ac:dyDescent="0.25">
      <c r="A2631" s="82">
        <v>2630</v>
      </c>
      <c r="B2631" s="25">
        <v>2662</v>
      </c>
      <c r="C2631" s="26" t="s">
        <v>6286</v>
      </c>
      <c r="D2631" s="26" t="s">
        <v>8217</v>
      </c>
      <c r="E2631" s="26" t="s">
        <v>5630</v>
      </c>
      <c r="F2631" s="26" t="s">
        <v>5630</v>
      </c>
      <c r="G2631" s="26" t="s">
        <v>6287</v>
      </c>
      <c r="H2631" s="26" t="s">
        <v>3458</v>
      </c>
      <c r="I2631" s="26" t="s">
        <v>6285</v>
      </c>
      <c r="J2631" s="27">
        <v>7645835062</v>
      </c>
      <c r="K2631" s="28" t="s">
        <v>2880</v>
      </c>
      <c r="L2631" s="27" t="s">
        <v>564</v>
      </c>
      <c r="M2631" s="27" t="s">
        <v>2889</v>
      </c>
      <c r="N2631" s="29">
        <v>44823</v>
      </c>
      <c r="O2631" s="30" t="s">
        <v>2910</v>
      </c>
      <c r="P2631" s="31" t="s">
        <v>445</v>
      </c>
      <c r="Q2631" s="31" t="s">
        <v>10648</v>
      </c>
      <c r="R2631" t="s">
        <v>8586</v>
      </c>
    </row>
    <row r="2632" spans="1:18" hidden="1" x14ac:dyDescent="0.25">
      <c r="A2632" s="82">
        <v>2631</v>
      </c>
      <c r="B2632" s="25">
        <v>2663</v>
      </c>
      <c r="C2632" s="26" t="s">
        <v>6288</v>
      </c>
      <c r="D2632" s="26" t="s">
        <v>8217</v>
      </c>
      <c r="E2632" s="26" t="s">
        <v>5630</v>
      </c>
      <c r="F2632" s="26" t="s">
        <v>5630</v>
      </c>
      <c r="G2632" s="26" t="s">
        <v>6289</v>
      </c>
      <c r="H2632" s="26">
        <v>900128706</v>
      </c>
      <c r="I2632" s="26" t="s">
        <v>6285</v>
      </c>
      <c r="J2632" s="27">
        <v>7665955681</v>
      </c>
      <c r="K2632" s="28" t="s">
        <v>2880</v>
      </c>
      <c r="L2632" s="27" t="s">
        <v>564</v>
      </c>
      <c r="M2632" s="27" t="s">
        <v>2889</v>
      </c>
      <c r="N2632" s="29">
        <v>44823</v>
      </c>
      <c r="O2632" s="30" t="s">
        <v>2910</v>
      </c>
      <c r="P2632" s="31" t="s">
        <v>445</v>
      </c>
      <c r="Q2632" s="31" t="s">
        <v>10648</v>
      </c>
      <c r="R2632" t="s">
        <v>8586</v>
      </c>
    </row>
    <row r="2633" spans="1:18" hidden="1" x14ac:dyDescent="0.25">
      <c r="A2633" s="82">
        <v>2632</v>
      </c>
      <c r="B2633" s="25">
        <v>2664</v>
      </c>
      <c r="C2633" s="26" t="s">
        <v>6290</v>
      </c>
      <c r="D2633" s="26" t="s">
        <v>8217</v>
      </c>
      <c r="E2633" s="26" t="s">
        <v>5630</v>
      </c>
      <c r="F2633" s="26" t="s">
        <v>5630</v>
      </c>
      <c r="G2633" s="26" t="s">
        <v>6291</v>
      </c>
      <c r="H2633" s="26">
        <v>901252860</v>
      </c>
      <c r="I2633" s="26" t="s">
        <v>6292</v>
      </c>
      <c r="J2633" s="27">
        <v>7032156195</v>
      </c>
      <c r="K2633" s="28" t="s">
        <v>2880</v>
      </c>
      <c r="L2633" s="27" t="s">
        <v>564</v>
      </c>
      <c r="M2633" s="27" t="s">
        <v>2889</v>
      </c>
      <c r="N2633" s="29">
        <v>44825</v>
      </c>
      <c r="O2633" s="30" t="s">
        <v>2910</v>
      </c>
      <c r="P2633" s="31" t="s">
        <v>445</v>
      </c>
      <c r="Q2633" s="31" t="s">
        <v>10648</v>
      </c>
      <c r="R2633" t="s">
        <v>8586</v>
      </c>
    </row>
    <row r="2634" spans="1:18" hidden="1" x14ac:dyDescent="0.25">
      <c r="A2634" s="82">
        <v>2633</v>
      </c>
      <c r="B2634" s="25">
        <v>2665</v>
      </c>
      <c r="C2634" s="26" t="s">
        <v>6293</v>
      </c>
      <c r="D2634" s="26" t="s">
        <v>8217</v>
      </c>
      <c r="E2634" s="26" t="s">
        <v>5630</v>
      </c>
      <c r="F2634" s="26" t="s">
        <v>5630</v>
      </c>
      <c r="G2634" s="26" t="s">
        <v>6294</v>
      </c>
      <c r="H2634" s="26">
        <v>813008120</v>
      </c>
      <c r="I2634" s="26" t="s">
        <v>6285</v>
      </c>
      <c r="J2634" s="27">
        <v>7414447948</v>
      </c>
      <c r="K2634" s="28" t="s">
        <v>2880</v>
      </c>
      <c r="L2634" s="27" t="s">
        <v>564</v>
      </c>
      <c r="M2634" s="27" t="s">
        <v>2889</v>
      </c>
      <c r="N2634" s="29">
        <v>44823</v>
      </c>
      <c r="O2634" s="30" t="s">
        <v>2910</v>
      </c>
      <c r="P2634" s="31" t="s">
        <v>445</v>
      </c>
      <c r="Q2634" s="31" t="s">
        <v>10648</v>
      </c>
      <c r="R2634" t="s">
        <v>8586</v>
      </c>
    </row>
    <row r="2635" spans="1:18" hidden="1" x14ac:dyDescent="0.25">
      <c r="A2635" s="82">
        <v>2634</v>
      </c>
      <c r="B2635" s="25">
        <v>2666</v>
      </c>
      <c r="C2635" s="26" t="s">
        <v>6295</v>
      </c>
      <c r="D2635" s="26" t="s">
        <v>8217</v>
      </c>
      <c r="E2635" s="26" t="s">
        <v>5630</v>
      </c>
      <c r="F2635" s="26" t="s">
        <v>5630</v>
      </c>
      <c r="G2635" s="26" t="s">
        <v>6296</v>
      </c>
      <c r="H2635" s="26" t="s">
        <v>3458</v>
      </c>
      <c r="I2635" s="26" t="s">
        <v>6297</v>
      </c>
      <c r="J2635" s="27">
        <v>7142819598</v>
      </c>
      <c r="K2635" s="28" t="s">
        <v>2880</v>
      </c>
      <c r="L2635" s="27" t="s">
        <v>564</v>
      </c>
      <c r="M2635" s="27" t="s">
        <v>2889</v>
      </c>
      <c r="N2635" s="29">
        <v>44823</v>
      </c>
      <c r="O2635" s="30" t="s">
        <v>2910</v>
      </c>
      <c r="P2635" s="31" t="s">
        <v>445</v>
      </c>
      <c r="Q2635" s="31" t="s">
        <v>10648</v>
      </c>
      <c r="R2635" t="s">
        <v>8586</v>
      </c>
    </row>
    <row r="2636" spans="1:18" hidden="1" x14ac:dyDescent="0.25">
      <c r="A2636" s="82">
        <v>2635</v>
      </c>
      <c r="B2636" s="25">
        <v>2667</v>
      </c>
      <c r="C2636" s="26" t="s">
        <v>6298</v>
      </c>
      <c r="D2636" s="26" t="s">
        <v>443</v>
      </c>
      <c r="E2636" s="26" t="s">
        <v>2886</v>
      </c>
      <c r="F2636" s="26" t="s">
        <v>447</v>
      </c>
      <c r="G2636" s="26" t="s">
        <v>6299</v>
      </c>
      <c r="H2636" s="26">
        <v>1030587205</v>
      </c>
      <c r="I2636" s="26" t="s">
        <v>2551</v>
      </c>
      <c r="J2636" s="27">
        <v>9800000</v>
      </c>
      <c r="K2636" s="28" t="s">
        <v>2881</v>
      </c>
      <c r="L2636" s="27" t="s">
        <v>564</v>
      </c>
      <c r="M2636" s="27">
        <v>2450000</v>
      </c>
      <c r="N2636" s="29">
        <v>44823</v>
      </c>
      <c r="O2636" s="30" t="s">
        <v>444</v>
      </c>
      <c r="P2636" s="31" t="s">
        <v>445</v>
      </c>
      <c r="Q2636" s="31" t="s">
        <v>10649</v>
      </c>
      <c r="R2636" t="s">
        <v>8586</v>
      </c>
    </row>
    <row r="2637" spans="1:18" hidden="1" x14ac:dyDescent="0.25">
      <c r="A2637" s="82">
        <v>2636</v>
      </c>
      <c r="B2637" s="25">
        <v>2668</v>
      </c>
      <c r="C2637" s="26" t="s">
        <v>6300</v>
      </c>
      <c r="D2637" s="26" t="s">
        <v>443</v>
      </c>
      <c r="E2637" s="26" t="s">
        <v>2886</v>
      </c>
      <c r="F2637" s="26" t="s">
        <v>447</v>
      </c>
      <c r="G2637" s="26" t="s">
        <v>6301</v>
      </c>
      <c r="H2637" s="26">
        <v>1022972659</v>
      </c>
      <c r="I2637" s="26" t="s">
        <v>6302</v>
      </c>
      <c r="J2637" s="27">
        <v>9800000</v>
      </c>
      <c r="K2637" s="28" t="s">
        <v>2881</v>
      </c>
      <c r="L2637" s="27" t="s">
        <v>564</v>
      </c>
      <c r="M2637" s="27">
        <v>2450000</v>
      </c>
      <c r="N2637" s="29">
        <v>44826</v>
      </c>
      <c r="O2637" s="30" t="s">
        <v>444</v>
      </c>
      <c r="P2637" s="31" t="s">
        <v>445</v>
      </c>
      <c r="Q2637" s="31" t="s">
        <v>10650</v>
      </c>
      <c r="R2637" t="s">
        <v>8586</v>
      </c>
    </row>
    <row r="2638" spans="1:18" hidden="1" x14ac:dyDescent="0.25">
      <c r="A2638" s="82">
        <v>2637</v>
      </c>
      <c r="B2638" s="25">
        <v>2669</v>
      </c>
      <c r="C2638" s="26" t="s">
        <v>6303</v>
      </c>
      <c r="D2638" s="26" t="s">
        <v>443</v>
      </c>
      <c r="E2638" s="26" t="s">
        <v>2886</v>
      </c>
      <c r="F2638" s="26" t="s">
        <v>336</v>
      </c>
      <c r="G2638" s="26" t="s">
        <v>6304</v>
      </c>
      <c r="H2638" s="26">
        <v>77192075</v>
      </c>
      <c r="I2638" s="26" t="s">
        <v>2619</v>
      </c>
      <c r="J2638" s="27">
        <v>19732000</v>
      </c>
      <c r="K2638" s="28" t="s">
        <v>2881</v>
      </c>
      <c r="L2638" s="27" t="s">
        <v>564</v>
      </c>
      <c r="M2638" s="27">
        <v>4933000</v>
      </c>
      <c r="N2638" s="29">
        <v>44825</v>
      </c>
      <c r="O2638" s="30" t="s">
        <v>449</v>
      </c>
      <c r="P2638" s="31" t="s">
        <v>445</v>
      </c>
      <c r="Q2638" s="31" t="s">
        <v>10651</v>
      </c>
      <c r="R2638" t="s">
        <v>8586</v>
      </c>
    </row>
    <row r="2639" spans="1:18" hidden="1" x14ac:dyDescent="0.25">
      <c r="A2639" s="82">
        <v>2638</v>
      </c>
      <c r="B2639" s="25">
        <v>2670</v>
      </c>
      <c r="C2639" s="26" t="s">
        <v>6305</v>
      </c>
      <c r="D2639" s="26" t="s">
        <v>443</v>
      </c>
      <c r="E2639" s="26" t="s">
        <v>2886</v>
      </c>
      <c r="F2639" s="26" t="s">
        <v>447</v>
      </c>
      <c r="G2639" s="26" t="s">
        <v>6306</v>
      </c>
      <c r="H2639" s="26">
        <v>1020724643</v>
      </c>
      <c r="I2639" s="26" t="s">
        <v>5091</v>
      </c>
      <c r="J2639" s="27">
        <v>10742500</v>
      </c>
      <c r="K2639" s="28" t="s">
        <v>5626</v>
      </c>
      <c r="L2639" s="27" t="s">
        <v>564</v>
      </c>
      <c r="M2639" s="27">
        <v>4297000</v>
      </c>
      <c r="N2639" s="29">
        <v>44824</v>
      </c>
      <c r="O2639" s="30" t="s">
        <v>444</v>
      </c>
      <c r="P2639" s="31" t="s">
        <v>445</v>
      </c>
      <c r="Q2639" s="31" t="s">
        <v>10652</v>
      </c>
      <c r="R2639" t="s">
        <v>8586</v>
      </c>
    </row>
    <row r="2640" spans="1:18" hidden="1" x14ac:dyDescent="0.25">
      <c r="A2640" s="82">
        <v>2639</v>
      </c>
      <c r="B2640" s="25">
        <v>2671</v>
      </c>
      <c r="C2640" s="26" t="s">
        <v>6307</v>
      </c>
      <c r="D2640" s="26" t="s">
        <v>443</v>
      </c>
      <c r="E2640" s="26" t="s">
        <v>2886</v>
      </c>
      <c r="F2640" s="26" t="s">
        <v>447</v>
      </c>
      <c r="G2640" s="26" t="s">
        <v>6308</v>
      </c>
      <c r="H2640" s="26">
        <v>1014211176</v>
      </c>
      <c r="I2640" s="26" t="s">
        <v>2858</v>
      </c>
      <c r="J2640" s="27">
        <v>9930000</v>
      </c>
      <c r="K2640" s="28" t="s">
        <v>2876</v>
      </c>
      <c r="L2640" s="27" t="s">
        <v>564</v>
      </c>
      <c r="M2640" s="27">
        <v>1655000</v>
      </c>
      <c r="N2640" s="29">
        <v>44825</v>
      </c>
      <c r="O2640" s="30" t="s">
        <v>449</v>
      </c>
      <c r="P2640" s="31" t="s">
        <v>445</v>
      </c>
      <c r="Q2640" s="31" t="s">
        <v>10653</v>
      </c>
      <c r="R2640" t="s">
        <v>8586</v>
      </c>
    </row>
    <row r="2641" spans="1:18" hidden="1" x14ac:dyDescent="0.25">
      <c r="A2641" s="82">
        <v>2640</v>
      </c>
      <c r="B2641" s="25">
        <v>2672</v>
      </c>
      <c r="C2641" s="26" t="s">
        <v>6309</v>
      </c>
      <c r="D2641" s="26" t="s">
        <v>443</v>
      </c>
      <c r="E2641" s="26" t="s">
        <v>2886</v>
      </c>
      <c r="F2641" s="26" t="s">
        <v>447</v>
      </c>
      <c r="G2641" s="26" t="s">
        <v>6310</v>
      </c>
      <c r="H2641" s="26">
        <v>1012448112</v>
      </c>
      <c r="I2641" s="26" t="s">
        <v>2551</v>
      </c>
      <c r="J2641" s="27">
        <v>9800000</v>
      </c>
      <c r="K2641" s="28" t="s">
        <v>2881</v>
      </c>
      <c r="L2641" s="27" t="s">
        <v>564</v>
      </c>
      <c r="M2641" s="27">
        <v>2450000</v>
      </c>
      <c r="N2641" s="29">
        <v>44827</v>
      </c>
      <c r="O2641" s="30" t="s">
        <v>444</v>
      </c>
      <c r="P2641" s="31" t="s">
        <v>445</v>
      </c>
      <c r="Q2641" s="31" t="s">
        <v>10654</v>
      </c>
      <c r="R2641" t="s">
        <v>8586</v>
      </c>
    </row>
    <row r="2642" spans="1:18" hidden="1" x14ac:dyDescent="0.25">
      <c r="A2642" s="82">
        <v>2641</v>
      </c>
      <c r="B2642" s="25">
        <v>2673</v>
      </c>
      <c r="C2642" s="26" t="s">
        <v>6311</v>
      </c>
      <c r="D2642" s="26" t="s">
        <v>443</v>
      </c>
      <c r="E2642" s="26" t="s">
        <v>2886</v>
      </c>
      <c r="F2642" s="26" t="s">
        <v>447</v>
      </c>
      <c r="G2642" s="26" t="s">
        <v>6312</v>
      </c>
      <c r="H2642" s="26">
        <v>1010134725</v>
      </c>
      <c r="I2642" s="26" t="s">
        <v>4416</v>
      </c>
      <c r="J2642" s="27">
        <v>14895000</v>
      </c>
      <c r="K2642" s="28" t="s">
        <v>2875</v>
      </c>
      <c r="L2642" s="27" t="s">
        <v>564</v>
      </c>
      <c r="M2642" s="27">
        <v>1655000</v>
      </c>
      <c r="N2642" s="29">
        <v>44827</v>
      </c>
      <c r="O2642" s="30" t="s">
        <v>444</v>
      </c>
      <c r="P2642" s="31" t="s">
        <v>445</v>
      </c>
      <c r="Q2642" s="31" t="s">
        <v>10655</v>
      </c>
      <c r="R2642" t="s">
        <v>8586</v>
      </c>
    </row>
    <row r="2643" spans="1:18" hidden="1" x14ac:dyDescent="0.25">
      <c r="A2643" s="82">
        <v>2642</v>
      </c>
      <c r="B2643" s="25">
        <v>2674</v>
      </c>
      <c r="C2643" s="26" t="s">
        <v>6313</v>
      </c>
      <c r="D2643" s="26" t="s">
        <v>443</v>
      </c>
      <c r="E2643" s="26" t="s">
        <v>2886</v>
      </c>
      <c r="F2643" s="26" t="s">
        <v>447</v>
      </c>
      <c r="G2643" s="26" t="s">
        <v>6314</v>
      </c>
      <c r="H2643" s="26">
        <v>1015479789</v>
      </c>
      <c r="I2643" s="26" t="s">
        <v>2966</v>
      </c>
      <c r="J2643" s="27">
        <v>12250000</v>
      </c>
      <c r="K2643" s="28" t="s">
        <v>2878</v>
      </c>
      <c r="L2643" s="27" t="s">
        <v>564</v>
      </c>
      <c r="M2643" s="27">
        <v>2450000</v>
      </c>
      <c r="N2643" s="29">
        <v>44826</v>
      </c>
      <c r="O2643" s="30" t="s">
        <v>444</v>
      </c>
      <c r="P2643" s="31" t="s">
        <v>445</v>
      </c>
      <c r="Q2643" s="31" t="s">
        <v>10656</v>
      </c>
      <c r="R2643" t="s">
        <v>8586</v>
      </c>
    </row>
    <row r="2644" spans="1:18" hidden="1" x14ac:dyDescent="0.25">
      <c r="A2644" s="82">
        <v>2643</v>
      </c>
      <c r="B2644" s="25">
        <v>2675</v>
      </c>
      <c r="C2644" s="26" t="s">
        <v>7204</v>
      </c>
      <c r="D2644" s="26" t="s">
        <v>443</v>
      </c>
      <c r="E2644" s="26" t="s">
        <v>2886</v>
      </c>
      <c r="F2644" s="26" t="s">
        <v>447</v>
      </c>
      <c r="G2644" s="26" t="s">
        <v>7205</v>
      </c>
      <c r="H2644" s="26">
        <v>1026574760</v>
      </c>
      <c r="I2644" s="26" t="s">
        <v>6018</v>
      </c>
      <c r="J2644" s="27">
        <v>9800000</v>
      </c>
      <c r="K2644" s="28" t="s">
        <v>2881</v>
      </c>
      <c r="L2644" s="27" t="s">
        <v>564</v>
      </c>
      <c r="M2644" s="27">
        <v>2450000</v>
      </c>
      <c r="N2644" s="29">
        <v>44838</v>
      </c>
      <c r="O2644" s="30" t="s">
        <v>444</v>
      </c>
      <c r="P2644" s="31" t="s">
        <v>445</v>
      </c>
      <c r="Q2644" s="31" t="s">
        <v>10657</v>
      </c>
      <c r="R2644" t="s">
        <v>8586</v>
      </c>
    </row>
    <row r="2645" spans="1:18" hidden="1" x14ac:dyDescent="0.25">
      <c r="A2645" s="82">
        <v>2644</v>
      </c>
      <c r="B2645" s="25">
        <v>2676</v>
      </c>
      <c r="C2645" s="26" t="s">
        <v>6315</v>
      </c>
      <c r="D2645" s="26" t="s">
        <v>443</v>
      </c>
      <c r="E2645" s="26" t="s">
        <v>2886</v>
      </c>
      <c r="F2645" s="26" t="s">
        <v>336</v>
      </c>
      <c r="G2645" s="26" t="s">
        <v>6267</v>
      </c>
      <c r="H2645" s="26">
        <v>53099679</v>
      </c>
      <c r="I2645" s="26" t="s">
        <v>6268</v>
      </c>
      <c r="J2645" s="27">
        <v>41200000</v>
      </c>
      <c r="K2645" s="28" t="s">
        <v>2878</v>
      </c>
      <c r="L2645" s="27" t="s">
        <v>564</v>
      </c>
      <c r="M2645" s="27">
        <v>8240000</v>
      </c>
      <c r="N2645" s="29">
        <v>44825</v>
      </c>
      <c r="O2645" s="30" t="s">
        <v>449</v>
      </c>
      <c r="P2645" s="31" t="s">
        <v>445</v>
      </c>
      <c r="Q2645" s="31" t="s">
        <v>10658</v>
      </c>
      <c r="R2645" t="s">
        <v>8586</v>
      </c>
    </row>
    <row r="2646" spans="1:18" hidden="1" x14ac:dyDescent="0.25">
      <c r="A2646" s="82">
        <v>2645</v>
      </c>
      <c r="B2646" s="25">
        <v>2677</v>
      </c>
      <c r="C2646" s="26" t="s">
        <v>6316</v>
      </c>
      <c r="D2646" s="26" t="s">
        <v>443</v>
      </c>
      <c r="E2646" s="26" t="s">
        <v>2886</v>
      </c>
      <c r="F2646" s="26" t="s">
        <v>447</v>
      </c>
      <c r="G2646" s="26" t="s">
        <v>6317</v>
      </c>
      <c r="H2646" s="26">
        <v>1015447623</v>
      </c>
      <c r="I2646" s="26" t="s">
        <v>2551</v>
      </c>
      <c r="J2646" s="27">
        <v>9800000</v>
      </c>
      <c r="K2646" s="28" t="s">
        <v>2881</v>
      </c>
      <c r="L2646" s="27" t="s">
        <v>564</v>
      </c>
      <c r="M2646" s="27">
        <v>2450000</v>
      </c>
      <c r="N2646" s="29">
        <v>44826</v>
      </c>
      <c r="O2646" s="30" t="s">
        <v>444</v>
      </c>
      <c r="P2646" s="31" t="s">
        <v>445</v>
      </c>
      <c r="Q2646" s="31" t="s">
        <v>10659</v>
      </c>
      <c r="R2646" t="s">
        <v>8586</v>
      </c>
    </row>
    <row r="2647" spans="1:18" hidden="1" x14ac:dyDescent="0.25">
      <c r="A2647" s="82">
        <v>2646</v>
      </c>
      <c r="B2647" s="25">
        <v>2678</v>
      </c>
      <c r="C2647" s="26" t="s">
        <v>6318</v>
      </c>
      <c r="D2647" s="26" t="s">
        <v>443</v>
      </c>
      <c r="E2647" s="26" t="s">
        <v>2886</v>
      </c>
      <c r="F2647" s="26" t="s">
        <v>447</v>
      </c>
      <c r="G2647" s="26" t="s">
        <v>6319</v>
      </c>
      <c r="H2647" s="26">
        <v>73142110</v>
      </c>
      <c r="I2647" s="26" t="s">
        <v>2691</v>
      </c>
      <c r="J2647" s="27">
        <v>15594000</v>
      </c>
      <c r="K2647" s="28" t="s">
        <v>2876</v>
      </c>
      <c r="L2647" s="27" t="s">
        <v>564</v>
      </c>
      <c r="M2647" s="27">
        <v>2599000</v>
      </c>
      <c r="N2647" s="29">
        <v>44826</v>
      </c>
      <c r="O2647" s="30" t="s">
        <v>444</v>
      </c>
      <c r="P2647" s="31" t="s">
        <v>445</v>
      </c>
      <c r="Q2647" s="31" t="s">
        <v>10660</v>
      </c>
      <c r="R2647" t="s">
        <v>8586</v>
      </c>
    </row>
    <row r="2648" spans="1:18" hidden="1" x14ac:dyDescent="0.25">
      <c r="A2648" s="82">
        <v>2647</v>
      </c>
      <c r="B2648" s="25">
        <v>2679</v>
      </c>
      <c r="C2648" s="26" t="s">
        <v>7206</v>
      </c>
      <c r="D2648" s="26" t="s">
        <v>443</v>
      </c>
      <c r="E2648" s="26" t="s">
        <v>2886</v>
      </c>
      <c r="F2648" s="26" t="s">
        <v>336</v>
      </c>
      <c r="G2648" s="26" t="s">
        <v>1972</v>
      </c>
      <c r="H2648" s="26">
        <v>1019031064</v>
      </c>
      <c r="I2648" s="26" t="s">
        <v>4558</v>
      </c>
      <c r="J2648" s="27">
        <v>14004000</v>
      </c>
      <c r="K2648" s="28" t="s">
        <v>2881</v>
      </c>
      <c r="L2648" s="27" t="s">
        <v>564</v>
      </c>
      <c r="M2648" s="27">
        <v>3501000</v>
      </c>
      <c r="N2648" s="29">
        <v>44839</v>
      </c>
      <c r="O2648" s="30" t="s">
        <v>444</v>
      </c>
      <c r="P2648" s="31" t="s">
        <v>445</v>
      </c>
      <c r="Q2648" s="31" t="s">
        <v>10661</v>
      </c>
      <c r="R2648" t="s">
        <v>8586</v>
      </c>
    </row>
    <row r="2649" spans="1:18" hidden="1" x14ac:dyDescent="0.25">
      <c r="A2649" s="82">
        <v>2648</v>
      </c>
      <c r="B2649" s="25">
        <v>2680</v>
      </c>
      <c r="C2649" s="26" t="s">
        <v>6320</v>
      </c>
      <c r="D2649" s="26" t="s">
        <v>443</v>
      </c>
      <c r="E2649" s="26" t="s">
        <v>2886</v>
      </c>
      <c r="F2649" s="26" t="s">
        <v>447</v>
      </c>
      <c r="G2649" s="26" t="s">
        <v>6321</v>
      </c>
      <c r="H2649" s="26">
        <v>1073165952</v>
      </c>
      <c r="I2649" s="26" t="s">
        <v>2550</v>
      </c>
      <c r="J2649" s="27">
        <v>8360000</v>
      </c>
      <c r="K2649" s="28" t="s">
        <v>2881</v>
      </c>
      <c r="L2649" s="27" t="s">
        <v>564</v>
      </c>
      <c r="M2649" s="27">
        <v>2090000</v>
      </c>
      <c r="N2649" s="29">
        <v>44834</v>
      </c>
      <c r="O2649" s="30" t="s">
        <v>444</v>
      </c>
      <c r="P2649" s="31" t="s">
        <v>445</v>
      </c>
      <c r="Q2649" s="31" t="s">
        <v>10662</v>
      </c>
      <c r="R2649" t="s">
        <v>8586</v>
      </c>
    </row>
    <row r="2650" spans="1:18" hidden="1" x14ac:dyDescent="0.25">
      <c r="A2650" s="82">
        <v>2649</v>
      </c>
      <c r="B2650" s="25">
        <v>2681</v>
      </c>
      <c r="C2650" s="26" t="s">
        <v>6322</v>
      </c>
      <c r="D2650" s="26" t="s">
        <v>443</v>
      </c>
      <c r="E2650" s="26" t="s">
        <v>2886</v>
      </c>
      <c r="F2650" s="26" t="s">
        <v>336</v>
      </c>
      <c r="G2650" s="26" t="s">
        <v>6323</v>
      </c>
      <c r="H2650" s="26">
        <v>1000122002</v>
      </c>
      <c r="I2650" s="26" t="s">
        <v>6324</v>
      </c>
      <c r="J2650" s="27">
        <v>14799000</v>
      </c>
      <c r="K2650" s="28" t="s">
        <v>3820</v>
      </c>
      <c r="L2650" s="27" t="s">
        <v>564</v>
      </c>
      <c r="M2650" s="27">
        <v>4933000</v>
      </c>
      <c r="N2650" s="29">
        <v>44833</v>
      </c>
      <c r="O2650" s="30" t="s">
        <v>449</v>
      </c>
      <c r="P2650" s="31" t="s">
        <v>445</v>
      </c>
      <c r="Q2650" s="31" t="s">
        <v>10663</v>
      </c>
      <c r="R2650" t="s">
        <v>8586</v>
      </c>
    </row>
    <row r="2651" spans="1:18" hidden="1" x14ac:dyDescent="0.25">
      <c r="A2651" s="82">
        <v>2650</v>
      </c>
      <c r="B2651" s="25">
        <v>2682</v>
      </c>
      <c r="C2651" s="26" t="s">
        <v>6325</v>
      </c>
      <c r="D2651" s="26" t="s">
        <v>443</v>
      </c>
      <c r="E2651" s="26" t="s">
        <v>2886</v>
      </c>
      <c r="F2651" s="26" t="s">
        <v>447</v>
      </c>
      <c r="G2651" s="26" t="s">
        <v>6326</v>
      </c>
      <c r="H2651" s="26">
        <v>1076624316</v>
      </c>
      <c r="I2651" s="26" t="s">
        <v>2768</v>
      </c>
      <c r="J2651" s="27">
        <v>12540000</v>
      </c>
      <c r="K2651" s="28" t="s">
        <v>2876</v>
      </c>
      <c r="L2651" s="27" t="s">
        <v>564</v>
      </c>
      <c r="M2651" s="27">
        <v>2090000</v>
      </c>
      <c r="N2651" s="29">
        <v>44824</v>
      </c>
      <c r="O2651" s="30" t="s">
        <v>444</v>
      </c>
      <c r="P2651" s="31" t="s">
        <v>445</v>
      </c>
      <c r="Q2651" s="31" t="s">
        <v>10664</v>
      </c>
      <c r="R2651" t="s">
        <v>8586</v>
      </c>
    </row>
    <row r="2652" spans="1:18" hidden="1" x14ac:dyDescent="0.25">
      <c r="A2652" s="82">
        <v>2651</v>
      </c>
      <c r="B2652" s="25">
        <v>2683</v>
      </c>
      <c r="C2652" s="26" t="s">
        <v>6327</v>
      </c>
      <c r="D2652" s="26" t="s">
        <v>443</v>
      </c>
      <c r="E2652" s="26" t="s">
        <v>2886</v>
      </c>
      <c r="F2652" s="26" t="s">
        <v>447</v>
      </c>
      <c r="G2652" s="26" t="s">
        <v>6328</v>
      </c>
      <c r="H2652" s="26">
        <v>1026300129</v>
      </c>
      <c r="I2652" s="26" t="s">
        <v>3059</v>
      </c>
      <c r="J2652" s="27">
        <v>6475000</v>
      </c>
      <c r="K2652" s="28" t="s">
        <v>2876</v>
      </c>
      <c r="L2652" s="27" t="s">
        <v>564</v>
      </c>
      <c r="M2652" s="27" t="s">
        <v>3821</v>
      </c>
      <c r="N2652" s="29">
        <v>44825</v>
      </c>
      <c r="O2652" s="30" t="s">
        <v>444</v>
      </c>
      <c r="P2652" s="31" t="s">
        <v>445</v>
      </c>
      <c r="Q2652" s="31" t="s">
        <v>10665</v>
      </c>
      <c r="R2652" t="s">
        <v>8586</v>
      </c>
    </row>
    <row r="2653" spans="1:18" hidden="1" x14ac:dyDescent="0.25">
      <c r="A2653" s="82">
        <v>2652</v>
      </c>
      <c r="B2653" s="25">
        <v>2684</v>
      </c>
      <c r="C2653" s="26" t="s">
        <v>6329</v>
      </c>
      <c r="D2653" s="26" t="s">
        <v>443</v>
      </c>
      <c r="E2653" s="26" t="s">
        <v>2886</v>
      </c>
      <c r="F2653" s="26" t="s">
        <v>447</v>
      </c>
      <c r="G2653" s="26" t="s">
        <v>6330</v>
      </c>
      <c r="H2653" s="26">
        <v>1003838233</v>
      </c>
      <c r="I2653" s="26" t="s">
        <v>3059</v>
      </c>
      <c r="J2653" s="27">
        <v>6475000</v>
      </c>
      <c r="K2653" s="28" t="s">
        <v>2876</v>
      </c>
      <c r="L2653" s="27" t="s">
        <v>564</v>
      </c>
      <c r="M2653" s="27" t="s">
        <v>3821</v>
      </c>
      <c r="N2653" s="29">
        <v>44825</v>
      </c>
      <c r="O2653" s="30" t="s">
        <v>444</v>
      </c>
      <c r="P2653" s="31" t="s">
        <v>445</v>
      </c>
      <c r="Q2653" s="31" t="s">
        <v>10666</v>
      </c>
      <c r="R2653" t="s">
        <v>8586</v>
      </c>
    </row>
    <row r="2654" spans="1:18" hidden="1" x14ac:dyDescent="0.25">
      <c r="A2654" s="82">
        <v>2653</v>
      </c>
      <c r="B2654" s="25">
        <v>2685</v>
      </c>
      <c r="C2654" s="26" t="s">
        <v>6331</v>
      </c>
      <c r="D2654" s="26" t="s">
        <v>443</v>
      </c>
      <c r="E2654" s="26" t="s">
        <v>2886</v>
      </c>
      <c r="F2654" s="26" t="s">
        <v>447</v>
      </c>
      <c r="G2654" s="26" t="s">
        <v>6332</v>
      </c>
      <c r="H2654" s="26">
        <v>1018410525</v>
      </c>
      <c r="I2654" s="26" t="s">
        <v>5137</v>
      </c>
      <c r="J2654" s="27">
        <v>10742500</v>
      </c>
      <c r="K2654" s="28" t="s">
        <v>5626</v>
      </c>
      <c r="L2654" s="27" t="s">
        <v>564</v>
      </c>
      <c r="M2654" s="27">
        <v>4297000</v>
      </c>
      <c r="N2654" s="29">
        <v>44826</v>
      </c>
      <c r="O2654" s="30" t="s">
        <v>444</v>
      </c>
      <c r="P2654" s="31" t="s">
        <v>445</v>
      </c>
      <c r="Q2654" s="31" t="s">
        <v>10667</v>
      </c>
      <c r="R2654" t="s">
        <v>8586</v>
      </c>
    </row>
    <row r="2655" spans="1:18" hidden="1" x14ac:dyDescent="0.25">
      <c r="A2655" s="82">
        <v>2654</v>
      </c>
      <c r="B2655" s="25">
        <v>2686</v>
      </c>
      <c r="C2655" s="26" t="s">
        <v>7207</v>
      </c>
      <c r="D2655" s="26" t="s">
        <v>443</v>
      </c>
      <c r="E2655" s="26" t="s">
        <v>2886</v>
      </c>
      <c r="F2655" s="26" t="s">
        <v>447</v>
      </c>
      <c r="G2655" s="26" t="s">
        <v>7208</v>
      </c>
      <c r="H2655" s="26">
        <v>1001315017</v>
      </c>
      <c r="I2655" s="26" t="s">
        <v>2544</v>
      </c>
      <c r="J2655" s="27">
        <v>9800000</v>
      </c>
      <c r="K2655" s="28" t="s">
        <v>2881</v>
      </c>
      <c r="L2655" s="27" t="s">
        <v>564</v>
      </c>
      <c r="M2655" s="27">
        <v>2450000</v>
      </c>
      <c r="N2655" s="29">
        <v>44861</v>
      </c>
      <c r="O2655" s="30" t="s">
        <v>449</v>
      </c>
      <c r="P2655" s="31" t="s">
        <v>442</v>
      </c>
      <c r="Q2655" s="31" t="s">
        <v>10668</v>
      </c>
      <c r="R2655" t="s">
        <v>8586</v>
      </c>
    </row>
    <row r="2656" spans="1:18" hidden="1" x14ac:dyDescent="0.25">
      <c r="A2656" s="82">
        <v>2655</v>
      </c>
      <c r="B2656" s="25">
        <v>2687</v>
      </c>
      <c r="C2656" s="26" t="s">
        <v>6333</v>
      </c>
      <c r="D2656" s="26" t="s">
        <v>443</v>
      </c>
      <c r="E2656" s="26" t="s">
        <v>2886</v>
      </c>
      <c r="F2656" s="26" t="s">
        <v>447</v>
      </c>
      <c r="G2656" s="26" t="s">
        <v>6334</v>
      </c>
      <c r="H2656" s="26">
        <v>49769180</v>
      </c>
      <c r="I2656" s="26" t="s">
        <v>2544</v>
      </c>
      <c r="J2656" s="27">
        <v>9800000</v>
      </c>
      <c r="K2656" s="28" t="s">
        <v>2881</v>
      </c>
      <c r="L2656" s="27" t="s">
        <v>564</v>
      </c>
      <c r="M2656" s="27">
        <v>2450000</v>
      </c>
      <c r="N2656" s="29">
        <v>44831</v>
      </c>
      <c r="O2656" s="30" t="s">
        <v>449</v>
      </c>
      <c r="P2656" s="31" t="s">
        <v>445</v>
      </c>
      <c r="Q2656" s="31" t="s">
        <v>10669</v>
      </c>
      <c r="R2656" t="s">
        <v>8586</v>
      </c>
    </row>
    <row r="2657" spans="1:18" hidden="1" x14ac:dyDescent="0.25">
      <c r="A2657" s="82">
        <v>2656</v>
      </c>
      <c r="B2657" s="25">
        <v>2688</v>
      </c>
      <c r="C2657" s="26" t="s">
        <v>6335</v>
      </c>
      <c r="D2657" s="26" t="s">
        <v>443</v>
      </c>
      <c r="E2657" s="26" t="s">
        <v>2886</v>
      </c>
      <c r="F2657" s="26" t="s">
        <v>336</v>
      </c>
      <c r="G2657" s="26" t="s">
        <v>6336</v>
      </c>
      <c r="H2657" s="26">
        <v>53067510</v>
      </c>
      <c r="I2657" s="26" t="s">
        <v>6337</v>
      </c>
      <c r="J2657" s="27">
        <v>24665000</v>
      </c>
      <c r="K2657" s="28" t="s">
        <v>2878</v>
      </c>
      <c r="L2657" s="27" t="s">
        <v>564</v>
      </c>
      <c r="M2657" s="27">
        <v>4933000</v>
      </c>
      <c r="N2657" s="29">
        <v>44832</v>
      </c>
      <c r="O2657" s="30" t="s">
        <v>449</v>
      </c>
      <c r="P2657" s="31" t="s">
        <v>445</v>
      </c>
      <c r="Q2657" s="31" t="s">
        <v>10670</v>
      </c>
      <c r="R2657" t="s">
        <v>8586</v>
      </c>
    </row>
    <row r="2658" spans="1:18" hidden="1" x14ac:dyDescent="0.25">
      <c r="A2658" s="82">
        <v>2657</v>
      </c>
      <c r="B2658" s="25">
        <v>2689</v>
      </c>
      <c r="C2658" s="26" t="s">
        <v>7209</v>
      </c>
      <c r="D2658" s="26" t="s">
        <v>443</v>
      </c>
      <c r="E2658" s="26" t="s">
        <v>2886</v>
      </c>
      <c r="F2658" s="26" t="s">
        <v>447</v>
      </c>
      <c r="G2658" s="26" t="s">
        <v>1814</v>
      </c>
      <c r="H2658" s="26">
        <v>1023955413</v>
      </c>
      <c r="I2658" s="26" t="s">
        <v>2544</v>
      </c>
      <c r="J2658" s="27">
        <v>9800000</v>
      </c>
      <c r="K2658" s="28" t="s">
        <v>2881</v>
      </c>
      <c r="L2658" s="27" t="s">
        <v>564</v>
      </c>
      <c r="M2658" s="27">
        <v>2450000</v>
      </c>
      <c r="N2658" s="29">
        <v>44837</v>
      </c>
      <c r="O2658" s="30" t="s">
        <v>449</v>
      </c>
      <c r="P2658" s="31" t="s">
        <v>445</v>
      </c>
      <c r="Q2658" s="31" t="s">
        <v>10671</v>
      </c>
      <c r="R2658" t="s">
        <v>8586</v>
      </c>
    </row>
    <row r="2659" spans="1:18" hidden="1" x14ac:dyDescent="0.25">
      <c r="A2659" s="82">
        <v>2658</v>
      </c>
      <c r="B2659" s="25">
        <v>2690</v>
      </c>
      <c r="C2659" s="26" t="s">
        <v>7210</v>
      </c>
      <c r="D2659" s="26" t="s">
        <v>443</v>
      </c>
      <c r="E2659" s="26" t="s">
        <v>2886</v>
      </c>
      <c r="F2659" s="26" t="s">
        <v>447</v>
      </c>
      <c r="G2659" s="26" t="s">
        <v>7211</v>
      </c>
      <c r="H2659" s="26">
        <v>73130830</v>
      </c>
      <c r="I2659" s="26" t="s">
        <v>7212</v>
      </c>
      <c r="J2659" s="27">
        <v>26382000</v>
      </c>
      <c r="K2659" s="28" t="s">
        <v>3820</v>
      </c>
      <c r="L2659" s="27" t="s">
        <v>564</v>
      </c>
      <c r="M2659" s="27">
        <v>8794000</v>
      </c>
      <c r="N2659" s="29">
        <v>44840</v>
      </c>
      <c r="O2659" s="30" t="s">
        <v>444</v>
      </c>
      <c r="P2659" s="31" t="s">
        <v>445</v>
      </c>
      <c r="Q2659" s="31" t="s">
        <v>10672</v>
      </c>
      <c r="R2659" t="s">
        <v>8586</v>
      </c>
    </row>
    <row r="2660" spans="1:18" hidden="1" x14ac:dyDescent="0.25">
      <c r="A2660" s="82">
        <v>2659</v>
      </c>
      <c r="B2660" s="25">
        <v>2691</v>
      </c>
      <c r="C2660" s="26" t="s">
        <v>6338</v>
      </c>
      <c r="D2660" s="26" t="s">
        <v>443</v>
      </c>
      <c r="E2660" s="26" t="s">
        <v>2886</v>
      </c>
      <c r="F2660" s="26" t="s">
        <v>336</v>
      </c>
      <c r="G2660" s="26" t="s">
        <v>6339</v>
      </c>
      <c r="H2660" s="26">
        <v>53001408</v>
      </c>
      <c r="I2660" s="26" t="s">
        <v>2851</v>
      </c>
      <c r="J2660" s="27">
        <v>23020000</v>
      </c>
      <c r="K2660" s="28" t="s">
        <v>2878</v>
      </c>
      <c r="L2660" s="27" t="s">
        <v>564</v>
      </c>
      <c r="M2660" s="27">
        <v>4604000</v>
      </c>
      <c r="N2660" s="29">
        <v>44830</v>
      </c>
      <c r="O2660" s="30" t="s">
        <v>444</v>
      </c>
      <c r="P2660" s="31" t="s">
        <v>445</v>
      </c>
      <c r="Q2660" s="31" t="s">
        <v>10673</v>
      </c>
      <c r="R2660" t="s">
        <v>8586</v>
      </c>
    </row>
    <row r="2661" spans="1:18" hidden="1" x14ac:dyDescent="0.25">
      <c r="A2661" s="82">
        <v>2660</v>
      </c>
      <c r="B2661" s="25">
        <v>2692</v>
      </c>
      <c r="C2661" s="26" t="s">
        <v>6340</v>
      </c>
      <c r="D2661" s="26" t="s">
        <v>443</v>
      </c>
      <c r="E2661" s="26" t="s">
        <v>2886</v>
      </c>
      <c r="F2661" s="26" t="s">
        <v>447</v>
      </c>
      <c r="G2661" s="26" t="s">
        <v>6341</v>
      </c>
      <c r="H2661" s="26">
        <v>1000454421</v>
      </c>
      <c r="I2661" s="26" t="s">
        <v>2552</v>
      </c>
      <c r="J2661" s="27">
        <v>4944000</v>
      </c>
      <c r="K2661" s="28" t="s">
        <v>2881</v>
      </c>
      <c r="L2661" s="27" t="s">
        <v>564</v>
      </c>
      <c r="M2661" s="27">
        <v>1236000</v>
      </c>
      <c r="N2661" s="29">
        <v>44830</v>
      </c>
      <c r="O2661" s="30" t="s">
        <v>444</v>
      </c>
      <c r="P2661" s="31" t="s">
        <v>442</v>
      </c>
      <c r="Q2661" s="31" t="s">
        <v>10674</v>
      </c>
      <c r="R2661" t="s">
        <v>8586</v>
      </c>
    </row>
    <row r="2662" spans="1:18" hidden="1" x14ac:dyDescent="0.25">
      <c r="A2662" s="82">
        <v>2661</v>
      </c>
      <c r="B2662" s="25">
        <v>2693</v>
      </c>
      <c r="C2662" s="26" t="s">
        <v>6342</v>
      </c>
      <c r="D2662" s="26" t="s">
        <v>443</v>
      </c>
      <c r="E2662" s="26" t="s">
        <v>2886</v>
      </c>
      <c r="F2662" s="26" t="s">
        <v>447</v>
      </c>
      <c r="G2662" s="26" t="s">
        <v>6343</v>
      </c>
      <c r="H2662" s="26">
        <v>1012337351</v>
      </c>
      <c r="I2662" s="26" t="s">
        <v>2703</v>
      </c>
      <c r="J2662" s="27">
        <v>15594000</v>
      </c>
      <c r="K2662" s="28" t="s">
        <v>2876</v>
      </c>
      <c r="L2662" s="27" t="s">
        <v>564</v>
      </c>
      <c r="M2662" s="27">
        <v>2599000</v>
      </c>
      <c r="N2662" s="29">
        <v>44830</v>
      </c>
      <c r="O2662" s="30" t="s">
        <v>444</v>
      </c>
      <c r="P2662" s="31" t="s">
        <v>445</v>
      </c>
      <c r="Q2662" s="31" t="s">
        <v>10675</v>
      </c>
      <c r="R2662" t="s">
        <v>8586</v>
      </c>
    </row>
    <row r="2663" spans="1:18" hidden="1" x14ac:dyDescent="0.25">
      <c r="A2663" s="82">
        <v>2662</v>
      </c>
      <c r="B2663" s="25">
        <v>2694</v>
      </c>
      <c r="C2663" s="26" t="s">
        <v>6344</v>
      </c>
      <c r="D2663" s="26" t="s">
        <v>6548</v>
      </c>
      <c r="E2663" s="26" t="s">
        <v>3459</v>
      </c>
      <c r="F2663" s="26" t="s">
        <v>2886</v>
      </c>
      <c r="G2663" s="26" t="s">
        <v>6345</v>
      </c>
      <c r="H2663" s="26">
        <v>899999115</v>
      </c>
      <c r="I2663" s="26" t="s">
        <v>6346</v>
      </c>
      <c r="J2663" s="27">
        <v>1182292000</v>
      </c>
      <c r="K2663" s="28" t="s">
        <v>2875</v>
      </c>
      <c r="L2663" s="27" t="s">
        <v>564</v>
      </c>
      <c r="M2663" s="27" t="s">
        <v>2889</v>
      </c>
      <c r="N2663" s="29">
        <v>44830</v>
      </c>
      <c r="O2663" s="30" t="s">
        <v>2910</v>
      </c>
      <c r="P2663" s="31" t="s">
        <v>445</v>
      </c>
      <c r="Q2663" s="31" t="s">
        <v>10676</v>
      </c>
      <c r="R2663" t="s">
        <v>8586</v>
      </c>
    </row>
    <row r="2664" spans="1:18" hidden="1" x14ac:dyDescent="0.25">
      <c r="A2664" s="82">
        <v>2663</v>
      </c>
      <c r="B2664" s="25">
        <v>2695</v>
      </c>
      <c r="C2664" s="26" t="s">
        <v>6347</v>
      </c>
      <c r="D2664" s="26" t="s">
        <v>443</v>
      </c>
      <c r="E2664" s="26" t="s">
        <v>2886</v>
      </c>
      <c r="F2664" s="26" t="s">
        <v>447</v>
      </c>
      <c r="G2664" s="26" t="s">
        <v>6348</v>
      </c>
      <c r="H2664" s="26">
        <v>1000182538</v>
      </c>
      <c r="I2664" s="26" t="s">
        <v>3059</v>
      </c>
      <c r="J2664" s="27">
        <v>6475000</v>
      </c>
      <c r="K2664" s="28" t="s">
        <v>2876</v>
      </c>
      <c r="L2664" s="27" t="s">
        <v>564</v>
      </c>
      <c r="M2664" s="27" t="s">
        <v>3821</v>
      </c>
      <c r="N2664" s="29">
        <v>44830</v>
      </c>
      <c r="O2664" s="30" t="s">
        <v>444</v>
      </c>
      <c r="P2664" s="31" t="s">
        <v>445</v>
      </c>
      <c r="Q2664" s="31" t="s">
        <v>10677</v>
      </c>
      <c r="R2664" t="s">
        <v>8586</v>
      </c>
    </row>
    <row r="2665" spans="1:18" hidden="1" x14ac:dyDescent="0.25">
      <c r="A2665" s="82">
        <v>2664</v>
      </c>
      <c r="B2665" s="25">
        <v>2696</v>
      </c>
      <c r="C2665" s="26" t="s">
        <v>6349</v>
      </c>
      <c r="D2665" s="26" t="s">
        <v>443</v>
      </c>
      <c r="E2665" s="26" t="s">
        <v>2886</v>
      </c>
      <c r="F2665" s="26" t="s">
        <v>447</v>
      </c>
      <c r="G2665" s="26" t="s">
        <v>7080</v>
      </c>
      <c r="H2665" s="26">
        <v>1018514802</v>
      </c>
      <c r="I2665" s="26" t="s">
        <v>3059</v>
      </c>
      <c r="J2665" s="27">
        <v>6475000</v>
      </c>
      <c r="K2665" s="28" t="s">
        <v>2876</v>
      </c>
      <c r="L2665" s="27" t="s">
        <v>564</v>
      </c>
      <c r="M2665" s="27" t="s">
        <v>3821</v>
      </c>
      <c r="N2665" s="29">
        <v>44830</v>
      </c>
      <c r="O2665" s="30" t="s">
        <v>444</v>
      </c>
      <c r="P2665" s="31" t="s">
        <v>445</v>
      </c>
      <c r="Q2665" s="31" t="s">
        <v>10677</v>
      </c>
      <c r="R2665" t="s">
        <v>8586</v>
      </c>
    </row>
    <row r="2666" spans="1:18" hidden="1" x14ac:dyDescent="0.25">
      <c r="A2666" s="82">
        <v>2665</v>
      </c>
      <c r="B2666" s="25">
        <v>2697</v>
      </c>
      <c r="C2666" s="26" t="s">
        <v>6351</v>
      </c>
      <c r="D2666" s="26" t="s">
        <v>443</v>
      </c>
      <c r="E2666" s="26" t="s">
        <v>2886</v>
      </c>
      <c r="F2666" s="26" t="s">
        <v>447</v>
      </c>
      <c r="G2666" s="26" t="s">
        <v>6352</v>
      </c>
      <c r="H2666" s="26">
        <v>1001063545</v>
      </c>
      <c r="I2666" s="26" t="s">
        <v>3059</v>
      </c>
      <c r="J2666" s="27">
        <v>6475000</v>
      </c>
      <c r="K2666" s="28" t="s">
        <v>2876</v>
      </c>
      <c r="L2666" s="27" t="s">
        <v>564</v>
      </c>
      <c r="M2666" s="27" t="s">
        <v>3821</v>
      </c>
      <c r="N2666" s="29">
        <v>44827</v>
      </c>
      <c r="O2666" s="30" t="s">
        <v>444</v>
      </c>
      <c r="P2666" s="31" t="s">
        <v>445</v>
      </c>
      <c r="Q2666" s="31" t="s">
        <v>10677</v>
      </c>
      <c r="R2666" t="s">
        <v>8586</v>
      </c>
    </row>
    <row r="2667" spans="1:18" hidden="1" x14ac:dyDescent="0.25">
      <c r="A2667" s="82">
        <v>2666</v>
      </c>
      <c r="B2667" s="25">
        <v>2698</v>
      </c>
      <c r="C2667" s="26" t="s">
        <v>6353</v>
      </c>
      <c r="D2667" s="26" t="s">
        <v>443</v>
      </c>
      <c r="E2667" s="26" t="s">
        <v>2886</v>
      </c>
      <c r="F2667" s="26" t="s">
        <v>447</v>
      </c>
      <c r="G2667" s="26" t="s">
        <v>6354</v>
      </c>
      <c r="H2667" s="26">
        <v>1233497574</v>
      </c>
      <c r="I2667" s="26" t="s">
        <v>3059</v>
      </c>
      <c r="J2667" s="27">
        <v>6475000</v>
      </c>
      <c r="K2667" s="28" t="s">
        <v>2876</v>
      </c>
      <c r="L2667" s="27" t="s">
        <v>564</v>
      </c>
      <c r="M2667" s="27" t="s">
        <v>3821</v>
      </c>
      <c r="N2667" s="29">
        <v>44827</v>
      </c>
      <c r="O2667" s="30" t="s">
        <v>444</v>
      </c>
      <c r="P2667" s="31" t="s">
        <v>445</v>
      </c>
      <c r="Q2667" s="31" t="s">
        <v>10677</v>
      </c>
      <c r="R2667" t="s">
        <v>8586</v>
      </c>
    </row>
    <row r="2668" spans="1:18" hidden="1" x14ac:dyDescent="0.25">
      <c r="A2668" s="82">
        <v>2667</v>
      </c>
      <c r="B2668" s="25">
        <v>2699</v>
      </c>
      <c r="C2668" s="26" t="s">
        <v>6355</v>
      </c>
      <c r="D2668" s="26" t="s">
        <v>443</v>
      </c>
      <c r="E2668" s="26" t="s">
        <v>2886</v>
      </c>
      <c r="F2668" s="26" t="s">
        <v>447</v>
      </c>
      <c r="G2668" s="26" t="s">
        <v>6356</v>
      </c>
      <c r="H2668" s="26">
        <v>1233696567</v>
      </c>
      <c r="I2668" s="26" t="s">
        <v>3059</v>
      </c>
      <c r="J2668" s="27">
        <v>6475000</v>
      </c>
      <c r="K2668" s="28" t="s">
        <v>2876</v>
      </c>
      <c r="L2668" s="27" t="s">
        <v>564</v>
      </c>
      <c r="M2668" s="27" t="s">
        <v>3821</v>
      </c>
      <c r="N2668" s="29">
        <v>44830</v>
      </c>
      <c r="O2668" s="30" t="s">
        <v>444</v>
      </c>
      <c r="P2668" s="31" t="s">
        <v>445</v>
      </c>
      <c r="Q2668" s="31" t="s">
        <v>10677</v>
      </c>
      <c r="R2668" t="s">
        <v>8586</v>
      </c>
    </row>
    <row r="2669" spans="1:18" hidden="1" x14ac:dyDescent="0.25">
      <c r="A2669" s="82">
        <v>2668</v>
      </c>
      <c r="B2669" s="25">
        <v>2700</v>
      </c>
      <c r="C2669" s="26" t="s">
        <v>6357</v>
      </c>
      <c r="D2669" s="26" t="s">
        <v>443</v>
      </c>
      <c r="E2669" s="26" t="s">
        <v>2886</v>
      </c>
      <c r="F2669" s="26" t="s">
        <v>447</v>
      </c>
      <c r="G2669" s="26" t="s">
        <v>6358</v>
      </c>
      <c r="H2669" s="26">
        <v>1007101417</v>
      </c>
      <c r="I2669" s="26" t="s">
        <v>3059</v>
      </c>
      <c r="J2669" s="27">
        <v>6475000</v>
      </c>
      <c r="K2669" s="28" t="s">
        <v>2876</v>
      </c>
      <c r="L2669" s="27" t="s">
        <v>564</v>
      </c>
      <c r="M2669" s="27" t="s">
        <v>3821</v>
      </c>
      <c r="N2669" s="29">
        <v>44831</v>
      </c>
      <c r="O2669" s="30" t="s">
        <v>444</v>
      </c>
      <c r="P2669" s="31" t="s">
        <v>445</v>
      </c>
      <c r="Q2669" s="31" t="s">
        <v>10677</v>
      </c>
      <c r="R2669" t="s">
        <v>8586</v>
      </c>
    </row>
    <row r="2670" spans="1:18" hidden="1" x14ac:dyDescent="0.25">
      <c r="A2670" s="82">
        <v>2669</v>
      </c>
      <c r="B2670" s="25">
        <v>2701</v>
      </c>
      <c r="C2670" s="26" t="s">
        <v>6359</v>
      </c>
      <c r="D2670" s="26" t="s">
        <v>443</v>
      </c>
      <c r="E2670" s="26" t="s">
        <v>2886</v>
      </c>
      <c r="F2670" s="26" t="s">
        <v>447</v>
      </c>
      <c r="G2670" s="26" t="s">
        <v>6360</v>
      </c>
      <c r="H2670" s="26">
        <v>1233901246</v>
      </c>
      <c r="I2670" s="26" t="s">
        <v>3059</v>
      </c>
      <c r="J2670" s="27">
        <v>6475000</v>
      </c>
      <c r="K2670" s="28" t="s">
        <v>2876</v>
      </c>
      <c r="L2670" s="27" t="s">
        <v>564</v>
      </c>
      <c r="M2670" s="27" t="s">
        <v>3821</v>
      </c>
      <c r="N2670" s="29">
        <v>44830</v>
      </c>
      <c r="O2670" s="30" t="s">
        <v>444</v>
      </c>
      <c r="P2670" s="31" t="s">
        <v>445</v>
      </c>
      <c r="Q2670" s="31" t="s">
        <v>10677</v>
      </c>
      <c r="R2670" t="s">
        <v>8586</v>
      </c>
    </row>
    <row r="2671" spans="1:18" hidden="1" x14ac:dyDescent="0.25">
      <c r="A2671" s="82">
        <v>2670</v>
      </c>
      <c r="B2671" s="25">
        <v>2702</v>
      </c>
      <c r="C2671" s="26" t="s">
        <v>6361</v>
      </c>
      <c r="D2671" s="26" t="s">
        <v>443</v>
      </c>
      <c r="E2671" s="26" t="s">
        <v>2886</v>
      </c>
      <c r="F2671" s="26" t="s">
        <v>447</v>
      </c>
      <c r="G2671" s="26" t="s">
        <v>6362</v>
      </c>
      <c r="H2671" s="26">
        <v>1013687728</v>
      </c>
      <c r="I2671" s="26" t="s">
        <v>3062</v>
      </c>
      <c r="J2671" s="27">
        <v>6475000</v>
      </c>
      <c r="K2671" s="28" t="s">
        <v>2876</v>
      </c>
      <c r="L2671" s="27" t="s">
        <v>564</v>
      </c>
      <c r="M2671" s="27" t="s">
        <v>3821</v>
      </c>
      <c r="N2671" s="29">
        <v>44830</v>
      </c>
      <c r="O2671" s="30" t="s">
        <v>444</v>
      </c>
      <c r="P2671" s="31" t="s">
        <v>445</v>
      </c>
      <c r="Q2671" s="31" t="s">
        <v>10677</v>
      </c>
      <c r="R2671" t="s">
        <v>8586</v>
      </c>
    </row>
    <row r="2672" spans="1:18" hidden="1" x14ac:dyDescent="0.25">
      <c r="A2672" s="82">
        <v>2671</v>
      </c>
      <c r="B2672" s="25">
        <v>2703</v>
      </c>
      <c r="C2672" s="26" t="s">
        <v>6363</v>
      </c>
      <c r="D2672" s="26" t="s">
        <v>443</v>
      </c>
      <c r="E2672" s="26" t="s">
        <v>2886</v>
      </c>
      <c r="F2672" s="26" t="s">
        <v>447</v>
      </c>
      <c r="G2672" s="26" t="s">
        <v>6364</v>
      </c>
      <c r="H2672" s="26">
        <v>1007698974</v>
      </c>
      <c r="I2672" s="26" t="s">
        <v>3059</v>
      </c>
      <c r="J2672" s="27">
        <v>6475000</v>
      </c>
      <c r="K2672" s="28" t="s">
        <v>2876</v>
      </c>
      <c r="L2672" s="27" t="s">
        <v>564</v>
      </c>
      <c r="M2672" s="27" t="s">
        <v>3821</v>
      </c>
      <c r="N2672" s="29">
        <v>44830</v>
      </c>
      <c r="O2672" s="30" t="s">
        <v>444</v>
      </c>
      <c r="P2672" s="31" t="s">
        <v>445</v>
      </c>
      <c r="Q2672" s="31" t="s">
        <v>10677</v>
      </c>
      <c r="R2672" t="s">
        <v>8586</v>
      </c>
    </row>
    <row r="2673" spans="1:18" hidden="1" x14ac:dyDescent="0.25">
      <c r="A2673" s="82">
        <v>2672</v>
      </c>
      <c r="B2673" s="25">
        <v>2704</v>
      </c>
      <c r="C2673" s="26" t="s">
        <v>6365</v>
      </c>
      <c r="D2673" s="26" t="s">
        <v>443</v>
      </c>
      <c r="E2673" s="26" t="s">
        <v>2886</v>
      </c>
      <c r="F2673" s="26" t="s">
        <v>447</v>
      </c>
      <c r="G2673" s="26" t="s">
        <v>6350</v>
      </c>
      <c r="H2673" s="26">
        <v>1001218557</v>
      </c>
      <c r="I2673" s="26" t="s">
        <v>3059</v>
      </c>
      <c r="J2673" s="27">
        <v>6475000</v>
      </c>
      <c r="K2673" s="28" t="s">
        <v>2876</v>
      </c>
      <c r="L2673" s="27" t="s">
        <v>564</v>
      </c>
      <c r="M2673" s="27" t="s">
        <v>3821</v>
      </c>
      <c r="N2673" s="29">
        <v>44832</v>
      </c>
      <c r="O2673" s="30" t="s">
        <v>444</v>
      </c>
      <c r="P2673" s="31" t="s">
        <v>445</v>
      </c>
      <c r="Q2673" s="31" t="s">
        <v>10677</v>
      </c>
      <c r="R2673" t="s">
        <v>8586</v>
      </c>
    </row>
    <row r="2674" spans="1:18" hidden="1" x14ac:dyDescent="0.25">
      <c r="A2674" s="82">
        <v>2673</v>
      </c>
      <c r="B2674" s="25">
        <v>2706</v>
      </c>
      <c r="C2674" s="26" t="s">
        <v>6366</v>
      </c>
      <c r="D2674" s="26" t="s">
        <v>443</v>
      </c>
      <c r="E2674" s="26" t="s">
        <v>2886</v>
      </c>
      <c r="F2674" s="26" t="s">
        <v>336</v>
      </c>
      <c r="G2674" s="26" t="s">
        <v>6367</v>
      </c>
      <c r="H2674" s="26">
        <v>35475881</v>
      </c>
      <c r="I2674" s="26" t="s">
        <v>6368</v>
      </c>
      <c r="J2674" s="27">
        <v>55000000</v>
      </c>
      <c r="K2674" s="28" t="s">
        <v>2878</v>
      </c>
      <c r="L2674" s="27" t="s">
        <v>564</v>
      </c>
      <c r="M2674" s="27">
        <v>11000000</v>
      </c>
      <c r="N2674" s="29">
        <v>44824</v>
      </c>
      <c r="O2674" s="30" t="s">
        <v>449</v>
      </c>
      <c r="P2674" s="31" t="s">
        <v>445</v>
      </c>
      <c r="Q2674" s="31" t="s">
        <v>10678</v>
      </c>
      <c r="R2674" t="s">
        <v>8586</v>
      </c>
    </row>
    <row r="2675" spans="1:18" hidden="1" x14ac:dyDescent="0.25">
      <c r="A2675" s="82">
        <v>2674</v>
      </c>
      <c r="B2675" s="25">
        <v>2707</v>
      </c>
      <c r="C2675" s="26" t="s">
        <v>6369</v>
      </c>
      <c r="D2675" s="26" t="s">
        <v>2906</v>
      </c>
      <c r="E2675" s="26" t="s">
        <v>2886</v>
      </c>
      <c r="F2675" s="26" t="s">
        <v>3032</v>
      </c>
      <c r="G2675" s="26" t="s">
        <v>6370</v>
      </c>
      <c r="H2675" s="26">
        <v>901253012</v>
      </c>
      <c r="I2675" s="26" t="s">
        <v>6371</v>
      </c>
      <c r="J2675" s="27">
        <v>2817105077</v>
      </c>
      <c r="K2675" s="28" t="s">
        <v>2878</v>
      </c>
      <c r="L2675" s="27" t="s">
        <v>565</v>
      </c>
      <c r="M2675" s="27" t="s">
        <v>2889</v>
      </c>
      <c r="N2675" s="29">
        <v>44826</v>
      </c>
      <c r="O2675" s="30" t="s">
        <v>2910</v>
      </c>
      <c r="P2675" s="31" t="s">
        <v>445</v>
      </c>
      <c r="Q2675" s="31" t="s">
        <v>10679</v>
      </c>
      <c r="R2675" t="s">
        <v>8586</v>
      </c>
    </row>
    <row r="2676" spans="1:18" hidden="1" x14ac:dyDescent="0.25">
      <c r="A2676" s="82">
        <v>2675</v>
      </c>
      <c r="B2676" s="25">
        <v>2708</v>
      </c>
      <c r="C2676" s="26" t="s">
        <v>6372</v>
      </c>
      <c r="D2676" s="26" t="s">
        <v>443</v>
      </c>
      <c r="E2676" s="26" t="s">
        <v>2886</v>
      </c>
      <c r="F2676" s="26" t="s">
        <v>336</v>
      </c>
      <c r="G2676" s="26" t="s">
        <v>6373</v>
      </c>
      <c r="H2676" s="26">
        <v>1031153440</v>
      </c>
      <c r="I2676" s="26" t="s">
        <v>473</v>
      </c>
      <c r="J2676" s="27">
        <v>25697000</v>
      </c>
      <c r="K2676" s="28" t="s">
        <v>4238</v>
      </c>
      <c r="L2676" s="27" t="s">
        <v>564</v>
      </c>
      <c r="M2676" s="27">
        <v>7342000</v>
      </c>
      <c r="N2676" s="29">
        <v>44831</v>
      </c>
      <c r="O2676" s="30" t="s">
        <v>452</v>
      </c>
      <c r="P2676" s="31" t="s">
        <v>445</v>
      </c>
      <c r="Q2676" s="31" t="s">
        <v>10680</v>
      </c>
      <c r="R2676" t="s">
        <v>8586</v>
      </c>
    </row>
    <row r="2677" spans="1:18" hidden="1" x14ac:dyDescent="0.25">
      <c r="A2677" s="82">
        <v>2676</v>
      </c>
      <c r="B2677" s="25">
        <v>2709</v>
      </c>
      <c r="C2677" s="26" t="s">
        <v>6374</v>
      </c>
      <c r="D2677" s="26" t="s">
        <v>443</v>
      </c>
      <c r="E2677" s="26" t="s">
        <v>2886</v>
      </c>
      <c r="F2677" s="26" t="s">
        <v>336</v>
      </c>
      <c r="G2677" s="26" t="s">
        <v>3571</v>
      </c>
      <c r="H2677" s="26">
        <v>71683546</v>
      </c>
      <c r="I2677" s="26" t="s">
        <v>6375</v>
      </c>
      <c r="J2677" s="27">
        <v>20966667</v>
      </c>
      <c r="K2677" s="28" t="s">
        <v>6376</v>
      </c>
      <c r="L2677" s="27" t="s">
        <v>564</v>
      </c>
      <c r="M2677" s="27">
        <v>6290000</v>
      </c>
      <c r="N2677" s="29">
        <v>44831</v>
      </c>
      <c r="O2677" s="30" t="s">
        <v>452</v>
      </c>
      <c r="P2677" s="31" t="s">
        <v>445</v>
      </c>
      <c r="Q2677" s="31" t="s">
        <v>10681</v>
      </c>
      <c r="R2677" t="s">
        <v>8586</v>
      </c>
    </row>
    <row r="2678" spans="1:18" hidden="1" x14ac:dyDescent="0.25">
      <c r="A2678" s="82">
        <v>2677</v>
      </c>
      <c r="B2678" s="25">
        <v>2710</v>
      </c>
      <c r="C2678" s="26" t="s">
        <v>6377</v>
      </c>
      <c r="D2678" s="26" t="s">
        <v>443</v>
      </c>
      <c r="E2678" s="26" t="s">
        <v>2886</v>
      </c>
      <c r="F2678" s="26" t="s">
        <v>447</v>
      </c>
      <c r="G2678" s="26" t="s">
        <v>6378</v>
      </c>
      <c r="H2678" s="26">
        <v>1073515068</v>
      </c>
      <c r="I2678" s="26" t="s">
        <v>6379</v>
      </c>
      <c r="J2678" s="27">
        <v>15594000</v>
      </c>
      <c r="K2678" s="28" t="s">
        <v>2876</v>
      </c>
      <c r="L2678" s="27" t="s">
        <v>564</v>
      </c>
      <c r="M2678" s="27">
        <v>2599000</v>
      </c>
      <c r="N2678" s="29">
        <v>44831</v>
      </c>
      <c r="O2678" s="30" t="s">
        <v>446</v>
      </c>
      <c r="P2678" s="31" t="s">
        <v>442</v>
      </c>
      <c r="Q2678" s="31" t="s">
        <v>10682</v>
      </c>
      <c r="R2678" t="s">
        <v>8586</v>
      </c>
    </row>
    <row r="2679" spans="1:18" hidden="1" x14ac:dyDescent="0.25">
      <c r="A2679" s="82">
        <v>2678</v>
      </c>
      <c r="B2679" s="25">
        <v>2711</v>
      </c>
      <c r="C2679" s="26" t="s">
        <v>6380</v>
      </c>
      <c r="D2679" s="26" t="s">
        <v>443</v>
      </c>
      <c r="E2679" s="26" t="s">
        <v>2886</v>
      </c>
      <c r="F2679" s="26" t="s">
        <v>336</v>
      </c>
      <c r="G2679" s="26" t="s">
        <v>6381</v>
      </c>
      <c r="H2679" s="26">
        <v>1015429997</v>
      </c>
      <c r="I2679" s="26" t="s">
        <v>2619</v>
      </c>
      <c r="J2679" s="27">
        <v>19732000</v>
      </c>
      <c r="K2679" s="28" t="s">
        <v>2881</v>
      </c>
      <c r="L2679" s="27" t="s">
        <v>564</v>
      </c>
      <c r="M2679" s="27">
        <v>4933000</v>
      </c>
      <c r="N2679" s="29">
        <v>44832</v>
      </c>
      <c r="O2679" s="30" t="s">
        <v>449</v>
      </c>
      <c r="P2679" s="31" t="s">
        <v>445</v>
      </c>
      <c r="Q2679" s="31" t="s">
        <v>10683</v>
      </c>
      <c r="R2679" t="s">
        <v>8586</v>
      </c>
    </row>
    <row r="2680" spans="1:18" hidden="1" x14ac:dyDescent="0.25">
      <c r="A2680" s="82">
        <v>2679</v>
      </c>
      <c r="B2680" s="25">
        <v>2712</v>
      </c>
      <c r="C2680" s="26" t="s">
        <v>6382</v>
      </c>
      <c r="D2680" s="26" t="s">
        <v>443</v>
      </c>
      <c r="E2680" s="26" t="s">
        <v>2886</v>
      </c>
      <c r="F2680" s="26" t="s">
        <v>447</v>
      </c>
      <c r="G2680" s="26" t="s">
        <v>6383</v>
      </c>
      <c r="H2680" s="26">
        <v>1010244566</v>
      </c>
      <c r="I2680" s="26" t="s">
        <v>6384</v>
      </c>
      <c r="J2680" s="27">
        <v>9800000</v>
      </c>
      <c r="K2680" s="28" t="s">
        <v>2881</v>
      </c>
      <c r="L2680" s="27" t="s">
        <v>564</v>
      </c>
      <c r="M2680" s="27">
        <v>2450000</v>
      </c>
      <c r="N2680" s="29">
        <v>44832</v>
      </c>
      <c r="O2680" s="30" t="s">
        <v>444</v>
      </c>
      <c r="P2680" s="31" t="s">
        <v>445</v>
      </c>
      <c r="Q2680" s="31" t="s">
        <v>10684</v>
      </c>
      <c r="R2680" t="s">
        <v>8586</v>
      </c>
    </row>
    <row r="2681" spans="1:18" hidden="1" x14ac:dyDescent="0.25">
      <c r="A2681" s="82">
        <v>2680</v>
      </c>
      <c r="B2681" s="25">
        <v>2713</v>
      </c>
      <c r="C2681" s="26" t="s">
        <v>6385</v>
      </c>
      <c r="D2681" s="26" t="s">
        <v>443</v>
      </c>
      <c r="E2681" s="26" t="s">
        <v>2886</v>
      </c>
      <c r="F2681" s="26" t="s">
        <v>447</v>
      </c>
      <c r="G2681" s="26" t="s">
        <v>6386</v>
      </c>
      <c r="H2681" s="26">
        <v>1119892512</v>
      </c>
      <c r="I2681" s="26" t="s">
        <v>558</v>
      </c>
      <c r="J2681" s="27">
        <v>16865000</v>
      </c>
      <c r="K2681" s="28" t="s">
        <v>2878</v>
      </c>
      <c r="L2681" s="27" t="s">
        <v>564</v>
      </c>
      <c r="M2681" s="27">
        <v>3373000</v>
      </c>
      <c r="N2681" s="29">
        <v>44832</v>
      </c>
      <c r="O2681" s="30" t="s">
        <v>449</v>
      </c>
      <c r="P2681" s="31" t="s">
        <v>445</v>
      </c>
      <c r="Q2681" s="31" t="s">
        <v>10685</v>
      </c>
      <c r="R2681" t="s">
        <v>8586</v>
      </c>
    </row>
    <row r="2682" spans="1:18" hidden="1" x14ac:dyDescent="0.25">
      <c r="A2682" s="82">
        <v>2681</v>
      </c>
      <c r="B2682" s="25">
        <v>2714</v>
      </c>
      <c r="C2682" s="26" t="s">
        <v>6387</v>
      </c>
      <c r="D2682" s="26" t="s">
        <v>443</v>
      </c>
      <c r="E2682" s="26" t="s">
        <v>2886</v>
      </c>
      <c r="F2682" s="26" t="s">
        <v>447</v>
      </c>
      <c r="G2682" s="26" t="s">
        <v>6388</v>
      </c>
      <c r="H2682" s="26">
        <v>1032486019</v>
      </c>
      <c r="I2682" s="26" t="s">
        <v>3059</v>
      </c>
      <c r="J2682" s="27">
        <v>6475000</v>
      </c>
      <c r="K2682" s="28" t="s">
        <v>2876</v>
      </c>
      <c r="L2682" s="27" t="s">
        <v>564</v>
      </c>
      <c r="M2682" s="27" t="s">
        <v>3821</v>
      </c>
      <c r="N2682" s="29">
        <v>44831</v>
      </c>
      <c r="O2682" s="30" t="s">
        <v>444</v>
      </c>
      <c r="P2682" s="31" t="s">
        <v>445</v>
      </c>
      <c r="Q2682" s="31" t="s">
        <v>10686</v>
      </c>
      <c r="R2682" t="s">
        <v>8586</v>
      </c>
    </row>
    <row r="2683" spans="1:18" hidden="1" x14ac:dyDescent="0.25">
      <c r="A2683" s="82">
        <v>2682</v>
      </c>
      <c r="B2683" s="25">
        <v>2715</v>
      </c>
      <c r="C2683" s="26" t="s">
        <v>6389</v>
      </c>
      <c r="D2683" s="26" t="s">
        <v>443</v>
      </c>
      <c r="E2683" s="26" t="s">
        <v>2886</v>
      </c>
      <c r="F2683" s="26" t="s">
        <v>447</v>
      </c>
      <c r="G2683" s="26" t="s">
        <v>6390</v>
      </c>
      <c r="H2683" s="26">
        <v>1007184328</v>
      </c>
      <c r="I2683" s="26" t="s">
        <v>3059</v>
      </c>
      <c r="J2683" s="27">
        <v>6475000</v>
      </c>
      <c r="K2683" s="28" t="s">
        <v>2876</v>
      </c>
      <c r="L2683" s="27" t="s">
        <v>564</v>
      </c>
      <c r="M2683" s="27" t="s">
        <v>3821</v>
      </c>
      <c r="N2683" s="29">
        <v>44831</v>
      </c>
      <c r="O2683" s="30" t="s">
        <v>444</v>
      </c>
      <c r="P2683" s="31" t="s">
        <v>445</v>
      </c>
      <c r="Q2683" s="31" t="s">
        <v>10686</v>
      </c>
      <c r="R2683" t="s">
        <v>8586</v>
      </c>
    </row>
    <row r="2684" spans="1:18" hidden="1" x14ac:dyDescent="0.25">
      <c r="A2684" s="82">
        <v>2683</v>
      </c>
      <c r="B2684" s="25">
        <v>2716</v>
      </c>
      <c r="C2684" s="26" t="s">
        <v>6391</v>
      </c>
      <c r="D2684" s="26" t="s">
        <v>443</v>
      </c>
      <c r="E2684" s="26" t="s">
        <v>2886</v>
      </c>
      <c r="F2684" s="26" t="s">
        <v>447</v>
      </c>
      <c r="G2684" s="26" t="s">
        <v>6392</v>
      </c>
      <c r="H2684" s="26">
        <v>1018509247</v>
      </c>
      <c r="I2684" s="26" t="s">
        <v>3059</v>
      </c>
      <c r="J2684" s="27">
        <v>6475000</v>
      </c>
      <c r="K2684" s="28" t="s">
        <v>2876</v>
      </c>
      <c r="L2684" s="27" t="s">
        <v>564</v>
      </c>
      <c r="M2684" s="27" t="s">
        <v>3821</v>
      </c>
      <c r="N2684" s="29">
        <v>44833</v>
      </c>
      <c r="O2684" s="30" t="s">
        <v>444</v>
      </c>
      <c r="P2684" s="31" t="s">
        <v>445</v>
      </c>
      <c r="Q2684" s="31">
        <v>0</v>
      </c>
      <c r="R2684" t="s">
        <v>8586</v>
      </c>
    </row>
    <row r="2685" spans="1:18" hidden="1" x14ac:dyDescent="0.25">
      <c r="A2685" s="82">
        <v>2684</v>
      </c>
      <c r="B2685" s="25">
        <v>2717</v>
      </c>
      <c r="C2685" s="26" t="s">
        <v>6393</v>
      </c>
      <c r="D2685" s="26" t="s">
        <v>443</v>
      </c>
      <c r="E2685" s="26" t="s">
        <v>2886</v>
      </c>
      <c r="F2685" s="26" t="s">
        <v>447</v>
      </c>
      <c r="G2685" s="26" t="s">
        <v>6394</v>
      </c>
      <c r="H2685" s="26">
        <v>1000121278</v>
      </c>
      <c r="I2685" s="26" t="s">
        <v>3059</v>
      </c>
      <c r="J2685" s="27">
        <v>6475000</v>
      </c>
      <c r="K2685" s="28" t="s">
        <v>2876</v>
      </c>
      <c r="L2685" s="27" t="s">
        <v>564</v>
      </c>
      <c r="M2685" s="27" t="s">
        <v>3821</v>
      </c>
      <c r="N2685" s="29">
        <v>44831</v>
      </c>
      <c r="O2685" s="30" t="s">
        <v>444</v>
      </c>
      <c r="P2685" s="31" t="s">
        <v>445</v>
      </c>
      <c r="Q2685" s="31" t="s">
        <v>10686</v>
      </c>
      <c r="R2685" t="s">
        <v>8586</v>
      </c>
    </row>
    <row r="2686" spans="1:18" hidden="1" x14ac:dyDescent="0.25">
      <c r="A2686" s="82">
        <v>2685</v>
      </c>
      <c r="B2686" s="25">
        <v>2718</v>
      </c>
      <c r="C2686" s="26" t="s">
        <v>6395</v>
      </c>
      <c r="D2686" s="26" t="s">
        <v>443</v>
      </c>
      <c r="E2686" s="26" t="s">
        <v>2886</v>
      </c>
      <c r="F2686" s="26" t="s">
        <v>447</v>
      </c>
      <c r="G2686" s="26" t="s">
        <v>6396</v>
      </c>
      <c r="H2686" s="26">
        <v>1030695966</v>
      </c>
      <c r="I2686" s="26" t="s">
        <v>3059</v>
      </c>
      <c r="J2686" s="27">
        <v>6475000</v>
      </c>
      <c r="K2686" s="28" t="s">
        <v>2876</v>
      </c>
      <c r="L2686" s="27" t="s">
        <v>564</v>
      </c>
      <c r="M2686" s="27" t="s">
        <v>3821</v>
      </c>
      <c r="N2686" s="29">
        <v>44832</v>
      </c>
      <c r="O2686" s="30" t="s">
        <v>444</v>
      </c>
      <c r="P2686" s="31" t="s">
        <v>445</v>
      </c>
      <c r="Q2686" s="31" t="s">
        <v>10686</v>
      </c>
      <c r="R2686" t="s">
        <v>8586</v>
      </c>
    </row>
    <row r="2687" spans="1:18" hidden="1" x14ac:dyDescent="0.25">
      <c r="A2687" s="82">
        <v>2686</v>
      </c>
      <c r="B2687" s="25">
        <v>2719</v>
      </c>
      <c r="C2687" s="26" t="s">
        <v>6397</v>
      </c>
      <c r="D2687" s="26" t="s">
        <v>443</v>
      </c>
      <c r="E2687" s="26" t="s">
        <v>2886</v>
      </c>
      <c r="F2687" s="26" t="s">
        <v>447</v>
      </c>
      <c r="G2687" s="26" t="s">
        <v>6398</v>
      </c>
      <c r="H2687" s="26">
        <v>1000163125</v>
      </c>
      <c r="I2687" s="26" t="s">
        <v>3059</v>
      </c>
      <c r="J2687" s="27">
        <v>6475000</v>
      </c>
      <c r="K2687" s="28" t="s">
        <v>2876</v>
      </c>
      <c r="L2687" s="27" t="s">
        <v>564</v>
      </c>
      <c r="M2687" s="27" t="s">
        <v>3821</v>
      </c>
      <c r="N2687" s="29">
        <v>44832</v>
      </c>
      <c r="O2687" s="30" t="s">
        <v>444</v>
      </c>
      <c r="P2687" s="31" t="s">
        <v>445</v>
      </c>
      <c r="Q2687" s="31" t="s">
        <v>10686</v>
      </c>
      <c r="R2687" t="s">
        <v>8586</v>
      </c>
    </row>
    <row r="2688" spans="1:18" hidden="1" x14ac:dyDescent="0.25">
      <c r="A2688" s="82">
        <v>2687</v>
      </c>
      <c r="B2688" s="25">
        <v>2720</v>
      </c>
      <c r="C2688" s="26" t="s">
        <v>7213</v>
      </c>
      <c r="D2688" s="26" t="s">
        <v>443</v>
      </c>
      <c r="E2688" s="26" t="s">
        <v>2886</v>
      </c>
      <c r="F2688" s="26" t="s">
        <v>336</v>
      </c>
      <c r="G2688" s="26" t="s">
        <v>7085</v>
      </c>
      <c r="H2688" s="26">
        <v>1022328596</v>
      </c>
      <c r="I2688" s="26" t="s">
        <v>2712</v>
      </c>
      <c r="J2688" s="27">
        <v>13812000</v>
      </c>
      <c r="K2688" s="28" t="s">
        <v>3820</v>
      </c>
      <c r="L2688" s="27" t="s">
        <v>564</v>
      </c>
      <c r="M2688" s="27">
        <v>4604000</v>
      </c>
      <c r="N2688" s="29">
        <v>44848</v>
      </c>
      <c r="O2688" s="30" t="s">
        <v>444</v>
      </c>
      <c r="P2688" s="31" t="s">
        <v>445</v>
      </c>
      <c r="Q2688" s="31" t="s">
        <v>10687</v>
      </c>
      <c r="R2688" t="s">
        <v>8586</v>
      </c>
    </row>
    <row r="2689" spans="1:18" hidden="1" x14ac:dyDescent="0.25">
      <c r="A2689" s="82">
        <v>2688</v>
      </c>
      <c r="B2689" s="25">
        <v>2721</v>
      </c>
      <c r="C2689" s="26" t="s">
        <v>6399</v>
      </c>
      <c r="D2689" s="26" t="s">
        <v>443</v>
      </c>
      <c r="E2689" s="26" t="s">
        <v>2886</v>
      </c>
      <c r="F2689" s="26" t="s">
        <v>447</v>
      </c>
      <c r="G2689" s="26" t="s">
        <v>6400</v>
      </c>
      <c r="H2689" s="26">
        <v>1000941570</v>
      </c>
      <c r="I2689" s="26" t="s">
        <v>3286</v>
      </c>
      <c r="J2689" s="27">
        <v>6475000</v>
      </c>
      <c r="K2689" s="28" t="s">
        <v>2876</v>
      </c>
      <c r="L2689" s="27" t="s">
        <v>564</v>
      </c>
      <c r="M2689" s="27" t="s">
        <v>3821</v>
      </c>
      <c r="N2689" s="29">
        <v>44833</v>
      </c>
      <c r="O2689" s="30" t="s">
        <v>444</v>
      </c>
      <c r="P2689" s="31" t="s">
        <v>445</v>
      </c>
      <c r="Q2689" s="31">
        <v>0</v>
      </c>
      <c r="R2689" t="s">
        <v>8586</v>
      </c>
    </row>
    <row r="2690" spans="1:18" hidden="1" x14ac:dyDescent="0.25">
      <c r="A2690" s="82">
        <v>2689</v>
      </c>
      <c r="B2690" s="25">
        <v>2722</v>
      </c>
      <c r="C2690" s="26" t="s">
        <v>6401</v>
      </c>
      <c r="D2690" s="26" t="s">
        <v>443</v>
      </c>
      <c r="E2690" s="26" t="s">
        <v>2886</v>
      </c>
      <c r="F2690" s="26" t="s">
        <v>447</v>
      </c>
      <c r="G2690" s="26" t="s">
        <v>6402</v>
      </c>
      <c r="H2690" s="26">
        <v>1038808407</v>
      </c>
      <c r="I2690" s="26" t="s">
        <v>2759</v>
      </c>
      <c r="J2690" s="27">
        <v>12995000</v>
      </c>
      <c r="K2690" s="28" t="s">
        <v>2878</v>
      </c>
      <c r="L2690" s="27" t="s">
        <v>564</v>
      </c>
      <c r="M2690" s="27">
        <v>2599000</v>
      </c>
      <c r="N2690" s="29">
        <v>44833</v>
      </c>
      <c r="O2690" s="30" t="s">
        <v>444</v>
      </c>
      <c r="P2690" s="31" t="s">
        <v>445</v>
      </c>
      <c r="Q2690" s="31">
        <v>0</v>
      </c>
      <c r="R2690" t="s">
        <v>8586</v>
      </c>
    </row>
    <row r="2691" spans="1:18" hidden="1" x14ac:dyDescent="0.25">
      <c r="A2691" s="82">
        <v>2690</v>
      </c>
      <c r="B2691" s="25">
        <v>2723</v>
      </c>
      <c r="C2691" s="26" t="s">
        <v>6403</v>
      </c>
      <c r="D2691" s="26" t="s">
        <v>443</v>
      </c>
      <c r="E2691" s="26" t="s">
        <v>2886</v>
      </c>
      <c r="F2691" s="26" t="s">
        <v>447</v>
      </c>
      <c r="G2691" s="26" t="s">
        <v>6404</v>
      </c>
      <c r="H2691" s="26">
        <v>1030621156</v>
      </c>
      <c r="I2691" s="26" t="s">
        <v>2759</v>
      </c>
      <c r="J2691" s="27">
        <v>12995000</v>
      </c>
      <c r="K2691" s="28" t="s">
        <v>2878</v>
      </c>
      <c r="L2691" s="27" t="s">
        <v>564</v>
      </c>
      <c r="M2691" s="27">
        <v>2599000</v>
      </c>
      <c r="N2691" s="29">
        <v>44832</v>
      </c>
      <c r="O2691" s="30" t="s">
        <v>444</v>
      </c>
      <c r="P2691" s="31" t="s">
        <v>445</v>
      </c>
      <c r="Q2691" s="31">
        <v>0</v>
      </c>
      <c r="R2691" t="s">
        <v>8586</v>
      </c>
    </row>
    <row r="2692" spans="1:18" hidden="1" x14ac:dyDescent="0.25">
      <c r="A2692" s="82">
        <v>2691</v>
      </c>
      <c r="B2692" s="25">
        <v>2724</v>
      </c>
      <c r="C2692" s="26" t="s">
        <v>6405</v>
      </c>
      <c r="D2692" s="26" t="s">
        <v>2891</v>
      </c>
      <c r="E2692" s="26" t="s">
        <v>2892</v>
      </c>
      <c r="F2692" s="26" t="s">
        <v>2892</v>
      </c>
      <c r="G2692" s="26" t="s">
        <v>6406</v>
      </c>
      <c r="H2692" s="26" t="s">
        <v>3458</v>
      </c>
      <c r="I2692" s="26" t="s">
        <v>6407</v>
      </c>
      <c r="J2692" s="27">
        <v>966003195</v>
      </c>
      <c r="K2692" s="28" t="s">
        <v>2874</v>
      </c>
      <c r="L2692" s="27" t="s">
        <v>564</v>
      </c>
      <c r="M2692" s="27" t="s">
        <v>2889</v>
      </c>
      <c r="N2692" s="29">
        <v>44831</v>
      </c>
      <c r="O2692" s="30" t="s">
        <v>454</v>
      </c>
      <c r="P2692" s="31" t="s">
        <v>445</v>
      </c>
      <c r="Q2692" s="31" t="s">
        <v>10688</v>
      </c>
      <c r="R2692" t="s">
        <v>8586</v>
      </c>
    </row>
    <row r="2693" spans="1:18" hidden="1" x14ac:dyDescent="0.25">
      <c r="A2693" s="82">
        <v>2692</v>
      </c>
      <c r="B2693" s="25">
        <v>2725</v>
      </c>
      <c r="C2693" s="26" t="s">
        <v>7214</v>
      </c>
      <c r="D2693" s="26" t="s">
        <v>2906</v>
      </c>
      <c r="E2693" s="26" t="s">
        <v>2886</v>
      </c>
      <c r="F2693" s="26" t="s">
        <v>3032</v>
      </c>
      <c r="G2693" s="26" t="s">
        <v>7215</v>
      </c>
      <c r="H2693" s="26">
        <v>901636579</v>
      </c>
      <c r="I2693" s="26" t="s">
        <v>7216</v>
      </c>
      <c r="J2693" s="27">
        <v>1378772150</v>
      </c>
      <c r="K2693" s="28" t="s">
        <v>2874</v>
      </c>
      <c r="L2693" s="27" t="s">
        <v>564</v>
      </c>
      <c r="M2693" s="27" t="s">
        <v>2889</v>
      </c>
      <c r="N2693" s="29">
        <v>44831</v>
      </c>
      <c r="O2693" s="30" t="s">
        <v>2910</v>
      </c>
      <c r="P2693" s="31" t="s">
        <v>445</v>
      </c>
      <c r="Q2693" s="31" t="s">
        <v>10689</v>
      </c>
      <c r="R2693" t="s">
        <v>8586</v>
      </c>
    </row>
    <row r="2694" spans="1:18" hidden="1" x14ac:dyDescent="0.25">
      <c r="A2694" s="82">
        <v>2693</v>
      </c>
      <c r="B2694" s="25">
        <v>2726</v>
      </c>
      <c r="C2694" s="26" t="s">
        <v>7217</v>
      </c>
      <c r="D2694" s="26" t="s">
        <v>443</v>
      </c>
      <c r="E2694" s="26" t="s">
        <v>2886</v>
      </c>
      <c r="F2694" s="26" t="s">
        <v>447</v>
      </c>
      <c r="G2694" s="26" t="s">
        <v>7063</v>
      </c>
      <c r="H2694" s="26">
        <v>52471215</v>
      </c>
      <c r="I2694" s="26" t="s">
        <v>2550</v>
      </c>
      <c r="J2694" s="27">
        <v>8360000</v>
      </c>
      <c r="K2694" s="28" t="s">
        <v>2881</v>
      </c>
      <c r="L2694" s="27" t="s">
        <v>564</v>
      </c>
      <c r="M2694" s="27">
        <v>2090000</v>
      </c>
      <c r="N2694" s="29">
        <v>44848</v>
      </c>
      <c r="O2694" s="30" t="s">
        <v>444</v>
      </c>
      <c r="P2694" s="31" t="s">
        <v>445</v>
      </c>
      <c r="Q2694" s="31" t="s">
        <v>10690</v>
      </c>
      <c r="R2694" t="s">
        <v>8586</v>
      </c>
    </row>
    <row r="2695" spans="1:18" hidden="1" x14ac:dyDescent="0.25">
      <c r="A2695" s="82">
        <v>2694</v>
      </c>
      <c r="B2695" s="25">
        <v>2727</v>
      </c>
      <c r="C2695" s="26" t="s">
        <v>6408</v>
      </c>
      <c r="D2695" s="26" t="s">
        <v>443</v>
      </c>
      <c r="E2695" s="26" t="s">
        <v>2886</v>
      </c>
      <c r="F2695" s="26" t="s">
        <v>336</v>
      </c>
      <c r="G2695" s="26" t="s">
        <v>6409</v>
      </c>
      <c r="H2695" s="26">
        <v>1152209176</v>
      </c>
      <c r="I2695" s="26" t="s">
        <v>6410</v>
      </c>
      <c r="J2695" s="27">
        <v>27900000</v>
      </c>
      <c r="K2695" s="28" t="s">
        <v>2878</v>
      </c>
      <c r="L2695" s="27" t="s">
        <v>564</v>
      </c>
      <c r="M2695" s="27">
        <v>5580000</v>
      </c>
      <c r="N2695" s="29">
        <v>44832</v>
      </c>
      <c r="O2695" s="30" t="s">
        <v>449</v>
      </c>
      <c r="P2695" s="31" t="s">
        <v>445</v>
      </c>
      <c r="Q2695" s="31" t="s">
        <v>10691</v>
      </c>
      <c r="R2695" t="s">
        <v>8586</v>
      </c>
    </row>
    <row r="2696" spans="1:18" hidden="1" x14ac:dyDescent="0.25">
      <c r="A2696" s="82">
        <v>2695</v>
      </c>
      <c r="B2696" s="25">
        <v>2728</v>
      </c>
      <c r="C2696" s="26" t="s">
        <v>6411</v>
      </c>
      <c r="D2696" s="26" t="s">
        <v>8217</v>
      </c>
      <c r="E2696" s="26" t="s">
        <v>5630</v>
      </c>
      <c r="F2696" s="26" t="s">
        <v>5630</v>
      </c>
      <c r="G2696" s="26" t="s">
        <v>6412</v>
      </c>
      <c r="H2696" s="26">
        <v>901636111</v>
      </c>
      <c r="I2696" s="26" t="s">
        <v>6413</v>
      </c>
      <c r="J2696" s="27">
        <v>8500716225</v>
      </c>
      <c r="K2696" s="28" t="s">
        <v>2874</v>
      </c>
      <c r="L2696" s="27" t="s">
        <v>564</v>
      </c>
      <c r="M2696" s="27" t="s">
        <v>2889</v>
      </c>
      <c r="N2696" s="29">
        <v>44831</v>
      </c>
      <c r="O2696" s="30" t="s">
        <v>2910</v>
      </c>
      <c r="P2696" s="31" t="s">
        <v>442</v>
      </c>
      <c r="Q2696" s="31" t="s">
        <v>10692</v>
      </c>
      <c r="R2696" t="s">
        <v>8586</v>
      </c>
    </row>
    <row r="2697" spans="1:18" hidden="1" x14ac:dyDescent="0.25">
      <c r="A2697" s="82">
        <v>2696</v>
      </c>
      <c r="B2697" s="25">
        <v>2729</v>
      </c>
      <c r="C2697" s="26" t="s">
        <v>6414</v>
      </c>
      <c r="D2697" s="26" t="s">
        <v>443</v>
      </c>
      <c r="E2697" s="26" t="s">
        <v>2886</v>
      </c>
      <c r="F2697" s="26" t="s">
        <v>336</v>
      </c>
      <c r="G2697" s="26" t="s">
        <v>6415</v>
      </c>
      <c r="H2697" s="26">
        <v>23376196</v>
      </c>
      <c r="I2697" s="26" t="s">
        <v>6416</v>
      </c>
      <c r="J2697" s="27">
        <v>27900000</v>
      </c>
      <c r="K2697" s="28" t="s">
        <v>2878</v>
      </c>
      <c r="L2697" s="27" t="s">
        <v>564</v>
      </c>
      <c r="M2697" s="27">
        <v>5580000</v>
      </c>
      <c r="N2697" s="29">
        <v>44834</v>
      </c>
      <c r="O2697" s="30" t="s">
        <v>449</v>
      </c>
      <c r="P2697" s="31" t="s">
        <v>442</v>
      </c>
      <c r="Q2697" s="31" t="s">
        <v>10693</v>
      </c>
      <c r="R2697" t="s">
        <v>8586</v>
      </c>
    </row>
    <row r="2698" spans="1:18" hidden="1" x14ac:dyDescent="0.25">
      <c r="A2698" s="82">
        <v>2697</v>
      </c>
      <c r="B2698" s="25">
        <v>2730</v>
      </c>
      <c r="C2698" s="26" t="s">
        <v>6417</v>
      </c>
      <c r="D2698" s="26" t="s">
        <v>443</v>
      </c>
      <c r="E2698" s="26" t="s">
        <v>2886</v>
      </c>
      <c r="F2698" s="26" t="s">
        <v>447</v>
      </c>
      <c r="G2698" s="26" t="s">
        <v>6418</v>
      </c>
      <c r="H2698" s="26">
        <v>1012390302</v>
      </c>
      <c r="I2698" s="26" t="s">
        <v>6419</v>
      </c>
      <c r="J2698" s="27">
        <v>9800000</v>
      </c>
      <c r="K2698" s="28" t="s">
        <v>2881</v>
      </c>
      <c r="L2698" s="27" t="s">
        <v>564</v>
      </c>
      <c r="M2698" s="27">
        <v>2450000</v>
      </c>
      <c r="N2698" s="29">
        <v>44831</v>
      </c>
      <c r="O2698" s="30" t="s">
        <v>444</v>
      </c>
      <c r="P2698" s="31" t="s">
        <v>445</v>
      </c>
      <c r="Q2698" s="31" t="s">
        <v>10694</v>
      </c>
      <c r="R2698" t="s">
        <v>8586</v>
      </c>
    </row>
    <row r="2699" spans="1:18" hidden="1" x14ac:dyDescent="0.25">
      <c r="A2699" s="82">
        <v>2698</v>
      </c>
      <c r="B2699" s="25">
        <v>2731</v>
      </c>
      <c r="C2699" s="26" t="s">
        <v>6420</v>
      </c>
      <c r="D2699" s="26" t="s">
        <v>443</v>
      </c>
      <c r="E2699" s="26" t="s">
        <v>2886</v>
      </c>
      <c r="F2699" s="26" t="s">
        <v>336</v>
      </c>
      <c r="G2699" s="26" t="s">
        <v>6421</v>
      </c>
      <c r="H2699" s="26">
        <v>23782847</v>
      </c>
      <c r="I2699" s="26" t="s">
        <v>6422</v>
      </c>
      <c r="J2699" s="27">
        <v>16976000</v>
      </c>
      <c r="K2699" s="28" t="s">
        <v>2881</v>
      </c>
      <c r="L2699" s="27" t="s">
        <v>564</v>
      </c>
      <c r="M2699" s="27">
        <v>4244000</v>
      </c>
      <c r="N2699" s="29">
        <v>44834</v>
      </c>
      <c r="O2699" s="30" t="s">
        <v>444</v>
      </c>
      <c r="P2699" s="31" t="s">
        <v>445</v>
      </c>
      <c r="Q2699" s="31" t="s">
        <v>10695</v>
      </c>
      <c r="R2699" t="s">
        <v>8586</v>
      </c>
    </row>
    <row r="2700" spans="1:18" hidden="1" x14ac:dyDescent="0.25">
      <c r="A2700" s="82">
        <v>2699</v>
      </c>
      <c r="B2700" s="25">
        <v>2732</v>
      </c>
      <c r="C2700" s="26" t="s">
        <v>8565</v>
      </c>
      <c r="D2700" s="26" t="s">
        <v>8571</v>
      </c>
      <c r="E2700" s="26" t="s">
        <v>3459</v>
      </c>
      <c r="F2700" s="26" t="s">
        <v>2886</v>
      </c>
      <c r="G2700" s="26" t="s">
        <v>8574</v>
      </c>
      <c r="H2700" s="26">
        <v>800095131</v>
      </c>
      <c r="I2700" s="26" t="s">
        <v>8580</v>
      </c>
      <c r="J2700" s="27">
        <v>368371885</v>
      </c>
      <c r="K2700" s="28" t="s">
        <v>2876</v>
      </c>
      <c r="L2700" s="27" t="s">
        <v>565</v>
      </c>
      <c r="M2700" s="27" t="s">
        <v>2889</v>
      </c>
      <c r="N2700" s="29">
        <v>44831</v>
      </c>
      <c r="O2700" s="30" t="s">
        <v>454</v>
      </c>
      <c r="P2700" s="31" t="s">
        <v>445</v>
      </c>
      <c r="Q2700" s="83" t="s">
        <v>10696</v>
      </c>
      <c r="R2700" t="s">
        <v>8586</v>
      </c>
    </row>
    <row r="2701" spans="1:18" hidden="1" x14ac:dyDescent="0.25">
      <c r="A2701" s="82">
        <v>2700</v>
      </c>
      <c r="B2701" s="25">
        <v>2733</v>
      </c>
      <c r="C2701" s="26" t="s">
        <v>6423</v>
      </c>
      <c r="D2701" s="26" t="s">
        <v>443</v>
      </c>
      <c r="E2701" s="26" t="s">
        <v>2886</v>
      </c>
      <c r="F2701" s="26" t="s">
        <v>447</v>
      </c>
      <c r="G2701" s="26" t="s">
        <v>6424</v>
      </c>
      <c r="H2701" s="26">
        <v>1233692923</v>
      </c>
      <c r="I2701" s="26" t="s">
        <v>6425</v>
      </c>
      <c r="J2701" s="27">
        <v>6475000</v>
      </c>
      <c r="K2701" s="28" t="s">
        <v>2876</v>
      </c>
      <c r="L2701" s="27" t="s">
        <v>564</v>
      </c>
      <c r="M2701" s="27" t="s">
        <v>3821</v>
      </c>
      <c r="N2701" s="29">
        <v>44832</v>
      </c>
      <c r="O2701" s="30" t="s">
        <v>444</v>
      </c>
      <c r="P2701" s="31" t="s">
        <v>445</v>
      </c>
      <c r="Q2701" s="31">
        <v>0</v>
      </c>
      <c r="R2701" t="s">
        <v>8586</v>
      </c>
    </row>
    <row r="2702" spans="1:18" hidden="1" x14ac:dyDescent="0.25">
      <c r="A2702" s="82">
        <v>2701</v>
      </c>
      <c r="B2702" s="25">
        <v>2734</v>
      </c>
      <c r="C2702" s="26" t="s">
        <v>6426</v>
      </c>
      <c r="D2702" s="26" t="s">
        <v>443</v>
      </c>
      <c r="E2702" s="26" t="s">
        <v>2886</v>
      </c>
      <c r="F2702" s="26" t="s">
        <v>447</v>
      </c>
      <c r="G2702" s="26" t="s">
        <v>6427</v>
      </c>
      <c r="H2702" s="26">
        <v>1233694724</v>
      </c>
      <c r="I2702" s="26" t="s">
        <v>6428</v>
      </c>
      <c r="J2702" s="27">
        <v>6475000</v>
      </c>
      <c r="K2702" s="28" t="s">
        <v>2876</v>
      </c>
      <c r="L2702" s="27" t="s">
        <v>564</v>
      </c>
      <c r="M2702" s="27" t="s">
        <v>3821</v>
      </c>
      <c r="N2702" s="29">
        <v>44834</v>
      </c>
      <c r="O2702" s="30" t="s">
        <v>444</v>
      </c>
      <c r="P2702" s="31" t="s">
        <v>445</v>
      </c>
      <c r="Q2702" s="31">
        <v>0</v>
      </c>
      <c r="R2702" t="s">
        <v>8586</v>
      </c>
    </row>
    <row r="2703" spans="1:18" hidden="1" x14ac:dyDescent="0.25">
      <c r="A2703" s="82">
        <v>2702</v>
      </c>
      <c r="B2703" s="25">
        <v>2735</v>
      </c>
      <c r="C2703" s="26" t="s">
        <v>6429</v>
      </c>
      <c r="D2703" s="26" t="s">
        <v>443</v>
      </c>
      <c r="E2703" s="26" t="s">
        <v>2886</v>
      </c>
      <c r="F2703" s="26" t="s">
        <v>447</v>
      </c>
      <c r="G2703" s="26" t="s">
        <v>6430</v>
      </c>
      <c r="H2703" s="26">
        <v>1022422392</v>
      </c>
      <c r="I2703" s="26" t="s">
        <v>6428</v>
      </c>
      <c r="J2703" s="27">
        <v>6475000</v>
      </c>
      <c r="K2703" s="28" t="s">
        <v>2876</v>
      </c>
      <c r="L2703" s="27" t="s">
        <v>564</v>
      </c>
      <c r="M2703" s="27" t="s">
        <v>3821</v>
      </c>
      <c r="N2703" s="29">
        <v>44833</v>
      </c>
      <c r="O2703" s="30" t="s">
        <v>444</v>
      </c>
      <c r="P2703" s="31" t="s">
        <v>445</v>
      </c>
      <c r="Q2703" s="31">
        <v>0</v>
      </c>
      <c r="R2703" t="s">
        <v>8586</v>
      </c>
    </row>
    <row r="2704" spans="1:18" hidden="1" x14ac:dyDescent="0.25">
      <c r="A2704" s="82">
        <v>2703</v>
      </c>
      <c r="B2704" s="25">
        <v>2736</v>
      </c>
      <c r="C2704" s="26" t="s">
        <v>6431</v>
      </c>
      <c r="D2704" s="26" t="s">
        <v>443</v>
      </c>
      <c r="E2704" s="26" t="s">
        <v>2886</v>
      </c>
      <c r="F2704" s="26" t="s">
        <v>447</v>
      </c>
      <c r="G2704" s="26" t="s">
        <v>6432</v>
      </c>
      <c r="H2704" s="26">
        <v>1022442549</v>
      </c>
      <c r="I2704" s="26" t="s">
        <v>6425</v>
      </c>
      <c r="J2704" s="27">
        <v>6475000</v>
      </c>
      <c r="K2704" s="28" t="s">
        <v>2876</v>
      </c>
      <c r="L2704" s="27" t="s">
        <v>564</v>
      </c>
      <c r="M2704" s="27" t="s">
        <v>3821</v>
      </c>
      <c r="N2704" s="29">
        <v>44833</v>
      </c>
      <c r="O2704" s="30" t="s">
        <v>444</v>
      </c>
      <c r="P2704" s="31" t="s">
        <v>445</v>
      </c>
      <c r="Q2704" s="31">
        <v>0</v>
      </c>
      <c r="R2704" t="s">
        <v>8586</v>
      </c>
    </row>
    <row r="2705" spans="1:18" hidden="1" x14ac:dyDescent="0.25">
      <c r="A2705" s="82">
        <v>2704</v>
      </c>
      <c r="B2705" s="25">
        <v>2737</v>
      </c>
      <c r="C2705" s="26" t="s">
        <v>6433</v>
      </c>
      <c r="D2705" s="26" t="s">
        <v>443</v>
      </c>
      <c r="E2705" s="26" t="s">
        <v>2886</v>
      </c>
      <c r="F2705" s="26" t="s">
        <v>447</v>
      </c>
      <c r="G2705" s="26" t="s">
        <v>6434</v>
      </c>
      <c r="H2705" s="26">
        <v>1016077629</v>
      </c>
      <c r="I2705" s="26" t="s">
        <v>6428</v>
      </c>
      <c r="J2705" s="27">
        <v>6475000</v>
      </c>
      <c r="K2705" s="28" t="s">
        <v>2876</v>
      </c>
      <c r="L2705" s="27" t="s">
        <v>564</v>
      </c>
      <c r="M2705" s="27" t="s">
        <v>3821</v>
      </c>
      <c r="N2705" s="29">
        <v>44833</v>
      </c>
      <c r="O2705" s="30" t="s">
        <v>444</v>
      </c>
      <c r="P2705" s="31" t="s">
        <v>445</v>
      </c>
      <c r="Q2705" s="31">
        <v>0</v>
      </c>
      <c r="R2705" t="s">
        <v>8586</v>
      </c>
    </row>
    <row r="2706" spans="1:18" hidden="1" x14ac:dyDescent="0.25">
      <c r="A2706" s="82">
        <v>2705</v>
      </c>
      <c r="B2706" s="25">
        <v>2738</v>
      </c>
      <c r="C2706" s="26" t="s">
        <v>6435</v>
      </c>
      <c r="D2706" s="26" t="s">
        <v>443</v>
      </c>
      <c r="E2706" s="26" t="s">
        <v>2886</v>
      </c>
      <c r="F2706" s="26" t="s">
        <v>447</v>
      </c>
      <c r="G2706" s="26" t="s">
        <v>6436</v>
      </c>
      <c r="H2706" s="26">
        <v>478516</v>
      </c>
      <c r="I2706" s="26" t="s">
        <v>5567</v>
      </c>
      <c r="J2706" s="27">
        <v>11967000</v>
      </c>
      <c r="K2706" s="28" t="s">
        <v>3820</v>
      </c>
      <c r="L2706" s="27" t="s">
        <v>564</v>
      </c>
      <c r="M2706" s="27">
        <v>3989000</v>
      </c>
      <c r="N2706" s="29">
        <v>44833</v>
      </c>
      <c r="O2706" s="30" t="s">
        <v>444</v>
      </c>
      <c r="P2706" s="31" t="s">
        <v>445</v>
      </c>
      <c r="Q2706" s="31">
        <v>0</v>
      </c>
      <c r="R2706" t="s">
        <v>8586</v>
      </c>
    </row>
    <row r="2707" spans="1:18" hidden="1" x14ac:dyDescent="0.25">
      <c r="A2707" s="82">
        <v>2706</v>
      </c>
      <c r="B2707" s="25">
        <v>2739</v>
      </c>
      <c r="C2707" s="26" t="s">
        <v>6437</v>
      </c>
      <c r="D2707" s="26" t="s">
        <v>443</v>
      </c>
      <c r="E2707" s="26" t="s">
        <v>2886</v>
      </c>
      <c r="F2707" s="26" t="s">
        <v>447</v>
      </c>
      <c r="G2707" s="26" t="s">
        <v>6438</v>
      </c>
      <c r="H2707" s="26">
        <v>1012381914</v>
      </c>
      <c r="I2707" s="26" t="s">
        <v>6439</v>
      </c>
      <c r="J2707" s="27">
        <v>6270000</v>
      </c>
      <c r="K2707" s="28" t="s">
        <v>3820</v>
      </c>
      <c r="L2707" s="27" t="s">
        <v>564</v>
      </c>
      <c r="M2707" s="27">
        <v>2090000</v>
      </c>
      <c r="N2707" s="29">
        <v>44834</v>
      </c>
      <c r="O2707" s="30" t="s">
        <v>449</v>
      </c>
      <c r="P2707" s="31" t="s">
        <v>445</v>
      </c>
      <c r="Q2707" s="31" t="s">
        <v>10697</v>
      </c>
      <c r="R2707" t="s">
        <v>8586</v>
      </c>
    </row>
    <row r="2708" spans="1:18" hidden="1" x14ac:dyDescent="0.25">
      <c r="A2708" s="82">
        <v>2707</v>
      </c>
      <c r="B2708" s="25">
        <v>2740</v>
      </c>
      <c r="C2708" s="26" t="s">
        <v>7218</v>
      </c>
      <c r="D2708" s="26" t="s">
        <v>443</v>
      </c>
      <c r="E2708" s="26" t="s">
        <v>2886</v>
      </c>
      <c r="F2708" s="26" t="s">
        <v>447</v>
      </c>
      <c r="G2708" s="26" t="s">
        <v>7219</v>
      </c>
      <c r="H2708" s="26">
        <v>1026262243</v>
      </c>
      <c r="I2708" s="26" t="s">
        <v>2544</v>
      </c>
      <c r="J2708" s="27">
        <v>9800000</v>
      </c>
      <c r="K2708" s="28" t="s">
        <v>2881</v>
      </c>
      <c r="L2708" s="27" t="s">
        <v>564</v>
      </c>
      <c r="M2708" s="27">
        <v>2450000</v>
      </c>
      <c r="N2708" s="29">
        <v>44844</v>
      </c>
      <c r="O2708" s="30" t="s">
        <v>449</v>
      </c>
      <c r="P2708" s="31" t="s">
        <v>445</v>
      </c>
      <c r="Q2708" s="31" t="s">
        <v>10698</v>
      </c>
      <c r="R2708" t="s">
        <v>8586</v>
      </c>
    </row>
    <row r="2709" spans="1:18" hidden="1" x14ac:dyDescent="0.25">
      <c r="A2709" s="82">
        <v>2708</v>
      </c>
      <c r="B2709" s="25">
        <v>2741</v>
      </c>
      <c r="C2709" s="26" t="s">
        <v>6440</v>
      </c>
      <c r="D2709" s="26" t="s">
        <v>443</v>
      </c>
      <c r="E2709" s="26" t="s">
        <v>2886</v>
      </c>
      <c r="F2709" s="26" t="s">
        <v>336</v>
      </c>
      <c r="G2709" s="26" t="s">
        <v>2520</v>
      </c>
      <c r="H2709" s="26">
        <v>52690947</v>
      </c>
      <c r="I2709" s="26" t="s">
        <v>4456</v>
      </c>
      <c r="J2709" s="27">
        <v>22026000</v>
      </c>
      <c r="K2709" s="28" t="s">
        <v>3820</v>
      </c>
      <c r="L2709" s="27" t="s">
        <v>564</v>
      </c>
      <c r="M2709" s="27">
        <v>7342000</v>
      </c>
      <c r="N2709" s="29">
        <v>44834</v>
      </c>
      <c r="O2709" s="30" t="s">
        <v>449</v>
      </c>
      <c r="P2709" s="31" t="s">
        <v>445</v>
      </c>
      <c r="Q2709" s="31" t="s">
        <v>10699</v>
      </c>
      <c r="R2709" t="s">
        <v>8586</v>
      </c>
    </row>
    <row r="2710" spans="1:18" hidden="1" x14ac:dyDescent="0.25">
      <c r="A2710" s="82">
        <v>2709</v>
      </c>
      <c r="B2710" s="25">
        <v>2742</v>
      </c>
      <c r="C2710" s="26" t="s">
        <v>6441</v>
      </c>
      <c r="D2710" s="26" t="s">
        <v>443</v>
      </c>
      <c r="E2710" s="26" t="s">
        <v>2886</v>
      </c>
      <c r="F2710" s="26" t="s">
        <v>447</v>
      </c>
      <c r="G2710" s="26" t="s">
        <v>6442</v>
      </c>
      <c r="H2710" s="26">
        <v>80927870</v>
      </c>
      <c r="I2710" s="26" t="s">
        <v>4510</v>
      </c>
      <c r="J2710" s="27">
        <v>13961500</v>
      </c>
      <c r="K2710" s="28" t="s">
        <v>4238</v>
      </c>
      <c r="L2710" s="27" t="s">
        <v>564</v>
      </c>
      <c r="M2710" s="27">
        <v>3989000</v>
      </c>
      <c r="N2710" s="29">
        <v>44834</v>
      </c>
      <c r="O2710" s="30" t="s">
        <v>444</v>
      </c>
      <c r="P2710" s="31" t="s">
        <v>445</v>
      </c>
      <c r="Q2710" s="31" t="s">
        <v>10700</v>
      </c>
      <c r="R2710" t="s">
        <v>8586</v>
      </c>
    </row>
    <row r="2711" spans="1:18" hidden="1" x14ac:dyDescent="0.25">
      <c r="A2711" s="82">
        <v>2710</v>
      </c>
      <c r="B2711" s="25">
        <v>2743</v>
      </c>
      <c r="C2711" s="26" t="s">
        <v>6443</v>
      </c>
      <c r="D2711" s="26" t="s">
        <v>443</v>
      </c>
      <c r="E2711" s="26" t="s">
        <v>2886</v>
      </c>
      <c r="F2711" s="26" t="s">
        <v>447</v>
      </c>
      <c r="G2711" s="26" t="s">
        <v>6444</v>
      </c>
      <c r="H2711" s="26">
        <v>1032491007</v>
      </c>
      <c r="I2711" s="26" t="s">
        <v>3482</v>
      </c>
      <c r="J2711" s="27">
        <v>9800000</v>
      </c>
      <c r="K2711" s="28" t="s">
        <v>2881</v>
      </c>
      <c r="L2711" s="27" t="s">
        <v>564</v>
      </c>
      <c r="M2711" s="27">
        <v>2450000</v>
      </c>
      <c r="N2711" s="29">
        <v>44833</v>
      </c>
      <c r="O2711" s="30" t="s">
        <v>444</v>
      </c>
      <c r="P2711" s="31" t="s">
        <v>445</v>
      </c>
      <c r="Q2711" s="31">
        <v>0</v>
      </c>
      <c r="R2711" t="s">
        <v>8586</v>
      </c>
    </row>
    <row r="2712" spans="1:18" hidden="1" x14ac:dyDescent="0.25">
      <c r="A2712" s="82">
        <v>2711</v>
      </c>
      <c r="B2712" s="25">
        <v>2744</v>
      </c>
      <c r="C2712" s="26" t="s">
        <v>7220</v>
      </c>
      <c r="D2712" s="26" t="s">
        <v>443</v>
      </c>
      <c r="E2712" s="26" t="s">
        <v>2886</v>
      </c>
      <c r="F2712" s="26" t="s">
        <v>447</v>
      </c>
      <c r="G2712" s="26" t="s">
        <v>6445</v>
      </c>
      <c r="H2712" s="26">
        <v>1014240122</v>
      </c>
      <c r="I2712" s="26" t="s">
        <v>2551</v>
      </c>
      <c r="J2712" s="27">
        <v>7350000</v>
      </c>
      <c r="K2712" s="28" t="s">
        <v>3820</v>
      </c>
      <c r="L2712" s="27" t="s">
        <v>564</v>
      </c>
      <c r="M2712" s="27">
        <v>2450000</v>
      </c>
      <c r="N2712" s="29">
        <v>44859</v>
      </c>
      <c r="O2712" s="30" t="s">
        <v>444</v>
      </c>
      <c r="P2712" s="31" t="s">
        <v>445</v>
      </c>
      <c r="Q2712" s="31">
        <v>0</v>
      </c>
      <c r="R2712" t="s">
        <v>8586</v>
      </c>
    </row>
    <row r="2713" spans="1:18" hidden="1" x14ac:dyDescent="0.25">
      <c r="A2713" s="82">
        <v>2712</v>
      </c>
      <c r="B2713" s="25">
        <v>2745</v>
      </c>
      <c r="C2713" s="26" t="s">
        <v>6446</v>
      </c>
      <c r="D2713" s="26" t="s">
        <v>443</v>
      </c>
      <c r="E2713" s="26" t="s">
        <v>2886</v>
      </c>
      <c r="F2713" s="26" t="s">
        <v>447</v>
      </c>
      <c r="G2713" s="26" t="s">
        <v>6447</v>
      </c>
      <c r="H2713" s="26">
        <v>52880115</v>
      </c>
      <c r="I2713" s="26" t="s">
        <v>2551</v>
      </c>
      <c r="J2713" s="27">
        <v>9800000</v>
      </c>
      <c r="K2713" s="28" t="s">
        <v>2881</v>
      </c>
      <c r="L2713" s="27" t="s">
        <v>564</v>
      </c>
      <c r="M2713" s="27">
        <v>2450000</v>
      </c>
      <c r="N2713" s="29">
        <v>44833</v>
      </c>
      <c r="O2713" s="30" t="s">
        <v>444</v>
      </c>
      <c r="P2713" s="31" t="s">
        <v>445</v>
      </c>
      <c r="Q2713" s="31">
        <v>0</v>
      </c>
      <c r="R2713" t="s">
        <v>8586</v>
      </c>
    </row>
    <row r="2714" spans="1:18" hidden="1" x14ac:dyDescent="0.25">
      <c r="A2714" s="82">
        <v>2713</v>
      </c>
      <c r="B2714" s="25">
        <v>2746</v>
      </c>
      <c r="C2714" s="26" t="s">
        <v>6448</v>
      </c>
      <c r="D2714" s="26" t="s">
        <v>443</v>
      </c>
      <c r="E2714" s="26" t="s">
        <v>2886</v>
      </c>
      <c r="F2714" s="26" t="s">
        <v>447</v>
      </c>
      <c r="G2714" s="26" t="s">
        <v>6449</v>
      </c>
      <c r="H2714" s="26">
        <v>1030598835</v>
      </c>
      <c r="I2714" s="26" t="s">
        <v>3482</v>
      </c>
      <c r="J2714" s="27">
        <v>9800000</v>
      </c>
      <c r="K2714" s="28" t="s">
        <v>2881</v>
      </c>
      <c r="L2714" s="27" t="s">
        <v>564</v>
      </c>
      <c r="M2714" s="27">
        <v>2450000</v>
      </c>
      <c r="N2714" s="29">
        <v>44833</v>
      </c>
      <c r="O2714" s="30" t="s">
        <v>444</v>
      </c>
      <c r="P2714" s="31" t="s">
        <v>445</v>
      </c>
      <c r="Q2714" s="31">
        <v>0</v>
      </c>
      <c r="R2714" t="s">
        <v>8586</v>
      </c>
    </row>
    <row r="2715" spans="1:18" hidden="1" x14ac:dyDescent="0.25">
      <c r="A2715" s="82">
        <v>2714</v>
      </c>
      <c r="B2715" s="25">
        <v>2747</v>
      </c>
      <c r="C2715" s="26" t="s">
        <v>6450</v>
      </c>
      <c r="D2715" s="26" t="s">
        <v>443</v>
      </c>
      <c r="E2715" s="26" t="s">
        <v>2886</v>
      </c>
      <c r="F2715" s="26" t="s">
        <v>447</v>
      </c>
      <c r="G2715" s="26" t="s">
        <v>6451</v>
      </c>
      <c r="H2715" s="26">
        <v>1001316206</v>
      </c>
      <c r="I2715" s="26" t="s">
        <v>3059</v>
      </c>
      <c r="J2715" s="27">
        <v>6475000</v>
      </c>
      <c r="K2715" s="28" t="s">
        <v>2876</v>
      </c>
      <c r="L2715" s="27" t="s">
        <v>564</v>
      </c>
      <c r="M2715" s="27" t="s">
        <v>3821</v>
      </c>
      <c r="N2715" s="29">
        <v>44833</v>
      </c>
      <c r="O2715" s="30" t="s">
        <v>444</v>
      </c>
      <c r="P2715" s="31" t="s">
        <v>445</v>
      </c>
      <c r="Q2715" s="31">
        <v>0</v>
      </c>
      <c r="R2715" t="s">
        <v>8586</v>
      </c>
    </row>
    <row r="2716" spans="1:18" hidden="1" x14ac:dyDescent="0.25">
      <c r="A2716" s="82">
        <v>2715</v>
      </c>
      <c r="B2716" s="25">
        <v>2748</v>
      </c>
      <c r="C2716" s="26" t="s">
        <v>6452</v>
      </c>
      <c r="D2716" s="26" t="s">
        <v>443</v>
      </c>
      <c r="E2716" s="26" t="s">
        <v>2886</v>
      </c>
      <c r="F2716" s="26" t="s">
        <v>447</v>
      </c>
      <c r="G2716" s="26" t="s">
        <v>6453</v>
      </c>
      <c r="H2716" s="26">
        <v>1010246896</v>
      </c>
      <c r="I2716" s="26" t="s">
        <v>3059</v>
      </c>
      <c r="J2716" s="27">
        <v>6475000</v>
      </c>
      <c r="K2716" s="28" t="s">
        <v>2876</v>
      </c>
      <c r="L2716" s="27" t="s">
        <v>564</v>
      </c>
      <c r="M2716" s="27" t="s">
        <v>3821</v>
      </c>
      <c r="N2716" s="29">
        <v>44833</v>
      </c>
      <c r="O2716" s="30" t="s">
        <v>444</v>
      </c>
      <c r="P2716" s="31" t="s">
        <v>445</v>
      </c>
      <c r="Q2716" s="31">
        <v>0</v>
      </c>
      <c r="R2716" t="s">
        <v>8586</v>
      </c>
    </row>
    <row r="2717" spans="1:18" hidden="1" x14ac:dyDescent="0.25">
      <c r="A2717" s="82">
        <v>2716</v>
      </c>
      <c r="B2717" s="25">
        <v>2749</v>
      </c>
      <c r="C2717" s="26" t="s">
        <v>7221</v>
      </c>
      <c r="D2717" s="26" t="s">
        <v>443</v>
      </c>
      <c r="E2717" s="26" t="s">
        <v>2886</v>
      </c>
      <c r="F2717" s="26" t="s">
        <v>447</v>
      </c>
      <c r="G2717" s="26" t="s">
        <v>6454</v>
      </c>
      <c r="H2717" s="26">
        <v>1073720114</v>
      </c>
      <c r="I2717" s="26" t="s">
        <v>3059</v>
      </c>
      <c r="J2717" s="27">
        <v>6475000</v>
      </c>
      <c r="K2717" s="28" t="s">
        <v>2876</v>
      </c>
      <c r="L2717" s="27" t="s">
        <v>564</v>
      </c>
      <c r="M2717" s="27" t="s">
        <v>3821</v>
      </c>
      <c r="N2717" s="29">
        <v>44855</v>
      </c>
      <c r="O2717" s="30" t="s">
        <v>444</v>
      </c>
      <c r="P2717" s="31" t="s">
        <v>445</v>
      </c>
      <c r="Q2717" s="31">
        <v>0</v>
      </c>
      <c r="R2717" t="s">
        <v>8586</v>
      </c>
    </row>
    <row r="2718" spans="1:18" hidden="1" x14ac:dyDescent="0.25">
      <c r="A2718" s="82">
        <v>2717</v>
      </c>
      <c r="B2718" s="25">
        <v>2750</v>
      </c>
      <c r="C2718" s="26" t="s">
        <v>7222</v>
      </c>
      <c r="D2718" s="26" t="s">
        <v>443</v>
      </c>
      <c r="E2718" s="26" t="s">
        <v>2886</v>
      </c>
      <c r="F2718" s="26" t="s">
        <v>447</v>
      </c>
      <c r="G2718" s="26" t="s">
        <v>7223</v>
      </c>
      <c r="H2718" s="26">
        <v>1016087125</v>
      </c>
      <c r="I2718" s="26" t="s">
        <v>3062</v>
      </c>
      <c r="J2718" s="27">
        <v>6475000</v>
      </c>
      <c r="K2718" s="28" t="s">
        <v>2876</v>
      </c>
      <c r="L2718" s="27" t="s">
        <v>564</v>
      </c>
      <c r="M2718" s="27" t="s">
        <v>3821</v>
      </c>
      <c r="N2718" s="29">
        <v>44855</v>
      </c>
      <c r="O2718" s="30" t="s">
        <v>444</v>
      </c>
      <c r="P2718" s="31" t="s">
        <v>445</v>
      </c>
      <c r="Q2718" s="31">
        <v>0</v>
      </c>
      <c r="R2718" t="s">
        <v>8586</v>
      </c>
    </row>
    <row r="2719" spans="1:18" hidden="1" x14ac:dyDescent="0.25">
      <c r="A2719" s="82">
        <v>2718</v>
      </c>
      <c r="B2719" s="25">
        <v>2751</v>
      </c>
      <c r="C2719" s="26" t="s">
        <v>6455</v>
      </c>
      <c r="D2719" s="26" t="s">
        <v>443</v>
      </c>
      <c r="E2719" s="26" t="s">
        <v>2886</v>
      </c>
      <c r="F2719" s="26" t="s">
        <v>447</v>
      </c>
      <c r="G2719" s="26" t="s">
        <v>6456</v>
      </c>
      <c r="H2719" s="26">
        <v>1023979827</v>
      </c>
      <c r="I2719" s="26" t="s">
        <v>3059</v>
      </c>
      <c r="J2719" s="27">
        <v>6475000</v>
      </c>
      <c r="K2719" s="28" t="s">
        <v>2876</v>
      </c>
      <c r="L2719" s="27" t="s">
        <v>564</v>
      </c>
      <c r="M2719" s="27" t="s">
        <v>3821</v>
      </c>
      <c r="N2719" s="29">
        <v>44834</v>
      </c>
      <c r="O2719" s="30" t="s">
        <v>444</v>
      </c>
      <c r="P2719" s="31" t="s">
        <v>445</v>
      </c>
      <c r="Q2719" s="31">
        <v>0</v>
      </c>
      <c r="R2719" t="s">
        <v>8586</v>
      </c>
    </row>
    <row r="2720" spans="1:18" hidden="1" x14ac:dyDescent="0.25">
      <c r="A2720" s="82">
        <v>2719</v>
      </c>
      <c r="B2720" s="25">
        <v>2752</v>
      </c>
      <c r="C2720" s="26" t="s">
        <v>6457</v>
      </c>
      <c r="D2720" s="26" t="s">
        <v>443</v>
      </c>
      <c r="E2720" s="26" t="s">
        <v>2886</v>
      </c>
      <c r="F2720" s="26" t="s">
        <v>447</v>
      </c>
      <c r="G2720" s="26" t="s">
        <v>6458</v>
      </c>
      <c r="H2720" s="26">
        <v>1000331396</v>
      </c>
      <c r="I2720" s="26" t="s">
        <v>3059</v>
      </c>
      <c r="J2720" s="27">
        <v>6475000</v>
      </c>
      <c r="K2720" s="28" t="s">
        <v>2876</v>
      </c>
      <c r="L2720" s="27" t="s">
        <v>564</v>
      </c>
      <c r="M2720" s="27" t="s">
        <v>3821</v>
      </c>
      <c r="N2720" s="29">
        <v>44833</v>
      </c>
      <c r="O2720" s="30" t="s">
        <v>444</v>
      </c>
      <c r="P2720" s="31" t="s">
        <v>445</v>
      </c>
      <c r="Q2720" s="31">
        <v>0</v>
      </c>
      <c r="R2720" t="s">
        <v>8586</v>
      </c>
    </row>
    <row r="2721" spans="1:18" hidden="1" x14ac:dyDescent="0.25">
      <c r="A2721" s="82">
        <v>2720</v>
      </c>
      <c r="B2721" s="25">
        <v>2753</v>
      </c>
      <c r="C2721" s="26" t="s">
        <v>6459</v>
      </c>
      <c r="D2721" s="26" t="s">
        <v>443</v>
      </c>
      <c r="E2721" s="26" t="s">
        <v>2886</v>
      </c>
      <c r="F2721" s="26" t="s">
        <v>447</v>
      </c>
      <c r="G2721" s="26" t="s">
        <v>6460</v>
      </c>
      <c r="H2721" s="26">
        <v>1001296782</v>
      </c>
      <c r="I2721" s="26" t="s">
        <v>3059</v>
      </c>
      <c r="J2721" s="27">
        <v>6475000</v>
      </c>
      <c r="K2721" s="28" t="s">
        <v>2876</v>
      </c>
      <c r="L2721" s="27" t="s">
        <v>564</v>
      </c>
      <c r="M2721" s="27" t="s">
        <v>3821</v>
      </c>
      <c r="N2721" s="29">
        <v>44833</v>
      </c>
      <c r="O2721" s="30" t="s">
        <v>444</v>
      </c>
      <c r="P2721" s="31" t="s">
        <v>445</v>
      </c>
      <c r="Q2721" s="31">
        <v>0</v>
      </c>
      <c r="R2721" t="s">
        <v>8586</v>
      </c>
    </row>
    <row r="2722" spans="1:18" hidden="1" x14ac:dyDescent="0.25">
      <c r="A2722" s="82">
        <v>2721</v>
      </c>
      <c r="B2722" s="25">
        <v>2754</v>
      </c>
      <c r="C2722" s="26" t="s">
        <v>6461</v>
      </c>
      <c r="D2722" s="26" t="s">
        <v>443</v>
      </c>
      <c r="E2722" s="26" t="s">
        <v>2886</v>
      </c>
      <c r="F2722" s="26" t="s">
        <v>336</v>
      </c>
      <c r="G2722" s="26" t="s">
        <v>6462</v>
      </c>
      <c r="H2722" s="26">
        <v>80220338</v>
      </c>
      <c r="I2722" s="26" t="s">
        <v>2718</v>
      </c>
      <c r="J2722" s="27">
        <v>14799000</v>
      </c>
      <c r="K2722" s="28" t="s">
        <v>3820</v>
      </c>
      <c r="L2722" s="27" t="s">
        <v>564</v>
      </c>
      <c r="M2722" s="27">
        <v>4933000</v>
      </c>
      <c r="N2722" s="29">
        <v>44834</v>
      </c>
      <c r="O2722" s="30" t="s">
        <v>449</v>
      </c>
      <c r="P2722" s="31" t="s">
        <v>445</v>
      </c>
      <c r="Q2722" s="31">
        <v>0</v>
      </c>
      <c r="R2722" t="s">
        <v>8586</v>
      </c>
    </row>
    <row r="2723" spans="1:18" hidden="1" x14ac:dyDescent="0.25">
      <c r="A2723" s="82">
        <v>2722</v>
      </c>
      <c r="B2723" s="25">
        <v>2755</v>
      </c>
      <c r="C2723" s="26" t="s">
        <v>6463</v>
      </c>
      <c r="D2723" s="26" t="s">
        <v>443</v>
      </c>
      <c r="E2723" s="26" t="s">
        <v>2886</v>
      </c>
      <c r="F2723" s="26" t="s">
        <v>447</v>
      </c>
      <c r="G2723" s="26" t="s">
        <v>6464</v>
      </c>
      <c r="H2723" s="26">
        <v>1033788305</v>
      </c>
      <c r="I2723" s="26" t="s">
        <v>3286</v>
      </c>
      <c r="J2723" s="27">
        <v>6475000</v>
      </c>
      <c r="K2723" s="28" t="s">
        <v>2876</v>
      </c>
      <c r="L2723" s="27" t="s">
        <v>564</v>
      </c>
      <c r="M2723" s="27" t="s">
        <v>3821</v>
      </c>
      <c r="N2723" s="29">
        <v>44833</v>
      </c>
      <c r="O2723" s="30" t="s">
        <v>444</v>
      </c>
      <c r="P2723" s="31" t="s">
        <v>445</v>
      </c>
      <c r="Q2723" s="31">
        <v>0</v>
      </c>
      <c r="R2723" t="s">
        <v>8586</v>
      </c>
    </row>
    <row r="2724" spans="1:18" hidden="1" x14ac:dyDescent="0.25">
      <c r="A2724" s="82">
        <v>2723</v>
      </c>
      <c r="B2724" s="25">
        <v>2756</v>
      </c>
      <c r="C2724" s="26" t="s">
        <v>6465</v>
      </c>
      <c r="D2724" s="26" t="s">
        <v>443</v>
      </c>
      <c r="E2724" s="26" t="s">
        <v>2886</v>
      </c>
      <c r="F2724" s="26" t="s">
        <v>447</v>
      </c>
      <c r="G2724" s="26" t="s">
        <v>6466</v>
      </c>
      <c r="H2724" s="26">
        <v>1019143523</v>
      </c>
      <c r="I2724" s="26" t="s">
        <v>3286</v>
      </c>
      <c r="J2724" s="27">
        <v>6475000</v>
      </c>
      <c r="K2724" s="28" t="s">
        <v>2876</v>
      </c>
      <c r="L2724" s="27" t="s">
        <v>564</v>
      </c>
      <c r="M2724" s="27" t="s">
        <v>3821</v>
      </c>
      <c r="N2724" s="29">
        <v>44833</v>
      </c>
      <c r="O2724" s="30" t="s">
        <v>444</v>
      </c>
      <c r="P2724" s="31" t="s">
        <v>445</v>
      </c>
      <c r="Q2724" s="31">
        <v>0</v>
      </c>
      <c r="R2724" t="s">
        <v>8586</v>
      </c>
    </row>
    <row r="2725" spans="1:18" hidden="1" x14ac:dyDescent="0.25">
      <c r="A2725" s="82">
        <v>2724</v>
      </c>
      <c r="B2725" s="25">
        <v>2757</v>
      </c>
      <c r="C2725" s="26" t="s">
        <v>6467</v>
      </c>
      <c r="D2725" s="26" t="s">
        <v>443</v>
      </c>
      <c r="E2725" s="26" t="s">
        <v>2886</v>
      </c>
      <c r="F2725" s="26" t="s">
        <v>447</v>
      </c>
      <c r="G2725" s="26" t="s">
        <v>6468</v>
      </c>
      <c r="H2725" s="26">
        <v>1032407435</v>
      </c>
      <c r="I2725" s="26" t="s">
        <v>2551</v>
      </c>
      <c r="J2725" s="27">
        <v>9800000</v>
      </c>
      <c r="K2725" s="28" t="s">
        <v>2881</v>
      </c>
      <c r="L2725" s="27" t="s">
        <v>564</v>
      </c>
      <c r="M2725" s="27">
        <v>2450000</v>
      </c>
      <c r="N2725" s="29">
        <v>44833</v>
      </c>
      <c r="O2725" s="30" t="s">
        <v>444</v>
      </c>
      <c r="P2725" s="31" t="s">
        <v>445</v>
      </c>
      <c r="Q2725" s="31">
        <v>0</v>
      </c>
      <c r="R2725" t="s">
        <v>8586</v>
      </c>
    </row>
    <row r="2726" spans="1:18" hidden="1" x14ac:dyDescent="0.25">
      <c r="A2726" s="82">
        <v>2725</v>
      </c>
      <c r="B2726" s="25">
        <v>2758</v>
      </c>
      <c r="C2726" s="26" t="s">
        <v>6469</v>
      </c>
      <c r="D2726" s="26" t="s">
        <v>443</v>
      </c>
      <c r="E2726" s="26" t="s">
        <v>2886</v>
      </c>
      <c r="F2726" s="26" t="s">
        <v>447</v>
      </c>
      <c r="G2726" s="26" t="s">
        <v>6470</v>
      </c>
      <c r="H2726" s="26">
        <v>1136889967</v>
      </c>
      <c r="I2726" s="26" t="s">
        <v>3059</v>
      </c>
      <c r="J2726" s="27">
        <v>6475000</v>
      </c>
      <c r="K2726" s="28" t="s">
        <v>2876</v>
      </c>
      <c r="L2726" s="27" t="s">
        <v>564</v>
      </c>
      <c r="M2726" s="27" t="s">
        <v>3821</v>
      </c>
      <c r="N2726" s="29">
        <v>44833</v>
      </c>
      <c r="O2726" s="30" t="s">
        <v>444</v>
      </c>
      <c r="P2726" s="31" t="s">
        <v>445</v>
      </c>
      <c r="Q2726" s="31">
        <v>0</v>
      </c>
      <c r="R2726" t="s">
        <v>8586</v>
      </c>
    </row>
    <row r="2727" spans="1:18" hidden="1" x14ac:dyDescent="0.25">
      <c r="A2727" s="82">
        <v>2726</v>
      </c>
      <c r="B2727" s="25">
        <v>2759</v>
      </c>
      <c r="C2727" s="26" t="s">
        <v>6471</v>
      </c>
      <c r="D2727" s="26" t="s">
        <v>443</v>
      </c>
      <c r="E2727" s="26" t="s">
        <v>2886</v>
      </c>
      <c r="F2727" s="26" t="s">
        <v>447</v>
      </c>
      <c r="G2727" s="26" t="s">
        <v>6472</v>
      </c>
      <c r="H2727" s="26">
        <v>1013688354</v>
      </c>
      <c r="I2727" s="26" t="s">
        <v>3059</v>
      </c>
      <c r="J2727" s="27">
        <v>6475000</v>
      </c>
      <c r="K2727" s="28" t="s">
        <v>2876</v>
      </c>
      <c r="L2727" s="27" t="s">
        <v>564</v>
      </c>
      <c r="M2727" s="27" t="s">
        <v>3821</v>
      </c>
      <c r="N2727" s="29">
        <v>44834</v>
      </c>
      <c r="O2727" s="30" t="s">
        <v>444</v>
      </c>
      <c r="P2727" s="31" t="s">
        <v>445</v>
      </c>
      <c r="Q2727" s="31">
        <v>0</v>
      </c>
      <c r="R2727" t="s">
        <v>8586</v>
      </c>
    </row>
    <row r="2728" spans="1:18" hidden="1" x14ac:dyDescent="0.25">
      <c r="A2728" s="82">
        <v>2727</v>
      </c>
      <c r="B2728" s="25">
        <v>2760</v>
      </c>
      <c r="C2728" s="26" t="s">
        <v>6473</v>
      </c>
      <c r="D2728" s="26" t="s">
        <v>443</v>
      </c>
      <c r="E2728" s="26" t="s">
        <v>2886</v>
      </c>
      <c r="F2728" s="26" t="s">
        <v>447</v>
      </c>
      <c r="G2728" s="26" t="s">
        <v>6474</v>
      </c>
      <c r="H2728" s="26">
        <v>1033788426</v>
      </c>
      <c r="I2728" s="26" t="s">
        <v>3059</v>
      </c>
      <c r="J2728" s="27">
        <v>6475000</v>
      </c>
      <c r="K2728" s="28" t="s">
        <v>2876</v>
      </c>
      <c r="L2728" s="27" t="s">
        <v>564</v>
      </c>
      <c r="M2728" s="27" t="s">
        <v>3821</v>
      </c>
      <c r="N2728" s="29">
        <v>44834</v>
      </c>
      <c r="O2728" s="30" t="s">
        <v>444</v>
      </c>
      <c r="P2728" s="31" t="s">
        <v>445</v>
      </c>
      <c r="Q2728" s="31">
        <v>0</v>
      </c>
      <c r="R2728" t="s">
        <v>8586</v>
      </c>
    </row>
    <row r="2729" spans="1:18" hidden="1" x14ac:dyDescent="0.25">
      <c r="A2729" s="82">
        <v>2728</v>
      </c>
      <c r="B2729" s="25">
        <v>2761</v>
      </c>
      <c r="C2729" s="26" t="s">
        <v>6475</v>
      </c>
      <c r="D2729" s="26" t="s">
        <v>443</v>
      </c>
      <c r="E2729" s="26" t="s">
        <v>2886</v>
      </c>
      <c r="F2729" s="26" t="s">
        <v>447</v>
      </c>
      <c r="G2729" s="26" t="s">
        <v>6476</v>
      </c>
      <c r="H2729" s="26">
        <v>1010033104</v>
      </c>
      <c r="I2729" s="26" t="s">
        <v>3059</v>
      </c>
      <c r="J2729" s="27">
        <v>6475000</v>
      </c>
      <c r="K2729" s="28" t="s">
        <v>2876</v>
      </c>
      <c r="L2729" s="27" t="s">
        <v>564</v>
      </c>
      <c r="M2729" s="27" t="s">
        <v>3821</v>
      </c>
      <c r="N2729" s="29">
        <v>44834</v>
      </c>
      <c r="O2729" s="30" t="s">
        <v>444</v>
      </c>
      <c r="P2729" s="31" t="s">
        <v>445</v>
      </c>
      <c r="Q2729" s="31">
        <v>0</v>
      </c>
      <c r="R2729" t="s">
        <v>8586</v>
      </c>
    </row>
    <row r="2730" spans="1:18" hidden="1" x14ac:dyDescent="0.25">
      <c r="A2730" s="82">
        <v>2729</v>
      </c>
      <c r="B2730" s="25">
        <v>2762</v>
      </c>
      <c r="C2730" s="26" t="s">
        <v>6477</v>
      </c>
      <c r="D2730" s="26" t="s">
        <v>443</v>
      </c>
      <c r="E2730" s="26" t="s">
        <v>2886</v>
      </c>
      <c r="F2730" s="26" t="s">
        <v>447</v>
      </c>
      <c r="G2730" s="26" t="s">
        <v>6478</v>
      </c>
      <c r="H2730" s="26">
        <v>1022423556</v>
      </c>
      <c r="I2730" s="26" t="s">
        <v>3059</v>
      </c>
      <c r="J2730" s="27">
        <v>6475000</v>
      </c>
      <c r="K2730" s="28" t="s">
        <v>2876</v>
      </c>
      <c r="L2730" s="27" t="s">
        <v>564</v>
      </c>
      <c r="M2730" s="27" t="s">
        <v>3821</v>
      </c>
      <c r="N2730" s="29">
        <v>44833</v>
      </c>
      <c r="O2730" s="30" t="s">
        <v>444</v>
      </c>
      <c r="P2730" s="31" t="s">
        <v>445</v>
      </c>
      <c r="Q2730" s="31">
        <v>0</v>
      </c>
      <c r="R2730" t="s">
        <v>8586</v>
      </c>
    </row>
    <row r="2731" spans="1:18" hidden="1" x14ac:dyDescent="0.25">
      <c r="A2731" s="82">
        <v>2730</v>
      </c>
      <c r="B2731" s="25">
        <v>2763</v>
      </c>
      <c r="C2731" s="26" t="s">
        <v>6479</v>
      </c>
      <c r="D2731" s="26" t="s">
        <v>443</v>
      </c>
      <c r="E2731" s="26" t="s">
        <v>2886</v>
      </c>
      <c r="F2731" s="26" t="s">
        <v>447</v>
      </c>
      <c r="G2731" s="26" t="s">
        <v>6480</v>
      </c>
      <c r="H2731" s="26">
        <v>1233501803</v>
      </c>
      <c r="I2731" s="26" t="s">
        <v>3286</v>
      </c>
      <c r="J2731" s="27">
        <v>6475000</v>
      </c>
      <c r="K2731" s="28" t="s">
        <v>2876</v>
      </c>
      <c r="L2731" s="27" t="s">
        <v>564</v>
      </c>
      <c r="M2731" s="27" t="s">
        <v>3821</v>
      </c>
      <c r="N2731" s="29">
        <v>44834</v>
      </c>
      <c r="O2731" s="30" t="s">
        <v>444</v>
      </c>
      <c r="P2731" s="31" t="s">
        <v>445</v>
      </c>
      <c r="Q2731" s="31">
        <v>0</v>
      </c>
      <c r="R2731" t="s">
        <v>8586</v>
      </c>
    </row>
    <row r="2732" spans="1:18" hidden="1" x14ac:dyDescent="0.25">
      <c r="A2732" s="82">
        <v>2731</v>
      </c>
      <c r="B2732" s="25">
        <v>2764</v>
      </c>
      <c r="C2732" s="26" t="s">
        <v>6481</v>
      </c>
      <c r="D2732" s="26" t="s">
        <v>443</v>
      </c>
      <c r="E2732" s="26" t="s">
        <v>2886</v>
      </c>
      <c r="F2732" s="26" t="s">
        <v>447</v>
      </c>
      <c r="G2732" s="26" t="s">
        <v>6482</v>
      </c>
      <c r="H2732" s="26">
        <v>1000149409</v>
      </c>
      <c r="I2732" s="26" t="s">
        <v>2858</v>
      </c>
      <c r="J2732" s="27">
        <v>9930000</v>
      </c>
      <c r="K2732" s="28" t="s">
        <v>2876</v>
      </c>
      <c r="L2732" s="27" t="s">
        <v>564</v>
      </c>
      <c r="M2732" s="27">
        <v>1655000</v>
      </c>
      <c r="N2732" s="29">
        <v>44832</v>
      </c>
      <c r="O2732" s="30" t="s">
        <v>449</v>
      </c>
      <c r="P2732" s="31" t="s">
        <v>445</v>
      </c>
      <c r="Q2732" s="31">
        <v>0</v>
      </c>
      <c r="R2732" t="s">
        <v>8586</v>
      </c>
    </row>
    <row r="2733" spans="1:18" hidden="1" x14ac:dyDescent="0.25">
      <c r="A2733" s="82">
        <v>2732</v>
      </c>
      <c r="B2733" s="25">
        <v>2765</v>
      </c>
      <c r="C2733" s="26" t="s">
        <v>6483</v>
      </c>
      <c r="D2733" s="26" t="s">
        <v>443</v>
      </c>
      <c r="E2733" s="26" t="s">
        <v>2886</v>
      </c>
      <c r="F2733" s="26" t="s">
        <v>447</v>
      </c>
      <c r="G2733" s="26" t="s">
        <v>6484</v>
      </c>
      <c r="H2733" s="26">
        <v>1001278040</v>
      </c>
      <c r="I2733" s="26" t="s">
        <v>3286</v>
      </c>
      <c r="J2733" s="27">
        <v>6475000</v>
      </c>
      <c r="K2733" s="28" t="s">
        <v>2876</v>
      </c>
      <c r="L2733" s="27" t="s">
        <v>564</v>
      </c>
      <c r="M2733" s="27" t="s">
        <v>3821</v>
      </c>
      <c r="N2733" s="29">
        <v>44833</v>
      </c>
      <c r="O2733" s="30" t="s">
        <v>444</v>
      </c>
      <c r="P2733" s="31" t="s">
        <v>445</v>
      </c>
      <c r="Q2733" s="31">
        <v>0</v>
      </c>
      <c r="R2733" t="s">
        <v>8586</v>
      </c>
    </row>
    <row r="2734" spans="1:18" hidden="1" x14ac:dyDescent="0.25">
      <c r="A2734" s="82">
        <v>2733</v>
      </c>
      <c r="B2734" s="25">
        <v>2766</v>
      </c>
      <c r="C2734" s="26" t="s">
        <v>6485</v>
      </c>
      <c r="D2734" s="26" t="s">
        <v>443</v>
      </c>
      <c r="E2734" s="26" t="s">
        <v>2886</v>
      </c>
      <c r="F2734" s="26" t="s">
        <v>447</v>
      </c>
      <c r="G2734" s="26" t="s">
        <v>6486</v>
      </c>
      <c r="H2734" s="26">
        <v>1000227461</v>
      </c>
      <c r="I2734" s="26" t="s">
        <v>3286</v>
      </c>
      <c r="J2734" s="27">
        <v>6475000</v>
      </c>
      <c r="K2734" s="28" t="s">
        <v>2876</v>
      </c>
      <c r="L2734" s="27" t="s">
        <v>564</v>
      </c>
      <c r="M2734" s="27" t="s">
        <v>3821</v>
      </c>
      <c r="N2734" s="29">
        <v>44833</v>
      </c>
      <c r="O2734" s="30" t="s">
        <v>444</v>
      </c>
      <c r="P2734" s="31" t="s">
        <v>445</v>
      </c>
      <c r="Q2734" s="31">
        <v>0</v>
      </c>
      <c r="R2734" t="s">
        <v>8586</v>
      </c>
    </row>
    <row r="2735" spans="1:18" hidden="1" x14ac:dyDescent="0.25">
      <c r="A2735" s="82">
        <v>2734</v>
      </c>
      <c r="B2735" s="25">
        <v>2767</v>
      </c>
      <c r="C2735" s="26" t="s">
        <v>6487</v>
      </c>
      <c r="D2735" s="26" t="s">
        <v>443</v>
      </c>
      <c r="E2735" s="26" t="s">
        <v>2886</v>
      </c>
      <c r="F2735" s="26" t="s">
        <v>447</v>
      </c>
      <c r="G2735" s="26" t="s">
        <v>6488</v>
      </c>
      <c r="H2735" s="26">
        <v>1022433135</v>
      </c>
      <c r="I2735" s="26" t="s">
        <v>3286</v>
      </c>
      <c r="J2735" s="27">
        <v>6475000</v>
      </c>
      <c r="K2735" s="28" t="s">
        <v>2876</v>
      </c>
      <c r="L2735" s="27" t="s">
        <v>564</v>
      </c>
      <c r="M2735" s="27" t="s">
        <v>3821</v>
      </c>
      <c r="N2735" s="29">
        <v>44833</v>
      </c>
      <c r="O2735" s="30" t="s">
        <v>444</v>
      </c>
      <c r="P2735" s="31" t="s">
        <v>445</v>
      </c>
      <c r="Q2735" s="31">
        <v>0</v>
      </c>
      <c r="R2735" t="s">
        <v>8586</v>
      </c>
    </row>
    <row r="2736" spans="1:18" hidden="1" x14ac:dyDescent="0.25">
      <c r="A2736" s="82">
        <v>2735</v>
      </c>
      <c r="B2736" s="25">
        <v>2768</v>
      </c>
      <c r="C2736" s="26" t="s">
        <v>7224</v>
      </c>
      <c r="D2736" s="26" t="s">
        <v>443</v>
      </c>
      <c r="E2736" s="26" t="s">
        <v>2886</v>
      </c>
      <c r="F2736" s="26" t="s">
        <v>447</v>
      </c>
      <c r="G2736" s="26" t="s">
        <v>7225</v>
      </c>
      <c r="H2736" s="26">
        <v>1010034227</v>
      </c>
      <c r="I2736" s="26" t="s">
        <v>3286</v>
      </c>
      <c r="J2736" s="27">
        <v>6475000</v>
      </c>
      <c r="K2736" s="28" t="s">
        <v>2876</v>
      </c>
      <c r="L2736" s="27" t="s">
        <v>564</v>
      </c>
      <c r="M2736" s="27" t="s">
        <v>3821</v>
      </c>
      <c r="N2736" s="29">
        <v>44844</v>
      </c>
      <c r="O2736" s="30" t="s">
        <v>444</v>
      </c>
      <c r="P2736" s="31" t="s">
        <v>445</v>
      </c>
      <c r="Q2736" s="31">
        <v>0</v>
      </c>
      <c r="R2736" t="s">
        <v>8586</v>
      </c>
    </row>
    <row r="2737" spans="1:18" hidden="1" x14ac:dyDescent="0.25">
      <c r="A2737" s="82">
        <v>2736</v>
      </c>
      <c r="B2737" s="25">
        <v>2769</v>
      </c>
      <c r="C2737" s="26" t="s">
        <v>6489</v>
      </c>
      <c r="D2737" s="26" t="s">
        <v>443</v>
      </c>
      <c r="E2737" s="26" t="s">
        <v>2886</v>
      </c>
      <c r="F2737" s="26" t="s">
        <v>447</v>
      </c>
      <c r="G2737" s="26" t="s">
        <v>6490</v>
      </c>
      <c r="H2737" s="26">
        <v>32688632</v>
      </c>
      <c r="I2737" s="26" t="s">
        <v>2692</v>
      </c>
      <c r="J2737" s="27">
        <v>12995000</v>
      </c>
      <c r="K2737" s="28" t="s">
        <v>2878</v>
      </c>
      <c r="L2737" s="27" t="s">
        <v>564</v>
      </c>
      <c r="M2737" s="27">
        <v>2599000</v>
      </c>
      <c r="N2737" s="29">
        <v>44834</v>
      </c>
      <c r="O2737" s="30" t="s">
        <v>444</v>
      </c>
      <c r="P2737" s="31" t="s">
        <v>445</v>
      </c>
      <c r="Q2737" s="31" t="s">
        <v>10701</v>
      </c>
      <c r="R2737" t="s">
        <v>8586</v>
      </c>
    </row>
    <row r="2738" spans="1:18" hidden="1" x14ac:dyDescent="0.25">
      <c r="A2738" s="82">
        <v>2737</v>
      </c>
      <c r="B2738" s="25">
        <v>2770</v>
      </c>
      <c r="C2738" s="26" t="s">
        <v>6491</v>
      </c>
      <c r="D2738" s="26" t="s">
        <v>443</v>
      </c>
      <c r="E2738" s="26" t="s">
        <v>2886</v>
      </c>
      <c r="F2738" s="26" t="s">
        <v>447</v>
      </c>
      <c r="G2738" s="26" t="s">
        <v>6492</v>
      </c>
      <c r="H2738" s="26">
        <v>1013682056</v>
      </c>
      <c r="I2738" s="26" t="s">
        <v>3059</v>
      </c>
      <c r="J2738" s="27">
        <v>6475000</v>
      </c>
      <c r="K2738" s="28" t="s">
        <v>2876</v>
      </c>
      <c r="L2738" s="27" t="s">
        <v>564</v>
      </c>
      <c r="M2738" s="27" t="s">
        <v>3821</v>
      </c>
      <c r="N2738" s="29">
        <v>44833</v>
      </c>
      <c r="O2738" s="30" t="s">
        <v>444</v>
      </c>
      <c r="P2738" s="31" t="s">
        <v>445</v>
      </c>
      <c r="Q2738" s="31">
        <v>0</v>
      </c>
      <c r="R2738" t="s">
        <v>8586</v>
      </c>
    </row>
    <row r="2739" spans="1:18" hidden="1" x14ac:dyDescent="0.25">
      <c r="A2739" s="82">
        <v>2738</v>
      </c>
      <c r="B2739" s="25">
        <v>2771</v>
      </c>
      <c r="C2739" s="26" t="s">
        <v>6493</v>
      </c>
      <c r="D2739" s="26" t="s">
        <v>443</v>
      </c>
      <c r="E2739" s="26" t="s">
        <v>2886</v>
      </c>
      <c r="F2739" s="26" t="s">
        <v>447</v>
      </c>
      <c r="G2739" s="26" t="s">
        <v>6494</v>
      </c>
      <c r="H2739" s="26">
        <v>1024592963</v>
      </c>
      <c r="I2739" s="26" t="s">
        <v>3059</v>
      </c>
      <c r="J2739" s="27">
        <v>6475000</v>
      </c>
      <c r="K2739" s="28" t="s">
        <v>2876</v>
      </c>
      <c r="L2739" s="27" t="s">
        <v>564</v>
      </c>
      <c r="M2739" s="27" t="s">
        <v>3821</v>
      </c>
      <c r="N2739" s="29">
        <v>44833</v>
      </c>
      <c r="O2739" s="30" t="s">
        <v>444</v>
      </c>
      <c r="P2739" s="31" t="s">
        <v>445</v>
      </c>
      <c r="Q2739" s="31">
        <v>0</v>
      </c>
      <c r="R2739" t="s">
        <v>8586</v>
      </c>
    </row>
    <row r="2740" spans="1:18" hidden="1" x14ac:dyDescent="0.25">
      <c r="A2740" s="82">
        <v>2739</v>
      </c>
      <c r="B2740" s="25">
        <v>2772</v>
      </c>
      <c r="C2740" s="26" t="s">
        <v>6495</v>
      </c>
      <c r="D2740" s="26" t="s">
        <v>443</v>
      </c>
      <c r="E2740" s="26" t="s">
        <v>2886</v>
      </c>
      <c r="F2740" s="26" t="s">
        <v>447</v>
      </c>
      <c r="G2740" s="26" t="s">
        <v>6496</v>
      </c>
      <c r="H2740" s="26">
        <v>1030697187</v>
      </c>
      <c r="I2740" s="26" t="s">
        <v>3059</v>
      </c>
      <c r="J2740" s="27">
        <v>6475000</v>
      </c>
      <c r="K2740" s="28" t="s">
        <v>2876</v>
      </c>
      <c r="L2740" s="27" t="s">
        <v>564</v>
      </c>
      <c r="M2740" s="27" t="s">
        <v>3821</v>
      </c>
      <c r="N2740" s="29">
        <v>44833</v>
      </c>
      <c r="O2740" s="30" t="s">
        <v>444</v>
      </c>
      <c r="P2740" s="31" t="s">
        <v>445</v>
      </c>
      <c r="Q2740" s="31">
        <v>0</v>
      </c>
      <c r="R2740" t="s">
        <v>8586</v>
      </c>
    </row>
    <row r="2741" spans="1:18" hidden="1" x14ac:dyDescent="0.25">
      <c r="A2741" s="82">
        <v>2740</v>
      </c>
      <c r="B2741" s="25">
        <v>2773</v>
      </c>
      <c r="C2741" s="26" t="s">
        <v>6497</v>
      </c>
      <c r="D2741" s="26" t="s">
        <v>443</v>
      </c>
      <c r="E2741" s="26" t="s">
        <v>2886</v>
      </c>
      <c r="F2741" s="26" t="s">
        <v>447</v>
      </c>
      <c r="G2741" s="26" t="s">
        <v>6498</v>
      </c>
      <c r="H2741" s="26">
        <v>1193145816</v>
      </c>
      <c r="I2741" s="26" t="s">
        <v>3059</v>
      </c>
      <c r="J2741" s="27">
        <v>6475000</v>
      </c>
      <c r="K2741" s="28" t="s">
        <v>2876</v>
      </c>
      <c r="L2741" s="27" t="s">
        <v>564</v>
      </c>
      <c r="M2741" s="27" t="s">
        <v>3821</v>
      </c>
      <c r="N2741" s="29">
        <v>44833</v>
      </c>
      <c r="O2741" s="30" t="s">
        <v>444</v>
      </c>
      <c r="P2741" s="31" t="s">
        <v>445</v>
      </c>
      <c r="Q2741" s="31">
        <v>0</v>
      </c>
      <c r="R2741" t="s">
        <v>8586</v>
      </c>
    </row>
    <row r="2742" spans="1:18" hidden="1" x14ac:dyDescent="0.25">
      <c r="A2742" s="82">
        <v>2741</v>
      </c>
      <c r="B2742" s="25">
        <v>2774</v>
      </c>
      <c r="C2742" s="26" t="s">
        <v>6499</v>
      </c>
      <c r="D2742" s="26" t="s">
        <v>443</v>
      </c>
      <c r="E2742" s="26" t="s">
        <v>2886</v>
      </c>
      <c r="F2742" s="26" t="s">
        <v>447</v>
      </c>
      <c r="G2742" s="26" t="s">
        <v>6500</v>
      </c>
      <c r="H2742" s="26">
        <v>1022438939</v>
      </c>
      <c r="I2742" s="26" t="s">
        <v>3059</v>
      </c>
      <c r="J2742" s="27">
        <v>6475000</v>
      </c>
      <c r="K2742" s="28" t="s">
        <v>2876</v>
      </c>
      <c r="L2742" s="27" t="s">
        <v>564</v>
      </c>
      <c r="M2742" s="27" t="s">
        <v>3821</v>
      </c>
      <c r="N2742" s="29">
        <v>44833</v>
      </c>
      <c r="O2742" s="30" t="s">
        <v>444</v>
      </c>
      <c r="P2742" s="31" t="s">
        <v>445</v>
      </c>
      <c r="Q2742" s="31">
        <v>0</v>
      </c>
      <c r="R2742" t="s">
        <v>8586</v>
      </c>
    </row>
    <row r="2743" spans="1:18" hidden="1" x14ac:dyDescent="0.25">
      <c r="A2743" s="82">
        <v>2742</v>
      </c>
      <c r="B2743" s="25">
        <v>2775</v>
      </c>
      <c r="C2743" s="26" t="s">
        <v>6501</v>
      </c>
      <c r="D2743" s="26" t="s">
        <v>443</v>
      </c>
      <c r="E2743" s="26" t="s">
        <v>2886</v>
      </c>
      <c r="F2743" s="26" t="s">
        <v>447</v>
      </c>
      <c r="G2743" s="26" t="s">
        <v>6502</v>
      </c>
      <c r="H2743" s="26">
        <v>1000156372</v>
      </c>
      <c r="I2743" s="26" t="s">
        <v>3059</v>
      </c>
      <c r="J2743" s="27">
        <v>6475000</v>
      </c>
      <c r="K2743" s="28" t="s">
        <v>2876</v>
      </c>
      <c r="L2743" s="27" t="s">
        <v>564</v>
      </c>
      <c r="M2743" s="27" t="s">
        <v>3821</v>
      </c>
      <c r="N2743" s="29">
        <v>44833</v>
      </c>
      <c r="O2743" s="30" t="s">
        <v>444</v>
      </c>
      <c r="P2743" s="31" t="s">
        <v>445</v>
      </c>
      <c r="Q2743" s="31">
        <v>0</v>
      </c>
      <c r="R2743" t="s">
        <v>8586</v>
      </c>
    </row>
    <row r="2744" spans="1:18" hidden="1" x14ac:dyDescent="0.25">
      <c r="A2744" s="82">
        <v>2743</v>
      </c>
      <c r="B2744" s="25">
        <v>2776</v>
      </c>
      <c r="C2744" s="26" t="s">
        <v>7226</v>
      </c>
      <c r="D2744" s="26" t="s">
        <v>443</v>
      </c>
      <c r="E2744" s="26" t="s">
        <v>2886</v>
      </c>
      <c r="F2744" s="26" t="s">
        <v>336</v>
      </c>
      <c r="G2744" s="26" t="s">
        <v>2328</v>
      </c>
      <c r="H2744" s="26">
        <v>1118843859</v>
      </c>
      <c r="I2744" s="26" t="s">
        <v>7227</v>
      </c>
      <c r="J2744" s="27">
        <v>10503000</v>
      </c>
      <c r="K2744" s="28" t="s">
        <v>3820</v>
      </c>
      <c r="L2744" s="27" t="s">
        <v>564</v>
      </c>
      <c r="M2744" s="27">
        <v>3501000</v>
      </c>
      <c r="N2744" s="29">
        <v>44839</v>
      </c>
      <c r="O2744" s="30" t="s">
        <v>449</v>
      </c>
      <c r="P2744" s="31" t="s">
        <v>445</v>
      </c>
      <c r="Q2744" s="31">
        <v>0</v>
      </c>
      <c r="R2744" t="s">
        <v>8586</v>
      </c>
    </row>
    <row r="2745" spans="1:18" hidden="1" x14ac:dyDescent="0.25">
      <c r="A2745" s="82">
        <v>2744</v>
      </c>
      <c r="B2745" s="25">
        <v>2777</v>
      </c>
      <c r="C2745" s="26" t="s">
        <v>7228</v>
      </c>
      <c r="D2745" s="26" t="s">
        <v>443</v>
      </c>
      <c r="E2745" s="26" t="s">
        <v>2886</v>
      </c>
      <c r="F2745" s="26" t="s">
        <v>447</v>
      </c>
      <c r="G2745" s="26" t="s">
        <v>6503</v>
      </c>
      <c r="H2745" s="26">
        <v>1020786473</v>
      </c>
      <c r="I2745" s="26" t="s">
        <v>4510</v>
      </c>
      <c r="J2745" s="27">
        <v>7978000</v>
      </c>
      <c r="K2745" s="28" t="s">
        <v>4157</v>
      </c>
      <c r="L2745" s="27" t="s">
        <v>564</v>
      </c>
      <c r="M2745" s="27">
        <v>3989000</v>
      </c>
      <c r="N2745" s="29">
        <v>44837</v>
      </c>
      <c r="O2745" s="30" t="s">
        <v>444</v>
      </c>
      <c r="P2745" s="31" t="s">
        <v>445</v>
      </c>
      <c r="Q2745" s="31" t="s">
        <v>10702</v>
      </c>
      <c r="R2745" t="s">
        <v>8586</v>
      </c>
    </row>
    <row r="2746" spans="1:18" hidden="1" x14ac:dyDescent="0.25">
      <c r="A2746" s="82">
        <v>2745</v>
      </c>
      <c r="B2746" s="25">
        <v>2778</v>
      </c>
      <c r="C2746" s="26" t="s">
        <v>7229</v>
      </c>
      <c r="D2746" s="26" t="s">
        <v>443</v>
      </c>
      <c r="E2746" s="26" t="s">
        <v>2886</v>
      </c>
      <c r="F2746" s="26" t="s">
        <v>336</v>
      </c>
      <c r="G2746" s="26" t="s">
        <v>6504</v>
      </c>
      <c r="H2746" s="26">
        <v>80920491</v>
      </c>
      <c r="I2746" s="26" t="s">
        <v>7230</v>
      </c>
      <c r="J2746" s="27">
        <v>25464000</v>
      </c>
      <c r="K2746" s="28" t="s">
        <v>2876</v>
      </c>
      <c r="L2746" s="27" t="s">
        <v>564</v>
      </c>
      <c r="M2746" s="27">
        <v>4244000</v>
      </c>
      <c r="N2746" s="29">
        <v>44845</v>
      </c>
      <c r="O2746" s="30" t="s">
        <v>444</v>
      </c>
      <c r="P2746" s="31" t="s">
        <v>445</v>
      </c>
      <c r="Q2746" s="31" t="s">
        <v>10703</v>
      </c>
      <c r="R2746" t="s">
        <v>8586</v>
      </c>
    </row>
    <row r="2747" spans="1:18" hidden="1" x14ac:dyDescent="0.25">
      <c r="A2747" s="82">
        <v>2746</v>
      </c>
      <c r="B2747" s="25">
        <v>2779</v>
      </c>
      <c r="C2747" s="26" t="s">
        <v>6505</v>
      </c>
      <c r="D2747" s="26" t="s">
        <v>443</v>
      </c>
      <c r="E2747" s="26" t="s">
        <v>2886</v>
      </c>
      <c r="F2747" s="26" t="s">
        <v>447</v>
      </c>
      <c r="G2747" s="26" t="s">
        <v>6506</v>
      </c>
      <c r="H2747" s="26">
        <v>1000713303</v>
      </c>
      <c r="I2747" s="26" t="s">
        <v>6507</v>
      </c>
      <c r="J2747" s="27">
        <v>9800000</v>
      </c>
      <c r="K2747" s="28" t="s">
        <v>2881</v>
      </c>
      <c r="L2747" s="27" t="s">
        <v>564</v>
      </c>
      <c r="M2747" s="27">
        <v>2450000</v>
      </c>
      <c r="N2747" s="29">
        <v>44834</v>
      </c>
      <c r="O2747" s="30" t="s">
        <v>444</v>
      </c>
      <c r="P2747" s="31" t="s">
        <v>445</v>
      </c>
      <c r="Q2747" s="31" t="s">
        <v>10704</v>
      </c>
      <c r="R2747" t="s">
        <v>8586</v>
      </c>
    </row>
    <row r="2748" spans="1:18" hidden="1" x14ac:dyDescent="0.25">
      <c r="A2748" s="82">
        <v>2747</v>
      </c>
      <c r="B2748" s="25">
        <v>2780</v>
      </c>
      <c r="C2748" s="26" t="s">
        <v>6508</v>
      </c>
      <c r="D2748" s="26" t="s">
        <v>443</v>
      </c>
      <c r="E2748" s="26" t="s">
        <v>2886</v>
      </c>
      <c r="F2748" s="26" t="s">
        <v>447</v>
      </c>
      <c r="G2748" s="26" t="s">
        <v>6509</v>
      </c>
      <c r="H2748" s="26">
        <v>1032463096</v>
      </c>
      <c r="I2748" s="26" t="s">
        <v>2922</v>
      </c>
      <c r="J2748" s="27">
        <v>12250000</v>
      </c>
      <c r="K2748" s="28" t="s">
        <v>2878</v>
      </c>
      <c r="L2748" s="27" t="s">
        <v>564</v>
      </c>
      <c r="M2748" s="27">
        <v>2450000</v>
      </c>
      <c r="N2748" s="29">
        <v>44834</v>
      </c>
      <c r="O2748" s="30" t="s">
        <v>444</v>
      </c>
      <c r="P2748" s="31" t="s">
        <v>445</v>
      </c>
      <c r="Q2748" s="31" t="s">
        <v>10705</v>
      </c>
      <c r="R2748" t="s">
        <v>8586</v>
      </c>
    </row>
    <row r="2749" spans="1:18" hidden="1" x14ac:dyDescent="0.25">
      <c r="A2749" s="82">
        <v>2748</v>
      </c>
      <c r="B2749" s="25">
        <v>2781</v>
      </c>
      <c r="C2749" s="26" t="s">
        <v>7231</v>
      </c>
      <c r="D2749" s="26" t="s">
        <v>443</v>
      </c>
      <c r="E2749" s="26" t="s">
        <v>2886</v>
      </c>
      <c r="F2749" s="26" t="s">
        <v>447</v>
      </c>
      <c r="G2749" s="26" t="s">
        <v>7232</v>
      </c>
      <c r="H2749" s="26">
        <v>1020777192</v>
      </c>
      <c r="I2749" s="26" t="s">
        <v>2922</v>
      </c>
      <c r="J2749" s="27">
        <v>12250000</v>
      </c>
      <c r="K2749" s="28" t="s">
        <v>2878</v>
      </c>
      <c r="L2749" s="27" t="s">
        <v>564</v>
      </c>
      <c r="M2749" s="27">
        <v>2450000</v>
      </c>
      <c r="N2749" s="29">
        <v>44838</v>
      </c>
      <c r="O2749" s="30" t="s">
        <v>444</v>
      </c>
      <c r="P2749" s="31" t="s">
        <v>445</v>
      </c>
      <c r="Q2749" s="31" t="s">
        <v>10706</v>
      </c>
      <c r="R2749" t="s">
        <v>8586</v>
      </c>
    </row>
    <row r="2750" spans="1:18" hidden="1" x14ac:dyDescent="0.25">
      <c r="A2750" s="82">
        <v>2749</v>
      </c>
      <c r="B2750" s="25">
        <v>2782</v>
      </c>
      <c r="C2750" s="26" t="s">
        <v>6510</v>
      </c>
      <c r="D2750" s="26" t="s">
        <v>443</v>
      </c>
      <c r="E2750" s="26" t="s">
        <v>2886</v>
      </c>
      <c r="F2750" s="26" t="s">
        <v>447</v>
      </c>
      <c r="G2750" s="26" t="s">
        <v>6511</v>
      </c>
      <c r="H2750" s="26">
        <v>1033807466</v>
      </c>
      <c r="I2750" s="26" t="s">
        <v>2922</v>
      </c>
      <c r="J2750" s="27">
        <v>12250000</v>
      </c>
      <c r="K2750" s="28" t="s">
        <v>2878</v>
      </c>
      <c r="L2750" s="27" t="s">
        <v>564</v>
      </c>
      <c r="M2750" s="27">
        <v>2450000</v>
      </c>
      <c r="N2750" s="29">
        <v>44833</v>
      </c>
      <c r="O2750" s="30" t="s">
        <v>444</v>
      </c>
      <c r="P2750" s="31" t="s">
        <v>445</v>
      </c>
      <c r="Q2750" s="31" t="s">
        <v>10707</v>
      </c>
      <c r="R2750" t="s">
        <v>8586</v>
      </c>
    </row>
    <row r="2751" spans="1:18" hidden="1" x14ac:dyDescent="0.25">
      <c r="A2751" s="82">
        <v>2750</v>
      </c>
      <c r="B2751" s="25">
        <v>2783</v>
      </c>
      <c r="C2751" s="26" t="s">
        <v>6512</v>
      </c>
      <c r="D2751" s="26" t="s">
        <v>443</v>
      </c>
      <c r="E2751" s="26" t="s">
        <v>2886</v>
      </c>
      <c r="F2751" s="26" t="s">
        <v>447</v>
      </c>
      <c r="G2751" s="26" t="s">
        <v>6513</v>
      </c>
      <c r="H2751" s="26">
        <v>1014206284</v>
      </c>
      <c r="I2751" s="26" t="s">
        <v>2577</v>
      </c>
      <c r="J2751" s="27">
        <v>9800000</v>
      </c>
      <c r="K2751" s="28" t="s">
        <v>2881</v>
      </c>
      <c r="L2751" s="27" t="s">
        <v>564</v>
      </c>
      <c r="M2751" s="27">
        <v>2450000</v>
      </c>
      <c r="N2751" s="29">
        <v>44833</v>
      </c>
      <c r="O2751" s="30" t="s">
        <v>444</v>
      </c>
      <c r="P2751" s="31" t="s">
        <v>445</v>
      </c>
      <c r="Q2751" s="31" t="s">
        <v>10708</v>
      </c>
      <c r="R2751" t="s">
        <v>8586</v>
      </c>
    </row>
    <row r="2752" spans="1:18" hidden="1" x14ac:dyDescent="0.25">
      <c r="A2752" s="82">
        <v>2751</v>
      </c>
      <c r="B2752" s="25">
        <v>2784</v>
      </c>
      <c r="C2752" s="26" t="s">
        <v>6514</v>
      </c>
      <c r="D2752" s="26" t="s">
        <v>443</v>
      </c>
      <c r="E2752" s="26" t="s">
        <v>2886</v>
      </c>
      <c r="F2752" s="26" t="s">
        <v>447</v>
      </c>
      <c r="G2752" s="26" t="s">
        <v>6515</v>
      </c>
      <c r="H2752" s="26">
        <v>1015398527</v>
      </c>
      <c r="I2752" s="26" t="s">
        <v>6516</v>
      </c>
      <c r="J2752" s="27">
        <v>20238000</v>
      </c>
      <c r="K2752" s="28" t="s">
        <v>2876</v>
      </c>
      <c r="L2752" s="27" t="s">
        <v>564</v>
      </c>
      <c r="M2752" s="27">
        <v>3373000</v>
      </c>
      <c r="N2752" s="29">
        <v>44833</v>
      </c>
      <c r="O2752" s="30" t="s">
        <v>444</v>
      </c>
      <c r="P2752" s="31" t="s">
        <v>445</v>
      </c>
      <c r="Q2752" s="31" t="s">
        <v>10709</v>
      </c>
      <c r="R2752" t="s">
        <v>8586</v>
      </c>
    </row>
    <row r="2753" spans="1:18" hidden="1" x14ac:dyDescent="0.25">
      <c r="A2753" s="82">
        <v>2752</v>
      </c>
      <c r="B2753" s="25">
        <v>2785</v>
      </c>
      <c r="C2753" s="26" t="s">
        <v>6517</v>
      </c>
      <c r="D2753" s="26" t="s">
        <v>8216</v>
      </c>
      <c r="E2753" s="26" t="s">
        <v>3459</v>
      </c>
      <c r="F2753" s="26" t="s">
        <v>3032</v>
      </c>
      <c r="G2753" s="26" t="s">
        <v>6518</v>
      </c>
      <c r="H2753" s="26">
        <v>830042244</v>
      </c>
      <c r="I2753" s="26" t="s">
        <v>6519</v>
      </c>
      <c r="J2753" s="27">
        <v>336100908</v>
      </c>
      <c r="K2753" s="28" t="s">
        <v>6520</v>
      </c>
      <c r="L2753" s="27" t="s">
        <v>565</v>
      </c>
      <c r="M2753" s="27" t="s">
        <v>2889</v>
      </c>
      <c r="N2753" s="29">
        <v>44833</v>
      </c>
      <c r="O2753" s="30" t="s">
        <v>454</v>
      </c>
      <c r="P2753" s="31" t="s">
        <v>445</v>
      </c>
      <c r="Q2753" s="31" t="s">
        <v>10710</v>
      </c>
      <c r="R2753" t="s">
        <v>8586</v>
      </c>
    </row>
    <row r="2754" spans="1:18" hidden="1" x14ac:dyDescent="0.25">
      <c r="A2754" s="82">
        <v>2753</v>
      </c>
      <c r="B2754" s="25">
        <v>2786</v>
      </c>
      <c r="C2754" s="26" t="s">
        <v>6521</v>
      </c>
      <c r="D2754" s="26" t="s">
        <v>443</v>
      </c>
      <c r="E2754" s="26" t="s">
        <v>2886</v>
      </c>
      <c r="F2754" s="26" t="s">
        <v>447</v>
      </c>
      <c r="G2754" s="26" t="s">
        <v>6522</v>
      </c>
      <c r="H2754" s="26">
        <v>1015992654</v>
      </c>
      <c r="I2754" s="26" t="s">
        <v>2551</v>
      </c>
      <c r="J2754" s="27">
        <v>9800000</v>
      </c>
      <c r="K2754" s="28" t="s">
        <v>2881</v>
      </c>
      <c r="L2754" s="27" t="s">
        <v>564</v>
      </c>
      <c r="M2754" s="27">
        <v>2450000</v>
      </c>
      <c r="N2754" s="29">
        <v>44834</v>
      </c>
      <c r="O2754" s="30" t="s">
        <v>444</v>
      </c>
      <c r="P2754" s="31" t="s">
        <v>445</v>
      </c>
      <c r="Q2754" s="31" t="s">
        <v>10711</v>
      </c>
      <c r="R2754" t="s">
        <v>8586</v>
      </c>
    </row>
    <row r="2755" spans="1:18" hidden="1" x14ac:dyDescent="0.25">
      <c r="A2755" s="82">
        <v>2754</v>
      </c>
      <c r="B2755" s="25">
        <v>2787</v>
      </c>
      <c r="C2755" s="26" t="s">
        <v>6523</v>
      </c>
      <c r="D2755" s="26" t="s">
        <v>443</v>
      </c>
      <c r="E2755" s="26" t="s">
        <v>2886</v>
      </c>
      <c r="F2755" s="26" t="s">
        <v>447</v>
      </c>
      <c r="G2755" s="26" t="s">
        <v>6524</v>
      </c>
      <c r="H2755" s="26">
        <v>1020820493</v>
      </c>
      <c r="I2755" s="26" t="s">
        <v>3059</v>
      </c>
      <c r="J2755" s="27">
        <v>6475000</v>
      </c>
      <c r="K2755" s="28" t="s">
        <v>2876</v>
      </c>
      <c r="L2755" s="27" t="s">
        <v>564</v>
      </c>
      <c r="M2755" s="27" t="s">
        <v>3821</v>
      </c>
      <c r="N2755" s="29">
        <v>44834</v>
      </c>
      <c r="O2755" s="30" t="s">
        <v>444</v>
      </c>
      <c r="P2755" s="31" t="s">
        <v>445</v>
      </c>
      <c r="Q2755" s="31" t="s">
        <v>10712</v>
      </c>
      <c r="R2755" t="s">
        <v>8586</v>
      </c>
    </row>
    <row r="2756" spans="1:18" hidden="1" x14ac:dyDescent="0.25">
      <c r="A2756" s="82">
        <v>2755</v>
      </c>
      <c r="B2756" s="25">
        <v>2788</v>
      </c>
      <c r="C2756" s="26" t="s">
        <v>6525</v>
      </c>
      <c r="D2756" s="26" t="s">
        <v>443</v>
      </c>
      <c r="E2756" s="26" t="s">
        <v>2886</v>
      </c>
      <c r="F2756" s="26" t="s">
        <v>447</v>
      </c>
      <c r="G2756" s="26" t="s">
        <v>6526</v>
      </c>
      <c r="H2756" s="26">
        <v>1033812411</v>
      </c>
      <c r="I2756" s="26" t="s">
        <v>3059</v>
      </c>
      <c r="J2756" s="27">
        <v>6475000</v>
      </c>
      <c r="K2756" s="28" t="s">
        <v>2876</v>
      </c>
      <c r="L2756" s="27" t="s">
        <v>564</v>
      </c>
      <c r="M2756" s="27" t="s">
        <v>3821</v>
      </c>
      <c r="N2756" s="29">
        <v>44834</v>
      </c>
      <c r="O2756" s="30" t="s">
        <v>444</v>
      </c>
      <c r="P2756" s="31" t="s">
        <v>445</v>
      </c>
      <c r="Q2756" s="31" t="s">
        <v>10713</v>
      </c>
      <c r="R2756" t="s">
        <v>8586</v>
      </c>
    </row>
    <row r="2757" spans="1:18" hidden="1" x14ac:dyDescent="0.25">
      <c r="A2757" s="82">
        <v>2756</v>
      </c>
      <c r="B2757" s="25">
        <v>2789</v>
      </c>
      <c r="C2757" s="26" t="s">
        <v>6527</v>
      </c>
      <c r="D2757" s="26" t="s">
        <v>443</v>
      </c>
      <c r="E2757" s="26" t="s">
        <v>2886</v>
      </c>
      <c r="F2757" s="26" t="s">
        <v>447</v>
      </c>
      <c r="G2757" s="26" t="s">
        <v>6528</v>
      </c>
      <c r="H2757" s="26">
        <v>1000380852</v>
      </c>
      <c r="I2757" s="26" t="s">
        <v>3059</v>
      </c>
      <c r="J2757" s="27">
        <v>6475000</v>
      </c>
      <c r="K2757" s="28" t="s">
        <v>2876</v>
      </c>
      <c r="L2757" s="27" t="s">
        <v>564</v>
      </c>
      <c r="M2757" s="27" t="s">
        <v>3821</v>
      </c>
      <c r="N2757" s="29">
        <v>44834</v>
      </c>
      <c r="O2757" s="30" t="s">
        <v>444</v>
      </c>
      <c r="P2757" s="31" t="s">
        <v>445</v>
      </c>
      <c r="Q2757" s="31" t="s">
        <v>10714</v>
      </c>
      <c r="R2757" t="s">
        <v>8586</v>
      </c>
    </row>
    <row r="2758" spans="1:18" hidden="1" x14ac:dyDescent="0.25">
      <c r="A2758" s="82">
        <v>2757</v>
      </c>
      <c r="B2758" s="25">
        <v>2790</v>
      </c>
      <c r="C2758" s="26" t="s">
        <v>7233</v>
      </c>
      <c r="D2758" s="26" t="s">
        <v>443</v>
      </c>
      <c r="E2758" s="26" t="s">
        <v>2886</v>
      </c>
      <c r="F2758" s="26" t="s">
        <v>447</v>
      </c>
      <c r="G2758" s="26" t="s">
        <v>7234</v>
      </c>
      <c r="H2758" s="26">
        <v>1024598314</v>
      </c>
      <c r="I2758" s="26" t="s">
        <v>3059</v>
      </c>
      <c r="J2758" s="27">
        <v>6475000</v>
      </c>
      <c r="K2758" s="28" t="s">
        <v>2876</v>
      </c>
      <c r="L2758" s="27" t="s">
        <v>564</v>
      </c>
      <c r="M2758" s="27" t="s">
        <v>3821</v>
      </c>
      <c r="N2758" s="29">
        <v>44848</v>
      </c>
      <c r="O2758" s="30" t="s">
        <v>444</v>
      </c>
      <c r="P2758" s="31" t="s">
        <v>445</v>
      </c>
      <c r="Q2758" s="31" t="s">
        <v>10715</v>
      </c>
      <c r="R2758" t="s">
        <v>8586</v>
      </c>
    </row>
    <row r="2759" spans="1:18" hidden="1" x14ac:dyDescent="0.25">
      <c r="A2759" s="82">
        <v>2758</v>
      </c>
      <c r="B2759" s="25">
        <v>2791</v>
      </c>
      <c r="C2759" s="26" t="s">
        <v>7235</v>
      </c>
      <c r="D2759" s="26" t="s">
        <v>443</v>
      </c>
      <c r="E2759" s="26" t="s">
        <v>2886</v>
      </c>
      <c r="F2759" s="26" t="s">
        <v>447</v>
      </c>
      <c r="G2759" s="26" t="s">
        <v>7236</v>
      </c>
      <c r="H2759" s="26">
        <v>1013634729</v>
      </c>
      <c r="I2759" s="26" t="s">
        <v>2551</v>
      </c>
      <c r="J2759" s="27">
        <v>12250000</v>
      </c>
      <c r="K2759" s="28" t="s">
        <v>2878</v>
      </c>
      <c r="L2759" s="27" t="s">
        <v>564</v>
      </c>
      <c r="M2759" s="27">
        <v>2450000</v>
      </c>
      <c r="N2759" s="29">
        <v>44839</v>
      </c>
      <c r="O2759" s="30" t="s">
        <v>444</v>
      </c>
      <c r="P2759" s="31" t="s">
        <v>445</v>
      </c>
      <c r="Q2759" s="31" t="s">
        <v>10716</v>
      </c>
      <c r="R2759" t="s">
        <v>8586</v>
      </c>
    </row>
    <row r="2760" spans="1:18" hidden="1" x14ac:dyDescent="0.25">
      <c r="A2760" s="82">
        <v>2759</v>
      </c>
      <c r="B2760" s="25">
        <v>2792</v>
      </c>
      <c r="C2760" s="26" t="s">
        <v>7237</v>
      </c>
      <c r="D2760" s="26" t="s">
        <v>443</v>
      </c>
      <c r="E2760" s="26" t="s">
        <v>2886</v>
      </c>
      <c r="F2760" s="26" t="s">
        <v>447</v>
      </c>
      <c r="G2760" s="26" t="s">
        <v>6529</v>
      </c>
      <c r="H2760" s="26">
        <v>1010247894</v>
      </c>
      <c r="I2760" s="26" t="s">
        <v>3059</v>
      </c>
      <c r="J2760" s="27">
        <v>6475000</v>
      </c>
      <c r="K2760" s="28" t="s">
        <v>2876</v>
      </c>
      <c r="L2760" s="27" t="s">
        <v>564</v>
      </c>
      <c r="M2760" s="27" t="s">
        <v>3821</v>
      </c>
      <c r="N2760" s="29">
        <v>44844</v>
      </c>
      <c r="O2760" s="30" t="s">
        <v>444</v>
      </c>
      <c r="P2760" s="31" t="s">
        <v>445</v>
      </c>
      <c r="Q2760" s="31" t="s">
        <v>10717</v>
      </c>
      <c r="R2760" t="s">
        <v>8586</v>
      </c>
    </row>
    <row r="2761" spans="1:18" hidden="1" x14ac:dyDescent="0.25">
      <c r="A2761" s="82">
        <v>2760</v>
      </c>
      <c r="B2761" s="25">
        <v>2793</v>
      </c>
      <c r="C2761" s="26" t="s">
        <v>6530</v>
      </c>
      <c r="D2761" s="26" t="s">
        <v>443</v>
      </c>
      <c r="E2761" s="26" t="s">
        <v>2886</v>
      </c>
      <c r="F2761" s="26" t="s">
        <v>447</v>
      </c>
      <c r="G2761" s="26" t="s">
        <v>6531</v>
      </c>
      <c r="H2761" s="26">
        <v>1015470637</v>
      </c>
      <c r="I2761" s="26" t="s">
        <v>3286</v>
      </c>
      <c r="J2761" s="27">
        <v>6475000</v>
      </c>
      <c r="K2761" s="28" t="s">
        <v>2876</v>
      </c>
      <c r="L2761" s="27" t="s">
        <v>564</v>
      </c>
      <c r="M2761" s="27" t="s">
        <v>3821</v>
      </c>
      <c r="N2761" s="29">
        <v>44834</v>
      </c>
      <c r="O2761" s="30" t="s">
        <v>444</v>
      </c>
      <c r="P2761" s="31" t="s">
        <v>445</v>
      </c>
      <c r="Q2761" s="31" t="s">
        <v>10718</v>
      </c>
      <c r="R2761" t="s">
        <v>8586</v>
      </c>
    </row>
    <row r="2762" spans="1:18" hidden="1" x14ac:dyDescent="0.25">
      <c r="A2762" s="82">
        <v>2761</v>
      </c>
      <c r="B2762" s="25">
        <v>2794</v>
      </c>
      <c r="C2762" s="26" t="s">
        <v>7238</v>
      </c>
      <c r="D2762" s="26" t="s">
        <v>443</v>
      </c>
      <c r="E2762" s="26" t="s">
        <v>2886</v>
      </c>
      <c r="F2762" s="26" t="s">
        <v>447</v>
      </c>
      <c r="G2762" s="26" t="s">
        <v>7239</v>
      </c>
      <c r="H2762" s="26">
        <v>586697</v>
      </c>
      <c r="I2762" s="26" t="s">
        <v>4626</v>
      </c>
      <c r="J2762" s="27">
        <v>23579500</v>
      </c>
      <c r="K2762" s="28" t="s">
        <v>4238</v>
      </c>
      <c r="L2762" s="27" t="s">
        <v>564</v>
      </c>
      <c r="M2762" s="27">
        <v>6737000</v>
      </c>
      <c r="N2762" s="29">
        <v>44844</v>
      </c>
      <c r="O2762" s="30" t="s">
        <v>444</v>
      </c>
      <c r="P2762" s="31" t="s">
        <v>445</v>
      </c>
      <c r="Q2762" s="31" t="s">
        <v>10719</v>
      </c>
      <c r="R2762" t="s">
        <v>8586</v>
      </c>
    </row>
    <row r="2763" spans="1:18" hidden="1" x14ac:dyDescent="0.25">
      <c r="A2763" s="82">
        <v>2762</v>
      </c>
      <c r="B2763" s="25">
        <v>2795</v>
      </c>
      <c r="C2763" s="26" t="s">
        <v>6532</v>
      </c>
      <c r="D2763" s="26" t="s">
        <v>443</v>
      </c>
      <c r="E2763" s="26" t="s">
        <v>2886</v>
      </c>
      <c r="F2763" s="26" t="s">
        <v>447</v>
      </c>
      <c r="G2763" s="26" t="s">
        <v>6533</v>
      </c>
      <c r="H2763" s="26">
        <v>1030669198</v>
      </c>
      <c r="I2763" s="26" t="s">
        <v>2691</v>
      </c>
      <c r="J2763" s="27">
        <v>12995000</v>
      </c>
      <c r="K2763" s="28" t="s">
        <v>2878</v>
      </c>
      <c r="L2763" s="27" t="s">
        <v>564</v>
      </c>
      <c r="M2763" s="27">
        <v>2599000</v>
      </c>
      <c r="N2763" s="29">
        <v>44834</v>
      </c>
      <c r="O2763" s="30" t="s">
        <v>444</v>
      </c>
      <c r="P2763" s="31" t="s">
        <v>445</v>
      </c>
      <c r="Q2763" s="31" t="s">
        <v>10720</v>
      </c>
      <c r="R2763" t="s">
        <v>8586</v>
      </c>
    </row>
    <row r="2764" spans="1:18" hidden="1" x14ac:dyDescent="0.25">
      <c r="A2764" s="82">
        <v>2763</v>
      </c>
      <c r="B2764" s="25">
        <v>2796</v>
      </c>
      <c r="C2764" s="26" t="s">
        <v>7240</v>
      </c>
      <c r="D2764" s="26" t="s">
        <v>443</v>
      </c>
      <c r="E2764" s="26" t="s">
        <v>2886</v>
      </c>
      <c r="F2764" s="26" t="s">
        <v>447</v>
      </c>
      <c r="G2764" s="26" t="s">
        <v>7241</v>
      </c>
      <c r="H2764" s="26">
        <v>1073683789</v>
      </c>
      <c r="I2764" s="26" t="s">
        <v>3864</v>
      </c>
      <c r="J2764" s="27">
        <v>12812000</v>
      </c>
      <c r="K2764" s="28" t="s">
        <v>2881</v>
      </c>
      <c r="L2764" s="27" t="s">
        <v>564</v>
      </c>
      <c r="M2764" s="27">
        <v>3203000</v>
      </c>
      <c r="N2764" s="29">
        <v>44845</v>
      </c>
      <c r="O2764" s="30" t="s">
        <v>444</v>
      </c>
      <c r="P2764" s="31" t="s">
        <v>445</v>
      </c>
      <c r="Q2764" s="31" t="s">
        <v>10721</v>
      </c>
      <c r="R2764" t="s">
        <v>8586</v>
      </c>
    </row>
    <row r="2765" spans="1:18" hidden="1" x14ac:dyDescent="0.25">
      <c r="A2765" s="82">
        <v>2764</v>
      </c>
      <c r="B2765" s="25">
        <v>2797</v>
      </c>
      <c r="C2765" s="26" t="s">
        <v>7242</v>
      </c>
      <c r="D2765" s="26" t="s">
        <v>443</v>
      </c>
      <c r="E2765" s="26" t="s">
        <v>2886</v>
      </c>
      <c r="F2765" s="26" t="s">
        <v>447</v>
      </c>
      <c r="G2765" s="26" t="s">
        <v>7243</v>
      </c>
      <c r="H2765" s="26">
        <v>1030559355</v>
      </c>
      <c r="I2765" s="26" t="s">
        <v>2759</v>
      </c>
      <c r="J2765" s="27">
        <v>12995000</v>
      </c>
      <c r="K2765" s="28" t="s">
        <v>2878</v>
      </c>
      <c r="L2765" s="27" t="s">
        <v>564</v>
      </c>
      <c r="M2765" s="27">
        <v>2599000</v>
      </c>
      <c r="N2765" s="29">
        <v>44848</v>
      </c>
      <c r="O2765" s="30" t="s">
        <v>444</v>
      </c>
      <c r="P2765" s="31" t="s">
        <v>445</v>
      </c>
      <c r="Q2765" s="31" t="s">
        <v>10722</v>
      </c>
      <c r="R2765" t="s">
        <v>8586</v>
      </c>
    </row>
    <row r="2766" spans="1:18" hidden="1" x14ac:dyDescent="0.25">
      <c r="A2766" s="82">
        <v>2765</v>
      </c>
      <c r="B2766" s="25">
        <v>2798</v>
      </c>
      <c r="C2766" s="26" t="s">
        <v>7244</v>
      </c>
      <c r="D2766" s="26" t="s">
        <v>443</v>
      </c>
      <c r="E2766" s="26" t="s">
        <v>2886</v>
      </c>
      <c r="F2766" s="26" t="s">
        <v>447</v>
      </c>
      <c r="G2766" s="26" t="s">
        <v>6534</v>
      </c>
      <c r="H2766" s="26">
        <v>1014285324</v>
      </c>
      <c r="I2766" s="26" t="s">
        <v>7245</v>
      </c>
      <c r="J2766" s="27">
        <v>9800000</v>
      </c>
      <c r="K2766" s="28" t="s">
        <v>2881</v>
      </c>
      <c r="L2766" s="27" t="s">
        <v>564</v>
      </c>
      <c r="M2766" s="27">
        <v>2450000</v>
      </c>
      <c r="N2766" s="29">
        <v>44840</v>
      </c>
      <c r="O2766" s="30" t="s">
        <v>444</v>
      </c>
      <c r="P2766" s="31" t="s">
        <v>445</v>
      </c>
      <c r="Q2766" s="31" t="s">
        <v>10723</v>
      </c>
      <c r="R2766" t="s">
        <v>8586</v>
      </c>
    </row>
    <row r="2767" spans="1:18" hidden="1" x14ac:dyDescent="0.25">
      <c r="A2767" s="82">
        <v>2766</v>
      </c>
      <c r="B2767" s="25">
        <v>2799</v>
      </c>
      <c r="C2767" s="26" t="s">
        <v>7246</v>
      </c>
      <c r="D2767" s="26" t="s">
        <v>443</v>
      </c>
      <c r="E2767" s="26" t="s">
        <v>2886</v>
      </c>
      <c r="F2767" s="26" t="s">
        <v>447</v>
      </c>
      <c r="G2767" s="26" t="s">
        <v>6535</v>
      </c>
      <c r="H2767" s="26">
        <v>1073676229</v>
      </c>
      <c r="I2767" s="26" t="s">
        <v>2551</v>
      </c>
      <c r="J2767" s="27">
        <v>9800000</v>
      </c>
      <c r="K2767" s="28" t="s">
        <v>2881</v>
      </c>
      <c r="L2767" s="27" t="s">
        <v>564</v>
      </c>
      <c r="M2767" s="27">
        <v>2450000</v>
      </c>
      <c r="N2767" s="29">
        <v>44837</v>
      </c>
      <c r="O2767" s="30" t="s">
        <v>444</v>
      </c>
      <c r="P2767" s="31" t="s">
        <v>445</v>
      </c>
      <c r="Q2767" s="31" t="s">
        <v>10724</v>
      </c>
      <c r="R2767" t="s">
        <v>8586</v>
      </c>
    </row>
    <row r="2768" spans="1:18" hidden="1" x14ac:dyDescent="0.25">
      <c r="A2768" s="82">
        <v>2767</v>
      </c>
      <c r="B2768" s="25">
        <v>2800</v>
      </c>
      <c r="C2768" s="26" t="s">
        <v>7247</v>
      </c>
      <c r="D2768" s="26" t="s">
        <v>443</v>
      </c>
      <c r="E2768" s="26" t="s">
        <v>2886</v>
      </c>
      <c r="F2768" s="26" t="s">
        <v>447</v>
      </c>
      <c r="G2768" s="26" t="s">
        <v>6536</v>
      </c>
      <c r="H2768" s="26">
        <v>1016022317</v>
      </c>
      <c r="I2768" s="26" t="s">
        <v>2551</v>
      </c>
      <c r="J2768" s="27">
        <v>9800000</v>
      </c>
      <c r="K2768" s="28" t="s">
        <v>2881</v>
      </c>
      <c r="L2768" s="27" t="s">
        <v>564</v>
      </c>
      <c r="M2768" s="27">
        <v>2450000</v>
      </c>
      <c r="N2768" s="29">
        <v>44838</v>
      </c>
      <c r="O2768" s="30" t="s">
        <v>444</v>
      </c>
      <c r="P2768" s="31" t="s">
        <v>445</v>
      </c>
      <c r="Q2768" s="31" t="s">
        <v>10725</v>
      </c>
      <c r="R2768" t="s">
        <v>8586</v>
      </c>
    </row>
    <row r="2769" spans="1:18" hidden="1" x14ac:dyDescent="0.25">
      <c r="A2769" s="82">
        <v>2768</v>
      </c>
      <c r="B2769" s="25">
        <v>2801</v>
      </c>
      <c r="C2769" s="26" t="s">
        <v>7248</v>
      </c>
      <c r="D2769" s="26" t="s">
        <v>443</v>
      </c>
      <c r="E2769" s="26" t="s">
        <v>2886</v>
      </c>
      <c r="F2769" s="26" t="s">
        <v>447</v>
      </c>
      <c r="G2769" s="26" t="s">
        <v>6537</v>
      </c>
      <c r="H2769" s="26">
        <v>1030549250</v>
      </c>
      <c r="I2769" s="26" t="s">
        <v>2551</v>
      </c>
      <c r="J2769" s="27">
        <v>9800000</v>
      </c>
      <c r="K2769" s="28" t="s">
        <v>2881</v>
      </c>
      <c r="L2769" s="27" t="s">
        <v>564</v>
      </c>
      <c r="M2769" s="27">
        <v>2450000</v>
      </c>
      <c r="N2769" s="29">
        <v>44846</v>
      </c>
      <c r="O2769" s="30" t="s">
        <v>444</v>
      </c>
      <c r="P2769" s="31" t="s">
        <v>445</v>
      </c>
      <c r="Q2769" s="31" t="s">
        <v>10726</v>
      </c>
      <c r="R2769" t="s">
        <v>8586</v>
      </c>
    </row>
    <row r="2770" spans="1:18" hidden="1" x14ac:dyDescent="0.25">
      <c r="A2770" s="82">
        <v>2769</v>
      </c>
      <c r="B2770" s="25">
        <v>2802</v>
      </c>
      <c r="C2770" s="26" t="s">
        <v>7249</v>
      </c>
      <c r="D2770" s="26" t="s">
        <v>443</v>
      </c>
      <c r="E2770" s="26" t="s">
        <v>2886</v>
      </c>
      <c r="F2770" s="26" t="s">
        <v>447</v>
      </c>
      <c r="G2770" s="26" t="s">
        <v>7250</v>
      </c>
      <c r="H2770" s="26">
        <v>1010229369</v>
      </c>
      <c r="I2770" s="26" t="s">
        <v>7251</v>
      </c>
      <c r="J2770" s="27">
        <v>12250000</v>
      </c>
      <c r="K2770" s="28" t="s">
        <v>2878</v>
      </c>
      <c r="L2770" s="27" t="s">
        <v>564</v>
      </c>
      <c r="M2770" s="27">
        <v>2450000</v>
      </c>
      <c r="N2770" s="29">
        <v>44838</v>
      </c>
      <c r="O2770" s="30" t="s">
        <v>444</v>
      </c>
      <c r="P2770" s="31" t="s">
        <v>445</v>
      </c>
      <c r="Q2770" s="31" t="s">
        <v>10727</v>
      </c>
      <c r="R2770" t="s">
        <v>8586</v>
      </c>
    </row>
    <row r="2771" spans="1:18" hidden="1" x14ac:dyDescent="0.25">
      <c r="A2771" s="82">
        <v>2770</v>
      </c>
      <c r="B2771" s="25">
        <v>2803</v>
      </c>
      <c r="C2771" s="26" t="s">
        <v>7252</v>
      </c>
      <c r="D2771" s="26" t="s">
        <v>443</v>
      </c>
      <c r="E2771" s="26" t="s">
        <v>2886</v>
      </c>
      <c r="F2771" s="26" t="s">
        <v>447</v>
      </c>
      <c r="G2771" s="26" t="s">
        <v>6538</v>
      </c>
      <c r="H2771" s="26">
        <v>1022408990</v>
      </c>
      <c r="I2771" s="26" t="s">
        <v>7253</v>
      </c>
      <c r="J2771" s="27">
        <v>10396000</v>
      </c>
      <c r="K2771" s="28" t="s">
        <v>2881</v>
      </c>
      <c r="L2771" s="27" t="s">
        <v>564</v>
      </c>
      <c r="M2771" s="27">
        <v>2599000</v>
      </c>
      <c r="N2771" s="29">
        <v>44844</v>
      </c>
      <c r="O2771" s="30" t="s">
        <v>444</v>
      </c>
      <c r="P2771" s="31" t="s">
        <v>445</v>
      </c>
      <c r="Q2771" s="31" t="s">
        <v>10728</v>
      </c>
      <c r="R2771" t="s">
        <v>8586</v>
      </c>
    </row>
    <row r="2772" spans="1:18" hidden="1" x14ac:dyDescent="0.25">
      <c r="A2772" s="82">
        <v>2771</v>
      </c>
      <c r="B2772" s="25">
        <v>2804</v>
      </c>
      <c r="C2772" s="26" t="s">
        <v>7254</v>
      </c>
      <c r="D2772" s="26" t="s">
        <v>443</v>
      </c>
      <c r="E2772" s="26" t="s">
        <v>2886</v>
      </c>
      <c r="F2772" s="26" t="s">
        <v>447</v>
      </c>
      <c r="G2772" s="26" t="s">
        <v>7255</v>
      </c>
      <c r="H2772" s="26">
        <v>1030572529</v>
      </c>
      <c r="I2772" s="26" t="s">
        <v>7256</v>
      </c>
      <c r="J2772" s="27">
        <v>9800000</v>
      </c>
      <c r="K2772" s="28" t="s">
        <v>2881</v>
      </c>
      <c r="L2772" s="27" t="s">
        <v>564</v>
      </c>
      <c r="M2772" s="27">
        <v>2450000</v>
      </c>
      <c r="N2772" s="29">
        <v>44844</v>
      </c>
      <c r="O2772" s="30" t="s">
        <v>444</v>
      </c>
      <c r="P2772" s="31" t="s">
        <v>445</v>
      </c>
      <c r="Q2772" s="31" t="s">
        <v>10729</v>
      </c>
      <c r="R2772" t="s">
        <v>8586</v>
      </c>
    </row>
    <row r="2773" spans="1:18" hidden="1" x14ac:dyDescent="0.25">
      <c r="A2773" s="82">
        <v>2772</v>
      </c>
      <c r="B2773" s="25">
        <v>2805</v>
      </c>
      <c r="C2773" s="26" t="s">
        <v>6539</v>
      </c>
      <c r="D2773" s="26" t="s">
        <v>2891</v>
      </c>
      <c r="E2773" s="26" t="s">
        <v>2892</v>
      </c>
      <c r="F2773" s="26" t="s">
        <v>2892</v>
      </c>
      <c r="G2773" s="26" t="s">
        <v>6540</v>
      </c>
      <c r="H2773" s="26">
        <v>901325258</v>
      </c>
      <c r="I2773" s="26" t="s">
        <v>6541</v>
      </c>
      <c r="J2773" s="27">
        <v>856868266</v>
      </c>
      <c r="K2773" s="28" t="s">
        <v>2880</v>
      </c>
      <c r="L2773" s="27" t="s">
        <v>564</v>
      </c>
      <c r="M2773" s="27" t="s">
        <v>2889</v>
      </c>
      <c r="N2773" s="29">
        <v>44833</v>
      </c>
      <c r="O2773" s="30" t="s">
        <v>454</v>
      </c>
      <c r="P2773" s="31" t="s">
        <v>445</v>
      </c>
      <c r="Q2773" s="31" t="s">
        <v>10730</v>
      </c>
      <c r="R2773" t="s">
        <v>8586</v>
      </c>
    </row>
    <row r="2774" spans="1:18" hidden="1" x14ac:dyDescent="0.25">
      <c r="A2774" s="82">
        <v>2773</v>
      </c>
      <c r="B2774" s="25">
        <v>2806</v>
      </c>
      <c r="C2774" s="26" t="s">
        <v>7257</v>
      </c>
      <c r="D2774" s="26" t="s">
        <v>443</v>
      </c>
      <c r="E2774" s="26" t="s">
        <v>2886</v>
      </c>
      <c r="F2774" s="26" t="s">
        <v>336</v>
      </c>
      <c r="G2774" s="26" t="s">
        <v>7258</v>
      </c>
      <c r="H2774" s="26">
        <v>10881331</v>
      </c>
      <c r="I2774" s="26" t="s">
        <v>7259</v>
      </c>
      <c r="J2774" s="27">
        <v>22320000</v>
      </c>
      <c r="K2774" s="28" t="s">
        <v>2881</v>
      </c>
      <c r="L2774" s="27" t="s">
        <v>564</v>
      </c>
      <c r="M2774" s="27">
        <v>5580000</v>
      </c>
      <c r="N2774" s="29">
        <v>44837</v>
      </c>
      <c r="O2774" s="30" t="s">
        <v>449</v>
      </c>
      <c r="P2774" s="31" t="s">
        <v>445</v>
      </c>
      <c r="Q2774" s="31" t="s">
        <v>10731</v>
      </c>
      <c r="R2774" t="s">
        <v>8586</v>
      </c>
    </row>
    <row r="2775" spans="1:18" hidden="1" x14ac:dyDescent="0.25">
      <c r="A2775" s="82">
        <v>2774</v>
      </c>
      <c r="B2775" s="25">
        <v>2808</v>
      </c>
      <c r="C2775" s="26" t="s">
        <v>6543</v>
      </c>
      <c r="D2775" s="26" t="s">
        <v>443</v>
      </c>
      <c r="E2775" s="26" t="s">
        <v>2886</v>
      </c>
      <c r="F2775" s="26" t="s">
        <v>447</v>
      </c>
      <c r="G2775" s="26" t="s">
        <v>6544</v>
      </c>
      <c r="H2775" s="26">
        <v>5873856</v>
      </c>
      <c r="I2775" s="26" t="s">
        <v>3819</v>
      </c>
      <c r="J2775" s="27">
        <v>8007500</v>
      </c>
      <c r="K2775" s="28" t="s">
        <v>5626</v>
      </c>
      <c r="L2775" s="27" t="s">
        <v>564</v>
      </c>
      <c r="M2775" s="27">
        <v>3203000</v>
      </c>
      <c r="N2775" s="29">
        <v>44834</v>
      </c>
      <c r="O2775" s="30" t="s">
        <v>444</v>
      </c>
      <c r="P2775" s="31" t="s">
        <v>445</v>
      </c>
      <c r="Q2775" s="31" t="s">
        <v>10732</v>
      </c>
      <c r="R2775" t="s">
        <v>8586</v>
      </c>
    </row>
    <row r="2776" spans="1:18" hidden="1" x14ac:dyDescent="0.25">
      <c r="A2776" s="82">
        <v>2775</v>
      </c>
      <c r="B2776" s="25">
        <v>2809</v>
      </c>
      <c r="C2776" s="26" t="s">
        <v>7260</v>
      </c>
      <c r="D2776" s="26" t="s">
        <v>443</v>
      </c>
      <c r="E2776" s="26" t="s">
        <v>2886</v>
      </c>
      <c r="F2776" s="26" t="s">
        <v>336</v>
      </c>
      <c r="G2776" s="26" t="s">
        <v>2487</v>
      </c>
      <c r="H2776" s="26">
        <v>1014219043</v>
      </c>
      <c r="I2776" s="26" t="s">
        <v>7261</v>
      </c>
      <c r="J2776" s="27">
        <v>31450000</v>
      </c>
      <c r="K2776" s="28" t="s">
        <v>2878</v>
      </c>
      <c r="L2776" s="27" t="s">
        <v>564</v>
      </c>
      <c r="M2776" s="27">
        <v>6290000</v>
      </c>
      <c r="N2776" s="29">
        <v>44841</v>
      </c>
      <c r="O2776" s="30" t="s">
        <v>449</v>
      </c>
      <c r="P2776" s="31" t="s">
        <v>445</v>
      </c>
      <c r="Q2776" s="31" t="s">
        <v>10733</v>
      </c>
      <c r="R2776" t="s">
        <v>8586</v>
      </c>
    </row>
    <row r="2777" spans="1:18" hidden="1" x14ac:dyDescent="0.25">
      <c r="A2777" s="82">
        <v>2776</v>
      </c>
      <c r="B2777" s="25">
        <v>2810</v>
      </c>
      <c r="C2777" s="26" t="s">
        <v>7262</v>
      </c>
      <c r="D2777" s="26" t="s">
        <v>443</v>
      </c>
      <c r="E2777" s="26" t="s">
        <v>2886</v>
      </c>
      <c r="F2777" s="26" t="s">
        <v>447</v>
      </c>
      <c r="G2777" s="26" t="s">
        <v>6729</v>
      </c>
      <c r="H2777" s="26">
        <v>80213267</v>
      </c>
      <c r="I2777" s="26" t="s">
        <v>5567</v>
      </c>
      <c r="J2777" s="27">
        <v>13961500</v>
      </c>
      <c r="K2777" s="28" t="s">
        <v>4238</v>
      </c>
      <c r="L2777" s="27" t="s">
        <v>564</v>
      </c>
      <c r="M2777" s="27">
        <v>3989000</v>
      </c>
      <c r="N2777" s="29">
        <v>44844</v>
      </c>
      <c r="O2777" s="30" t="s">
        <v>444</v>
      </c>
      <c r="P2777" s="31" t="s">
        <v>445</v>
      </c>
      <c r="Q2777" s="31" t="s">
        <v>10734</v>
      </c>
      <c r="R2777" t="s">
        <v>8586</v>
      </c>
    </row>
    <row r="2778" spans="1:18" hidden="1" x14ac:dyDescent="0.25">
      <c r="A2778" s="82">
        <v>2777</v>
      </c>
      <c r="B2778" s="25">
        <v>2811</v>
      </c>
      <c r="C2778" s="26" t="s">
        <v>7263</v>
      </c>
      <c r="D2778" s="26" t="s">
        <v>443</v>
      </c>
      <c r="E2778" s="26" t="s">
        <v>2886</v>
      </c>
      <c r="F2778" s="26" t="s">
        <v>447</v>
      </c>
      <c r="G2778" s="26" t="s">
        <v>7264</v>
      </c>
      <c r="H2778" s="26">
        <v>1019121035</v>
      </c>
      <c r="I2778" s="26" t="s">
        <v>3062</v>
      </c>
      <c r="J2778" s="27">
        <v>6475000</v>
      </c>
      <c r="K2778" s="28" t="s">
        <v>2876</v>
      </c>
      <c r="L2778" s="27" t="s">
        <v>564</v>
      </c>
      <c r="M2778" s="27" t="s">
        <v>3821</v>
      </c>
      <c r="N2778" s="29">
        <v>44846</v>
      </c>
      <c r="O2778" s="30" t="s">
        <v>444</v>
      </c>
      <c r="P2778" s="31" t="s">
        <v>445</v>
      </c>
      <c r="Q2778" s="31" t="s">
        <v>10735</v>
      </c>
      <c r="R2778" t="s">
        <v>8586</v>
      </c>
    </row>
    <row r="2779" spans="1:18" hidden="1" x14ac:dyDescent="0.25">
      <c r="A2779" s="82">
        <v>2778</v>
      </c>
      <c r="B2779" s="25">
        <v>2812</v>
      </c>
      <c r="C2779" s="26" t="s">
        <v>7265</v>
      </c>
      <c r="D2779" s="26" t="s">
        <v>443</v>
      </c>
      <c r="E2779" s="26" t="s">
        <v>2886</v>
      </c>
      <c r="F2779" s="26" t="s">
        <v>447</v>
      </c>
      <c r="G2779" s="26" t="s">
        <v>7266</v>
      </c>
      <c r="H2779" s="26">
        <v>1014208420</v>
      </c>
      <c r="I2779" s="26" t="s">
        <v>2558</v>
      </c>
      <c r="J2779" s="27">
        <v>10450000</v>
      </c>
      <c r="K2779" s="28" t="s">
        <v>2878</v>
      </c>
      <c r="L2779" s="27" t="s">
        <v>564</v>
      </c>
      <c r="M2779" s="27">
        <v>2090000</v>
      </c>
      <c r="N2779" s="29">
        <v>44845</v>
      </c>
      <c r="O2779" s="30" t="s">
        <v>444</v>
      </c>
      <c r="P2779" s="31" t="s">
        <v>445</v>
      </c>
      <c r="Q2779" s="31" t="s">
        <v>10736</v>
      </c>
      <c r="R2779" t="s">
        <v>8586</v>
      </c>
    </row>
    <row r="2780" spans="1:18" hidden="1" x14ac:dyDescent="0.25">
      <c r="A2780" s="82">
        <v>2779</v>
      </c>
      <c r="B2780" s="25">
        <v>2813</v>
      </c>
      <c r="C2780" s="26" t="s">
        <v>7267</v>
      </c>
      <c r="D2780" s="26" t="s">
        <v>443</v>
      </c>
      <c r="E2780" s="26" t="s">
        <v>2886</v>
      </c>
      <c r="F2780" s="26" t="s">
        <v>336</v>
      </c>
      <c r="G2780" s="26" t="s">
        <v>6545</v>
      </c>
      <c r="H2780" s="26">
        <v>51850982</v>
      </c>
      <c r="I2780" s="26" t="s">
        <v>7268</v>
      </c>
      <c r="J2780" s="27">
        <v>16976000</v>
      </c>
      <c r="K2780" s="28" t="s">
        <v>2881</v>
      </c>
      <c r="L2780" s="27" t="s">
        <v>564</v>
      </c>
      <c r="M2780" s="27">
        <v>4244000</v>
      </c>
      <c r="N2780" s="29">
        <v>44841</v>
      </c>
      <c r="O2780" s="30" t="s">
        <v>444</v>
      </c>
      <c r="P2780" s="31" t="s">
        <v>445</v>
      </c>
      <c r="Q2780" s="31" t="s">
        <v>10737</v>
      </c>
      <c r="R2780" t="s">
        <v>8586</v>
      </c>
    </row>
    <row r="2781" spans="1:18" hidden="1" x14ac:dyDescent="0.25">
      <c r="A2781" s="82">
        <v>2780</v>
      </c>
      <c r="B2781" s="25">
        <v>2814</v>
      </c>
      <c r="C2781" s="26" t="s">
        <v>7269</v>
      </c>
      <c r="D2781" s="26" t="s">
        <v>443</v>
      </c>
      <c r="E2781" s="26" t="s">
        <v>2886</v>
      </c>
      <c r="F2781" s="26" t="s">
        <v>447</v>
      </c>
      <c r="G2781" s="26" t="s">
        <v>7270</v>
      </c>
      <c r="H2781" s="26">
        <v>1015400200</v>
      </c>
      <c r="I2781" s="26" t="s">
        <v>2913</v>
      </c>
      <c r="J2781" s="27">
        <v>12250000</v>
      </c>
      <c r="K2781" s="28" t="s">
        <v>2878</v>
      </c>
      <c r="L2781" s="27" t="s">
        <v>564</v>
      </c>
      <c r="M2781" s="27">
        <v>2450000</v>
      </c>
      <c r="N2781" s="29">
        <v>44848</v>
      </c>
      <c r="O2781" s="30" t="s">
        <v>444</v>
      </c>
      <c r="P2781" s="31" t="s">
        <v>445</v>
      </c>
      <c r="Q2781" s="31" t="s">
        <v>10738</v>
      </c>
      <c r="R2781" t="s">
        <v>8586</v>
      </c>
    </row>
    <row r="2782" spans="1:18" hidden="1" x14ac:dyDescent="0.25">
      <c r="A2782" s="82">
        <v>2781</v>
      </c>
      <c r="B2782" s="25">
        <v>2815</v>
      </c>
      <c r="C2782" s="26" t="s">
        <v>7271</v>
      </c>
      <c r="D2782" s="26" t="s">
        <v>443</v>
      </c>
      <c r="E2782" s="26" t="s">
        <v>2886</v>
      </c>
      <c r="F2782" s="26" t="s">
        <v>447</v>
      </c>
      <c r="G2782" s="26" t="s">
        <v>7272</v>
      </c>
      <c r="H2782" s="26">
        <v>1014294571</v>
      </c>
      <c r="I2782" s="26" t="s">
        <v>2913</v>
      </c>
      <c r="J2782" s="27">
        <v>12250000</v>
      </c>
      <c r="K2782" s="28" t="s">
        <v>2878</v>
      </c>
      <c r="L2782" s="27" t="s">
        <v>564</v>
      </c>
      <c r="M2782" s="27">
        <v>2450000</v>
      </c>
      <c r="N2782" s="29">
        <v>44840</v>
      </c>
      <c r="O2782" s="30" t="s">
        <v>444</v>
      </c>
      <c r="P2782" s="31" t="s">
        <v>445</v>
      </c>
      <c r="Q2782" s="31" t="s">
        <v>10738</v>
      </c>
      <c r="R2782" t="s">
        <v>8586</v>
      </c>
    </row>
    <row r="2783" spans="1:18" hidden="1" x14ac:dyDescent="0.25">
      <c r="A2783" s="82">
        <v>2782</v>
      </c>
      <c r="B2783" s="25">
        <v>2816</v>
      </c>
      <c r="C2783" s="26" t="s">
        <v>7273</v>
      </c>
      <c r="D2783" s="26" t="s">
        <v>443</v>
      </c>
      <c r="E2783" s="26" t="s">
        <v>2886</v>
      </c>
      <c r="F2783" s="26" t="s">
        <v>447</v>
      </c>
      <c r="G2783" s="26" t="s">
        <v>7274</v>
      </c>
      <c r="H2783" s="26">
        <v>1033713972</v>
      </c>
      <c r="I2783" s="26" t="s">
        <v>2913</v>
      </c>
      <c r="J2783" s="27">
        <v>12250000</v>
      </c>
      <c r="K2783" s="28" t="s">
        <v>2878</v>
      </c>
      <c r="L2783" s="27" t="s">
        <v>564</v>
      </c>
      <c r="M2783" s="27">
        <v>2450000</v>
      </c>
      <c r="N2783" s="29">
        <v>44859</v>
      </c>
      <c r="O2783" s="30" t="s">
        <v>444</v>
      </c>
      <c r="P2783" s="31" t="s">
        <v>445</v>
      </c>
      <c r="Q2783" s="31" t="s">
        <v>10738</v>
      </c>
      <c r="R2783" t="s">
        <v>8586</v>
      </c>
    </row>
    <row r="2784" spans="1:18" hidden="1" x14ac:dyDescent="0.25">
      <c r="A2784" s="82">
        <v>2783</v>
      </c>
      <c r="B2784" s="25">
        <v>2817</v>
      </c>
      <c r="C2784" s="26" t="s">
        <v>7275</v>
      </c>
      <c r="D2784" s="26" t="s">
        <v>443</v>
      </c>
      <c r="E2784" s="26" t="s">
        <v>2886</v>
      </c>
      <c r="F2784" s="26" t="s">
        <v>447</v>
      </c>
      <c r="G2784" s="26" t="s">
        <v>7276</v>
      </c>
      <c r="H2784" s="26">
        <v>80165043</v>
      </c>
      <c r="I2784" s="26" t="s">
        <v>2913</v>
      </c>
      <c r="J2784" s="27">
        <v>12250000</v>
      </c>
      <c r="K2784" s="28" t="s">
        <v>2878</v>
      </c>
      <c r="L2784" s="27" t="s">
        <v>564</v>
      </c>
      <c r="M2784" s="27">
        <v>2450000</v>
      </c>
      <c r="N2784" s="29">
        <v>44845</v>
      </c>
      <c r="O2784" s="30" t="s">
        <v>444</v>
      </c>
      <c r="P2784" s="31" t="s">
        <v>445</v>
      </c>
      <c r="Q2784" s="31" t="s">
        <v>10738</v>
      </c>
      <c r="R2784" t="s">
        <v>8586</v>
      </c>
    </row>
    <row r="2785" spans="1:18" hidden="1" x14ac:dyDescent="0.25">
      <c r="A2785" s="82">
        <v>2784</v>
      </c>
      <c r="B2785" s="25">
        <v>2818</v>
      </c>
      <c r="C2785" s="26" t="s">
        <v>7277</v>
      </c>
      <c r="D2785" s="26" t="s">
        <v>443</v>
      </c>
      <c r="E2785" s="26" t="s">
        <v>2886</v>
      </c>
      <c r="F2785" s="26" t="s">
        <v>447</v>
      </c>
      <c r="G2785" s="26" t="s">
        <v>7278</v>
      </c>
      <c r="H2785" s="26">
        <v>1030674918</v>
      </c>
      <c r="I2785" s="26" t="s">
        <v>2913</v>
      </c>
      <c r="J2785" s="27">
        <v>12250000</v>
      </c>
      <c r="K2785" s="28" t="s">
        <v>2878</v>
      </c>
      <c r="L2785" s="27" t="s">
        <v>564</v>
      </c>
      <c r="M2785" s="27">
        <v>2450000</v>
      </c>
      <c r="N2785" s="29">
        <v>44848</v>
      </c>
      <c r="O2785" s="30" t="s">
        <v>444</v>
      </c>
      <c r="P2785" s="31" t="s">
        <v>445</v>
      </c>
      <c r="Q2785" s="31" t="s">
        <v>10739</v>
      </c>
      <c r="R2785" t="s">
        <v>8586</v>
      </c>
    </row>
    <row r="2786" spans="1:18" hidden="1" x14ac:dyDescent="0.25">
      <c r="A2786" s="82">
        <v>2785</v>
      </c>
      <c r="B2786" s="25">
        <v>2819</v>
      </c>
      <c r="C2786" s="26" t="s">
        <v>7279</v>
      </c>
      <c r="D2786" s="26" t="s">
        <v>443</v>
      </c>
      <c r="E2786" s="26" t="s">
        <v>2886</v>
      </c>
      <c r="F2786" s="26" t="s">
        <v>447</v>
      </c>
      <c r="G2786" s="26" t="s">
        <v>7280</v>
      </c>
      <c r="H2786" s="26">
        <v>52560562</v>
      </c>
      <c r="I2786" s="26" t="s">
        <v>2691</v>
      </c>
      <c r="J2786" s="27">
        <v>15594000</v>
      </c>
      <c r="K2786" s="28" t="s">
        <v>2876</v>
      </c>
      <c r="L2786" s="27" t="s">
        <v>564</v>
      </c>
      <c r="M2786" s="27">
        <v>2599000</v>
      </c>
      <c r="N2786" s="29">
        <v>44866</v>
      </c>
      <c r="O2786" s="30" t="s">
        <v>444</v>
      </c>
      <c r="P2786" s="31" t="s">
        <v>445</v>
      </c>
      <c r="Q2786" s="31" t="s">
        <v>10740</v>
      </c>
      <c r="R2786" t="s">
        <v>8586</v>
      </c>
    </row>
    <row r="2787" spans="1:18" hidden="1" x14ac:dyDescent="0.25">
      <c r="A2787" s="82">
        <v>2786</v>
      </c>
      <c r="B2787" s="25">
        <v>2820</v>
      </c>
      <c r="C2787" s="26" t="s">
        <v>7281</v>
      </c>
      <c r="D2787" s="26" t="s">
        <v>443</v>
      </c>
      <c r="E2787" s="26" t="s">
        <v>2886</v>
      </c>
      <c r="F2787" s="26" t="s">
        <v>447</v>
      </c>
      <c r="G2787" s="26" t="s">
        <v>7282</v>
      </c>
      <c r="H2787" s="26">
        <v>1018475257</v>
      </c>
      <c r="I2787" s="26" t="s">
        <v>7283</v>
      </c>
      <c r="J2787" s="27">
        <v>10450000</v>
      </c>
      <c r="K2787" s="28" t="s">
        <v>2878</v>
      </c>
      <c r="L2787" s="27" t="s">
        <v>564</v>
      </c>
      <c r="M2787" s="27">
        <v>2090000</v>
      </c>
      <c r="N2787" s="29">
        <v>44844</v>
      </c>
      <c r="O2787" s="30" t="s">
        <v>449</v>
      </c>
      <c r="P2787" s="31" t="s">
        <v>445</v>
      </c>
      <c r="Q2787" s="31" t="s">
        <v>10741</v>
      </c>
      <c r="R2787" t="s">
        <v>8586</v>
      </c>
    </row>
    <row r="2788" spans="1:18" hidden="1" x14ac:dyDescent="0.25">
      <c r="A2788" s="82">
        <v>2787</v>
      </c>
      <c r="B2788" s="25">
        <v>2822</v>
      </c>
      <c r="C2788" s="26" t="s">
        <v>7284</v>
      </c>
      <c r="D2788" s="26" t="s">
        <v>443</v>
      </c>
      <c r="E2788" s="26" t="s">
        <v>2886</v>
      </c>
      <c r="F2788" s="26" t="s">
        <v>447</v>
      </c>
      <c r="G2788" s="26" t="s">
        <v>6546</v>
      </c>
      <c r="H2788" s="26">
        <v>1007747141</v>
      </c>
      <c r="I2788" s="26" t="s">
        <v>3059</v>
      </c>
      <c r="J2788" s="27">
        <v>6475000</v>
      </c>
      <c r="K2788" s="28" t="s">
        <v>2876</v>
      </c>
      <c r="L2788" s="27" t="s">
        <v>564</v>
      </c>
      <c r="M2788" s="27" t="s">
        <v>3821</v>
      </c>
      <c r="N2788" s="29">
        <v>44844</v>
      </c>
      <c r="O2788" s="30" t="s">
        <v>444</v>
      </c>
      <c r="P2788" s="31" t="s">
        <v>445</v>
      </c>
      <c r="Q2788" s="31" t="s">
        <v>10742</v>
      </c>
      <c r="R2788" t="s">
        <v>8586</v>
      </c>
    </row>
    <row r="2789" spans="1:18" hidden="1" x14ac:dyDescent="0.25">
      <c r="A2789" s="82">
        <v>2788</v>
      </c>
      <c r="B2789" s="25">
        <v>2823</v>
      </c>
      <c r="C2789" s="26" t="s">
        <v>7285</v>
      </c>
      <c r="D2789" s="26" t="s">
        <v>443</v>
      </c>
      <c r="E2789" s="26" t="s">
        <v>2886</v>
      </c>
      <c r="F2789" s="26" t="s">
        <v>447</v>
      </c>
      <c r="G2789" s="26" t="s">
        <v>4024</v>
      </c>
      <c r="H2789" s="26">
        <v>73232557</v>
      </c>
      <c r="I2789" s="26" t="s">
        <v>4373</v>
      </c>
      <c r="J2789" s="27">
        <v>17950500</v>
      </c>
      <c r="K2789" s="28" t="s">
        <v>3981</v>
      </c>
      <c r="L2789" s="27" t="s">
        <v>564</v>
      </c>
      <c r="M2789" s="27">
        <v>3989000</v>
      </c>
      <c r="N2789" s="29">
        <v>44844</v>
      </c>
      <c r="O2789" s="30" t="s">
        <v>444</v>
      </c>
      <c r="P2789" s="31" t="s">
        <v>445</v>
      </c>
      <c r="Q2789" s="31" t="s">
        <v>10743</v>
      </c>
      <c r="R2789" t="s">
        <v>8586</v>
      </c>
    </row>
    <row r="2790" spans="1:18" hidden="1" x14ac:dyDescent="0.25">
      <c r="A2790" s="82">
        <v>2789</v>
      </c>
      <c r="B2790" s="25">
        <v>2824</v>
      </c>
      <c r="C2790" s="26" t="s">
        <v>7286</v>
      </c>
      <c r="D2790" s="26" t="s">
        <v>443</v>
      </c>
      <c r="E2790" s="26" t="s">
        <v>2886</v>
      </c>
      <c r="F2790" s="26" t="s">
        <v>336</v>
      </c>
      <c r="G2790" s="26" t="s">
        <v>7287</v>
      </c>
      <c r="H2790" s="26">
        <v>52354132</v>
      </c>
      <c r="I2790" s="26" t="s">
        <v>7288</v>
      </c>
      <c r="J2790" s="27">
        <v>29368000</v>
      </c>
      <c r="K2790" s="28" t="s">
        <v>2881</v>
      </c>
      <c r="L2790" s="27" t="s">
        <v>564</v>
      </c>
      <c r="M2790" s="27">
        <v>7342000</v>
      </c>
      <c r="N2790" s="29">
        <v>44845</v>
      </c>
      <c r="O2790" s="30" t="s">
        <v>444</v>
      </c>
      <c r="P2790" s="31" t="s">
        <v>445</v>
      </c>
      <c r="Q2790" s="31" t="s">
        <v>10744</v>
      </c>
      <c r="R2790" t="s">
        <v>8586</v>
      </c>
    </row>
    <row r="2791" spans="1:18" hidden="1" x14ac:dyDescent="0.25">
      <c r="A2791" s="82">
        <v>2790</v>
      </c>
      <c r="B2791" s="25">
        <v>2825</v>
      </c>
      <c r="C2791" s="26" t="s">
        <v>7289</v>
      </c>
      <c r="D2791" s="26" t="s">
        <v>443</v>
      </c>
      <c r="E2791" s="26" t="s">
        <v>2886</v>
      </c>
      <c r="F2791" s="26" t="s">
        <v>447</v>
      </c>
      <c r="G2791" s="26" t="s">
        <v>7151</v>
      </c>
      <c r="H2791" s="26">
        <v>1023022784</v>
      </c>
      <c r="I2791" s="26" t="s">
        <v>3059</v>
      </c>
      <c r="J2791" s="27">
        <v>6475000</v>
      </c>
      <c r="K2791" s="28" t="s">
        <v>2876</v>
      </c>
      <c r="L2791" s="27" t="s">
        <v>564</v>
      </c>
      <c r="M2791" s="27" t="s">
        <v>3821</v>
      </c>
      <c r="N2791" s="29">
        <v>44846</v>
      </c>
      <c r="O2791" s="30" t="s">
        <v>444</v>
      </c>
      <c r="P2791" s="31" t="s">
        <v>445</v>
      </c>
      <c r="Q2791" s="31" t="s">
        <v>10745</v>
      </c>
      <c r="R2791" t="s">
        <v>8586</v>
      </c>
    </row>
    <row r="2792" spans="1:18" hidden="1" x14ac:dyDescent="0.25">
      <c r="A2792" s="82">
        <v>2791</v>
      </c>
      <c r="B2792" s="25">
        <v>2826</v>
      </c>
      <c r="C2792" s="26" t="s">
        <v>7290</v>
      </c>
      <c r="D2792" s="26" t="s">
        <v>443</v>
      </c>
      <c r="E2792" s="26" t="s">
        <v>2886</v>
      </c>
      <c r="F2792" s="26" t="s">
        <v>336</v>
      </c>
      <c r="G2792" s="26" t="s">
        <v>6547</v>
      </c>
      <c r="H2792" s="26">
        <v>79886311</v>
      </c>
      <c r="I2792" s="26" t="s">
        <v>7230</v>
      </c>
      <c r="J2792" s="27">
        <v>25464000</v>
      </c>
      <c r="K2792" s="28" t="s">
        <v>2876</v>
      </c>
      <c r="L2792" s="27" t="s">
        <v>564</v>
      </c>
      <c r="M2792" s="27">
        <v>4244000</v>
      </c>
      <c r="N2792" s="29">
        <v>44844</v>
      </c>
      <c r="O2792" s="30" t="s">
        <v>444</v>
      </c>
      <c r="P2792" s="31" t="s">
        <v>445</v>
      </c>
      <c r="Q2792" s="31" t="s">
        <v>10746</v>
      </c>
      <c r="R2792" t="s">
        <v>8586</v>
      </c>
    </row>
    <row r="2793" spans="1:18" hidden="1" x14ac:dyDescent="0.25">
      <c r="A2793" s="82">
        <v>2792</v>
      </c>
      <c r="B2793" s="25">
        <v>2827</v>
      </c>
      <c r="C2793" s="26" t="s">
        <v>7291</v>
      </c>
      <c r="D2793" s="26" t="s">
        <v>443</v>
      </c>
      <c r="E2793" s="26" t="s">
        <v>2886</v>
      </c>
      <c r="F2793" s="26" t="s">
        <v>447</v>
      </c>
      <c r="G2793" s="26" t="s">
        <v>7292</v>
      </c>
      <c r="H2793" s="26">
        <v>1014304331</v>
      </c>
      <c r="I2793" s="26" t="s">
        <v>4561</v>
      </c>
      <c r="J2793" s="27">
        <v>14895000</v>
      </c>
      <c r="K2793" s="28" t="s">
        <v>2875</v>
      </c>
      <c r="L2793" s="27" t="s">
        <v>564</v>
      </c>
      <c r="M2793" s="27">
        <v>1655000</v>
      </c>
      <c r="N2793" s="29">
        <v>44844</v>
      </c>
      <c r="O2793" s="30" t="s">
        <v>444</v>
      </c>
      <c r="P2793" s="31" t="s">
        <v>445</v>
      </c>
      <c r="Q2793" s="31" t="s">
        <v>10747</v>
      </c>
      <c r="R2793" t="s">
        <v>8586</v>
      </c>
    </row>
    <row r="2794" spans="1:18" hidden="1" x14ac:dyDescent="0.25">
      <c r="A2794" s="82">
        <v>2793</v>
      </c>
      <c r="B2794" s="25">
        <v>2828</v>
      </c>
      <c r="C2794" s="26" t="s">
        <v>7293</v>
      </c>
      <c r="D2794" s="26" t="s">
        <v>443</v>
      </c>
      <c r="E2794" s="26" t="s">
        <v>2886</v>
      </c>
      <c r="F2794" s="26" t="s">
        <v>447</v>
      </c>
      <c r="G2794" s="26" t="s">
        <v>7294</v>
      </c>
      <c r="H2794" s="26">
        <v>1030569424</v>
      </c>
      <c r="I2794" s="26" t="s">
        <v>2759</v>
      </c>
      <c r="J2794" s="27">
        <v>12995000</v>
      </c>
      <c r="K2794" s="28" t="s">
        <v>2878</v>
      </c>
      <c r="L2794" s="27" t="s">
        <v>564</v>
      </c>
      <c r="M2794" s="27">
        <v>2599000</v>
      </c>
      <c r="N2794" s="29">
        <v>44844</v>
      </c>
      <c r="O2794" s="30" t="s">
        <v>444</v>
      </c>
      <c r="P2794" s="31" t="s">
        <v>445</v>
      </c>
      <c r="Q2794" s="31" t="s">
        <v>10748</v>
      </c>
      <c r="R2794" t="s">
        <v>8586</v>
      </c>
    </row>
    <row r="2795" spans="1:18" hidden="1" x14ac:dyDescent="0.25">
      <c r="A2795" s="82">
        <v>2794</v>
      </c>
      <c r="B2795" s="25">
        <v>2829</v>
      </c>
      <c r="C2795" s="26" t="s">
        <v>7295</v>
      </c>
      <c r="D2795" s="26" t="s">
        <v>443</v>
      </c>
      <c r="E2795" s="26" t="s">
        <v>2886</v>
      </c>
      <c r="F2795" s="26" t="s">
        <v>447</v>
      </c>
      <c r="G2795" s="26" t="s">
        <v>7008</v>
      </c>
      <c r="H2795" s="26">
        <v>1022434857</v>
      </c>
      <c r="I2795" s="26" t="s">
        <v>3286</v>
      </c>
      <c r="J2795" s="27">
        <v>6475000</v>
      </c>
      <c r="K2795" s="28" t="s">
        <v>2876</v>
      </c>
      <c r="L2795" s="27" t="s">
        <v>564</v>
      </c>
      <c r="M2795" s="27" t="s">
        <v>3821</v>
      </c>
      <c r="N2795" s="29">
        <v>44844</v>
      </c>
      <c r="O2795" s="30" t="s">
        <v>444</v>
      </c>
      <c r="P2795" s="31" t="s">
        <v>445</v>
      </c>
      <c r="Q2795" s="31" t="s">
        <v>10749</v>
      </c>
      <c r="R2795" t="s">
        <v>8586</v>
      </c>
    </row>
    <row r="2796" spans="1:18" hidden="1" x14ac:dyDescent="0.25">
      <c r="A2796" s="82">
        <v>2795</v>
      </c>
      <c r="B2796" s="25">
        <v>2830</v>
      </c>
      <c r="C2796" s="26" t="s">
        <v>7296</v>
      </c>
      <c r="D2796" s="26" t="s">
        <v>443</v>
      </c>
      <c r="E2796" s="26" t="s">
        <v>2886</v>
      </c>
      <c r="F2796" s="26" t="s">
        <v>447</v>
      </c>
      <c r="G2796" s="26" t="s">
        <v>7115</v>
      </c>
      <c r="H2796" s="26">
        <v>29351838</v>
      </c>
      <c r="I2796" s="26" t="s">
        <v>7297</v>
      </c>
      <c r="J2796" s="27">
        <v>6746000</v>
      </c>
      <c r="K2796" s="28" t="s">
        <v>4157</v>
      </c>
      <c r="L2796" s="27" t="s">
        <v>564</v>
      </c>
      <c r="M2796" s="27">
        <v>3373000</v>
      </c>
      <c r="N2796" s="29">
        <v>44855</v>
      </c>
      <c r="O2796" s="30" t="s">
        <v>444</v>
      </c>
      <c r="P2796" s="31" t="s">
        <v>445</v>
      </c>
      <c r="Q2796" s="31" t="s">
        <v>10750</v>
      </c>
      <c r="R2796" t="s">
        <v>8586</v>
      </c>
    </row>
    <row r="2797" spans="1:18" hidden="1" x14ac:dyDescent="0.25">
      <c r="A2797" s="82">
        <v>2796</v>
      </c>
      <c r="B2797" s="25">
        <v>2831</v>
      </c>
      <c r="C2797" s="26" t="s">
        <v>7298</v>
      </c>
      <c r="D2797" s="26" t="s">
        <v>443</v>
      </c>
      <c r="E2797" s="26" t="s">
        <v>2886</v>
      </c>
      <c r="F2797" s="26" t="s">
        <v>447</v>
      </c>
      <c r="G2797" s="26" t="s">
        <v>7299</v>
      </c>
      <c r="H2797" s="26">
        <v>1040354970</v>
      </c>
      <c r="I2797" s="26" t="s">
        <v>2759</v>
      </c>
      <c r="J2797" s="27">
        <v>15594000</v>
      </c>
      <c r="K2797" s="28" t="s">
        <v>2876</v>
      </c>
      <c r="L2797" s="27" t="s">
        <v>564</v>
      </c>
      <c r="M2797" s="27">
        <v>2599000</v>
      </c>
      <c r="N2797" s="29">
        <v>44844</v>
      </c>
      <c r="O2797" s="30" t="s">
        <v>444</v>
      </c>
      <c r="P2797" s="31" t="s">
        <v>445</v>
      </c>
      <c r="Q2797" s="31" t="s">
        <v>10751</v>
      </c>
      <c r="R2797" t="s">
        <v>8586</v>
      </c>
    </row>
    <row r="2798" spans="1:18" hidden="1" x14ac:dyDescent="0.25">
      <c r="A2798" s="82">
        <v>2797</v>
      </c>
      <c r="B2798" s="25">
        <v>2832</v>
      </c>
      <c r="C2798" s="26" t="s">
        <v>7300</v>
      </c>
      <c r="D2798" s="26" t="s">
        <v>443</v>
      </c>
      <c r="E2798" s="26" t="s">
        <v>2886</v>
      </c>
      <c r="F2798" s="26" t="s">
        <v>447</v>
      </c>
      <c r="G2798" s="26" t="s">
        <v>7301</v>
      </c>
      <c r="H2798" s="26">
        <v>1020765895</v>
      </c>
      <c r="I2798" s="26" t="s">
        <v>2577</v>
      </c>
      <c r="J2798" s="27">
        <v>12250000</v>
      </c>
      <c r="K2798" s="28" t="s">
        <v>2878</v>
      </c>
      <c r="L2798" s="27" t="s">
        <v>564</v>
      </c>
      <c r="M2798" s="27">
        <v>2450000</v>
      </c>
      <c r="N2798" s="29">
        <v>44846</v>
      </c>
      <c r="O2798" s="30" t="s">
        <v>444</v>
      </c>
      <c r="P2798" s="31" t="s">
        <v>445</v>
      </c>
      <c r="Q2798" s="31" t="s">
        <v>10752</v>
      </c>
      <c r="R2798" t="s">
        <v>8586</v>
      </c>
    </row>
    <row r="2799" spans="1:18" hidden="1" x14ac:dyDescent="0.25">
      <c r="A2799" s="82">
        <v>2798</v>
      </c>
      <c r="B2799" s="25">
        <v>2833</v>
      </c>
      <c r="C2799" s="26" t="s">
        <v>7302</v>
      </c>
      <c r="D2799" s="26" t="s">
        <v>443</v>
      </c>
      <c r="E2799" s="26" t="s">
        <v>2886</v>
      </c>
      <c r="F2799" s="26" t="s">
        <v>447</v>
      </c>
      <c r="G2799" s="26" t="s">
        <v>7084</v>
      </c>
      <c r="H2799" s="26">
        <v>30355275</v>
      </c>
      <c r="I2799" s="26" t="s">
        <v>2577</v>
      </c>
      <c r="J2799" s="27">
        <v>12250000</v>
      </c>
      <c r="K2799" s="28" t="s">
        <v>2878</v>
      </c>
      <c r="L2799" s="27" t="s">
        <v>564</v>
      </c>
      <c r="M2799" s="27">
        <v>2450000</v>
      </c>
      <c r="N2799" s="29">
        <v>44866</v>
      </c>
      <c r="O2799" s="30" t="s">
        <v>452</v>
      </c>
      <c r="P2799" s="31" t="s">
        <v>445</v>
      </c>
      <c r="Q2799" s="31" t="s">
        <v>10753</v>
      </c>
      <c r="R2799" t="s">
        <v>8586</v>
      </c>
    </row>
    <row r="2800" spans="1:18" hidden="1" x14ac:dyDescent="0.25">
      <c r="A2800" s="82">
        <v>2799</v>
      </c>
      <c r="B2800" s="25">
        <v>2834</v>
      </c>
      <c r="C2800" s="26" t="s">
        <v>7303</v>
      </c>
      <c r="D2800" s="26" t="s">
        <v>443</v>
      </c>
      <c r="E2800" s="26" t="s">
        <v>2886</v>
      </c>
      <c r="F2800" s="26" t="s">
        <v>447</v>
      </c>
      <c r="G2800" s="26" t="s">
        <v>7304</v>
      </c>
      <c r="H2800" s="26">
        <v>77094043</v>
      </c>
      <c r="I2800" s="26" t="s">
        <v>2759</v>
      </c>
      <c r="J2800" s="27">
        <v>15594000</v>
      </c>
      <c r="K2800" s="28" t="s">
        <v>2876</v>
      </c>
      <c r="L2800" s="27" t="s">
        <v>564</v>
      </c>
      <c r="M2800" s="27">
        <v>2599000</v>
      </c>
      <c r="N2800" s="29">
        <v>44847</v>
      </c>
      <c r="O2800" s="30" t="s">
        <v>444</v>
      </c>
      <c r="P2800" s="31" t="s">
        <v>445</v>
      </c>
      <c r="Q2800" s="31" t="s">
        <v>10754</v>
      </c>
      <c r="R2800" t="s">
        <v>8586</v>
      </c>
    </row>
    <row r="2801" spans="1:18" hidden="1" x14ac:dyDescent="0.25">
      <c r="A2801" s="82">
        <v>2800</v>
      </c>
      <c r="B2801" s="25">
        <v>2835</v>
      </c>
      <c r="C2801" s="26" t="s">
        <v>7305</v>
      </c>
      <c r="D2801" s="26" t="s">
        <v>443</v>
      </c>
      <c r="E2801" s="26" t="s">
        <v>2886</v>
      </c>
      <c r="F2801" s="26" t="s">
        <v>447</v>
      </c>
      <c r="G2801" s="26" t="s">
        <v>7306</v>
      </c>
      <c r="H2801" s="26">
        <v>80932645</v>
      </c>
      <c r="I2801" s="26" t="s">
        <v>2558</v>
      </c>
      <c r="J2801" s="27">
        <v>12540000</v>
      </c>
      <c r="K2801" s="28" t="s">
        <v>2876</v>
      </c>
      <c r="L2801" s="27" t="s">
        <v>564</v>
      </c>
      <c r="M2801" s="27">
        <v>2090000</v>
      </c>
      <c r="N2801" s="29">
        <v>44848</v>
      </c>
      <c r="O2801" s="30" t="s">
        <v>444</v>
      </c>
      <c r="P2801" s="31" t="s">
        <v>543</v>
      </c>
      <c r="Q2801" s="31" t="s">
        <v>10755</v>
      </c>
      <c r="R2801" t="s">
        <v>8586</v>
      </c>
    </row>
    <row r="2802" spans="1:18" hidden="1" x14ac:dyDescent="0.25">
      <c r="A2802" s="82">
        <v>2801</v>
      </c>
      <c r="B2802" s="25">
        <v>2836</v>
      </c>
      <c r="C2802" s="26" t="s">
        <v>7307</v>
      </c>
      <c r="D2802" s="26" t="s">
        <v>443</v>
      </c>
      <c r="E2802" s="26" t="s">
        <v>2886</v>
      </c>
      <c r="F2802" s="26" t="s">
        <v>447</v>
      </c>
      <c r="G2802" s="26" t="s">
        <v>7308</v>
      </c>
      <c r="H2802" s="26">
        <v>79907237</v>
      </c>
      <c r="I2802" s="26" t="s">
        <v>2550</v>
      </c>
      <c r="J2802" s="27">
        <v>10450000</v>
      </c>
      <c r="K2802" s="28" t="s">
        <v>2878</v>
      </c>
      <c r="L2802" s="27" t="s">
        <v>564</v>
      </c>
      <c r="M2802" s="27">
        <v>2090000</v>
      </c>
      <c r="N2802" s="29">
        <v>44844</v>
      </c>
      <c r="O2802" s="30" t="s">
        <v>444</v>
      </c>
      <c r="P2802" s="31" t="s">
        <v>445</v>
      </c>
      <c r="Q2802" s="31" t="s">
        <v>10756</v>
      </c>
      <c r="R2802" t="s">
        <v>8586</v>
      </c>
    </row>
    <row r="2803" spans="1:18" hidden="1" x14ac:dyDescent="0.25">
      <c r="A2803" s="82">
        <v>2802</v>
      </c>
      <c r="B2803" s="25">
        <v>2837</v>
      </c>
      <c r="C2803" s="26" t="s">
        <v>7309</v>
      </c>
      <c r="D2803" s="26" t="s">
        <v>443</v>
      </c>
      <c r="E2803" s="26" t="s">
        <v>2886</v>
      </c>
      <c r="F2803" s="26" t="s">
        <v>447</v>
      </c>
      <c r="G2803" s="26" t="s">
        <v>7310</v>
      </c>
      <c r="H2803" s="26">
        <v>1032369712</v>
      </c>
      <c r="I2803" s="26" t="s">
        <v>7311</v>
      </c>
      <c r="J2803" s="27">
        <v>10450000</v>
      </c>
      <c r="K2803" s="28" t="s">
        <v>2878</v>
      </c>
      <c r="L2803" s="27" t="s">
        <v>564</v>
      </c>
      <c r="M2803" s="27">
        <v>2090000</v>
      </c>
      <c r="N2803" s="29">
        <v>44845</v>
      </c>
      <c r="O2803" s="30" t="s">
        <v>444</v>
      </c>
      <c r="P2803" s="31" t="s">
        <v>445</v>
      </c>
      <c r="Q2803" s="31" t="s">
        <v>10757</v>
      </c>
      <c r="R2803" t="s">
        <v>8586</v>
      </c>
    </row>
    <row r="2804" spans="1:18" hidden="1" x14ac:dyDescent="0.25">
      <c r="A2804" s="82">
        <v>2803</v>
      </c>
      <c r="B2804" s="25">
        <v>2838</v>
      </c>
      <c r="C2804" s="26" t="s">
        <v>7312</v>
      </c>
      <c r="D2804" s="26" t="s">
        <v>443</v>
      </c>
      <c r="E2804" s="26" t="s">
        <v>2886</v>
      </c>
      <c r="F2804" s="26" t="s">
        <v>447</v>
      </c>
      <c r="G2804" s="26" t="s">
        <v>6855</v>
      </c>
      <c r="H2804" s="26">
        <v>1033770165</v>
      </c>
      <c r="I2804" s="26" t="s">
        <v>3059</v>
      </c>
      <c r="J2804" s="27">
        <v>6475000</v>
      </c>
      <c r="K2804" s="28" t="s">
        <v>2876</v>
      </c>
      <c r="L2804" s="27" t="s">
        <v>564</v>
      </c>
      <c r="M2804" s="27" t="s">
        <v>3821</v>
      </c>
      <c r="N2804" s="29">
        <v>44849</v>
      </c>
      <c r="O2804" s="30" t="s">
        <v>444</v>
      </c>
      <c r="P2804" s="31" t="s">
        <v>445</v>
      </c>
      <c r="Q2804" s="31" t="s">
        <v>10758</v>
      </c>
      <c r="R2804" t="s">
        <v>8586</v>
      </c>
    </row>
    <row r="2805" spans="1:18" hidden="1" x14ac:dyDescent="0.25">
      <c r="A2805" s="82">
        <v>2804</v>
      </c>
      <c r="B2805" s="25">
        <v>2839</v>
      </c>
      <c r="C2805" s="26" t="s">
        <v>7313</v>
      </c>
      <c r="D2805" s="26" t="s">
        <v>443</v>
      </c>
      <c r="E2805" s="26" t="s">
        <v>2886</v>
      </c>
      <c r="F2805" s="26" t="s">
        <v>447</v>
      </c>
      <c r="G2805" s="26" t="s">
        <v>6845</v>
      </c>
      <c r="H2805" s="26">
        <v>1002555362</v>
      </c>
      <c r="I2805" s="26" t="s">
        <v>3059</v>
      </c>
      <c r="J2805" s="27">
        <v>6475000</v>
      </c>
      <c r="K2805" s="28" t="s">
        <v>2876</v>
      </c>
      <c r="L2805" s="27" t="s">
        <v>564</v>
      </c>
      <c r="M2805" s="27" t="s">
        <v>3821</v>
      </c>
      <c r="N2805" s="29">
        <v>44844</v>
      </c>
      <c r="O2805" s="30" t="s">
        <v>444</v>
      </c>
      <c r="P2805" s="31" t="s">
        <v>445</v>
      </c>
      <c r="Q2805" s="31" t="s">
        <v>10759</v>
      </c>
      <c r="R2805" t="s">
        <v>8586</v>
      </c>
    </row>
    <row r="2806" spans="1:18" hidden="1" x14ac:dyDescent="0.25">
      <c r="A2806" s="82">
        <v>2805</v>
      </c>
      <c r="B2806" s="25">
        <v>2840</v>
      </c>
      <c r="C2806" s="26" t="s">
        <v>7314</v>
      </c>
      <c r="D2806" s="26" t="s">
        <v>443</v>
      </c>
      <c r="E2806" s="26" t="s">
        <v>2886</v>
      </c>
      <c r="F2806" s="26" t="s">
        <v>447</v>
      </c>
      <c r="G2806" s="26" t="s">
        <v>7315</v>
      </c>
      <c r="H2806" s="26">
        <v>1000971191</v>
      </c>
      <c r="I2806" s="26" t="s">
        <v>6018</v>
      </c>
      <c r="J2806" s="27">
        <v>12250000</v>
      </c>
      <c r="K2806" s="28" t="s">
        <v>2878</v>
      </c>
      <c r="L2806" s="27" t="s">
        <v>564</v>
      </c>
      <c r="M2806" s="27">
        <v>2450000</v>
      </c>
      <c r="N2806" s="29">
        <v>44844</v>
      </c>
      <c r="O2806" s="30" t="s">
        <v>444</v>
      </c>
      <c r="P2806" s="31" t="s">
        <v>445</v>
      </c>
      <c r="Q2806" s="31" t="s">
        <v>10760</v>
      </c>
      <c r="R2806" t="s">
        <v>8586</v>
      </c>
    </row>
    <row r="2807" spans="1:18" hidden="1" x14ac:dyDescent="0.25">
      <c r="A2807" s="82">
        <v>2806</v>
      </c>
      <c r="B2807" s="25">
        <v>2841</v>
      </c>
      <c r="C2807" s="26" t="s">
        <v>7316</v>
      </c>
      <c r="D2807" s="26" t="s">
        <v>443</v>
      </c>
      <c r="E2807" s="26" t="s">
        <v>2886</v>
      </c>
      <c r="F2807" s="26" t="s">
        <v>447</v>
      </c>
      <c r="G2807" s="26" t="s">
        <v>7317</v>
      </c>
      <c r="H2807" s="26">
        <v>1233508601</v>
      </c>
      <c r="I2807" s="26" t="s">
        <v>2913</v>
      </c>
      <c r="J2807" s="27">
        <v>12250000</v>
      </c>
      <c r="K2807" s="28" t="s">
        <v>2878</v>
      </c>
      <c r="L2807" s="27" t="s">
        <v>564</v>
      </c>
      <c r="M2807" s="27">
        <v>2450000</v>
      </c>
      <c r="N2807" s="29">
        <v>44843</v>
      </c>
      <c r="O2807" s="30" t="s">
        <v>444</v>
      </c>
      <c r="P2807" s="31" t="s">
        <v>445</v>
      </c>
      <c r="Q2807" s="31" t="s">
        <v>10761</v>
      </c>
      <c r="R2807" t="s">
        <v>8586</v>
      </c>
    </row>
    <row r="2808" spans="1:18" hidden="1" x14ac:dyDescent="0.25">
      <c r="A2808" s="82">
        <v>2807</v>
      </c>
      <c r="B2808" s="25">
        <v>2842</v>
      </c>
      <c r="C2808" s="26" t="s">
        <v>7318</v>
      </c>
      <c r="D2808" s="26" t="s">
        <v>443</v>
      </c>
      <c r="E2808" s="26" t="s">
        <v>2886</v>
      </c>
      <c r="F2808" s="26" t="s">
        <v>447</v>
      </c>
      <c r="G2808" s="26" t="s">
        <v>7319</v>
      </c>
      <c r="H2808" s="26">
        <v>1032482171</v>
      </c>
      <c r="I2808" s="26" t="s">
        <v>2913</v>
      </c>
      <c r="J2808" s="27">
        <v>12250000</v>
      </c>
      <c r="K2808" s="28" t="s">
        <v>2878</v>
      </c>
      <c r="L2808" s="27" t="s">
        <v>564</v>
      </c>
      <c r="M2808" s="27">
        <v>2450000</v>
      </c>
      <c r="N2808" s="29">
        <v>44845</v>
      </c>
      <c r="O2808" s="30" t="s">
        <v>444</v>
      </c>
      <c r="P2808" s="31" t="s">
        <v>445</v>
      </c>
      <c r="Q2808" s="31" t="s">
        <v>10761</v>
      </c>
      <c r="R2808" t="s">
        <v>8586</v>
      </c>
    </row>
    <row r="2809" spans="1:18" hidden="1" x14ac:dyDescent="0.25">
      <c r="A2809" s="82">
        <v>2808</v>
      </c>
      <c r="B2809" s="25">
        <v>2843</v>
      </c>
      <c r="C2809" s="26" t="s">
        <v>7320</v>
      </c>
      <c r="D2809" s="26" t="s">
        <v>443</v>
      </c>
      <c r="E2809" s="26" t="s">
        <v>2886</v>
      </c>
      <c r="F2809" s="26" t="s">
        <v>447</v>
      </c>
      <c r="G2809" s="26" t="s">
        <v>7048</v>
      </c>
      <c r="H2809" s="26">
        <v>1022411737</v>
      </c>
      <c r="I2809" s="26" t="s">
        <v>3482</v>
      </c>
      <c r="J2809" s="27">
        <v>9800000</v>
      </c>
      <c r="K2809" s="28" t="s">
        <v>2881</v>
      </c>
      <c r="L2809" s="27" t="s">
        <v>564</v>
      </c>
      <c r="M2809" s="27">
        <v>2450000</v>
      </c>
      <c r="N2809" s="29">
        <v>44866</v>
      </c>
      <c r="O2809" s="30" t="s">
        <v>444</v>
      </c>
      <c r="P2809" s="31" t="s">
        <v>445</v>
      </c>
      <c r="Q2809" s="31" t="s">
        <v>10762</v>
      </c>
      <c r="R2809" t="s">
        <v>8586</v>
      </c>
    </row>
    <row r="2810" spans="1:18" hidden="1" x14ac:dyDescent="0.25">
      <c r="A2810" s="82">
        <v>2809</v>
      </c>
      <c r="B2810" s="25">
        <v>2844</v>
      </c>
      <c r="C2810" s="26" t="s">
        <v>7321</v>
      </c>
      <c r="D2810" s="26" t="s">
        <v>443</v>
      </c>
      <c r="E2810" s="26" t="s">
        <v>2886</v>
      </c>
      <c r="F2810" s="26" t="s">
        <v>447</v>
      </c>
      <c r="G2810" s="26" t="s">
        <v>7322</v>
      </c>
      <c r="H2810" s="26">
        <v>1012382000</v>
      </c>
      <c r="I2810" s="26" t="s">
        <v>2913</v>
      </c>
      <c r="J2810" s="27">
        <v>12250000</v>
      </c>
      <c r="K2810" s="28" t="s">
        <v>2878</v>
      </c>
      <c r="L2810" s="27" t="s">
        <v>564</v>
      </c>
      <c r="M2810" s="27">
        <v>2450000</v>
      </c>
      <c r="N2810" s="29">
        <v>44846</v>
      </c>
      <c r="O2810" s="30" t="s">
        <v>444</v>
      </c>
      <c r="P2810" s="31" t="s">
        <v>445</v>
      </c>
      <c r="Q2810" s="31" t="s">
        <v>10761</v>
      </c>
      <c r="R2810" t="s">
        <v>8586</v>
      </c>
    </row>
    <row r="2811" spans="1:18" hidden="1" x14ac:dyDescent="0.25">
      <c r="A2811" s="82">
        <v>2810</v>
      </c>
      <c r="B2811" s="25">
        <v>2845</v>
      </c>
      <c r="C2811" s="26" t="s">
        <v>7323</v>
      </c>
      <c r="D2811" s="26" t="s">
        <v>443</v>
      </c>
      <c r="E2811" s="26" t="s">
        <v>2886</v>
      </c>
      <c r="F2811" s="26" t="s">
        <v>447</v>
      </c>
      <c r="G2811" s="26" t="s">
        <v>7324</v>
      </c>
      <c r="H2811" s="26">
        <v>52956139</v>
      </c>
      <c r="I2811" s="26" t="s">
        <v>2913</v>
      </c>
      <c r="J2811" s="27">
        <v>12250000</v>
      </c>
      <c r="K2811" s="28" t="s">
        <v>2878</v>
      </c>
      <c r="L2811" s="27" t="s">
        <v>564</v>
      </c>
      <c r="M2811" s="27">
        <v>2450000</v>
      </c>
      <c r="N2811" s="29">
        <v>44843</v>
      </c>
      <c r="O2811" s="30" t="s">
        <v>444</v>
      </c>
      <c r="P2811" s="31" t="s">
        <v>445</v>
      </c>
      <c r="Q2811" s="31" t="s">
        <v>10761</v>
      </c>
      <c r="R2811" t="s">
        <v>8586</v>
      </c>
    </row>
    <row r="2812" spans="1:18" hidden="1" x14ac:dyDescent="0.25">
      <c r="A2812" s="82">
        <v>2811</v>
      </c>
      <c r="B2812" s="25">
        <v>2846</v>
      </c>
      <c r="C2812" s="26" t="s">
        <v>7325</v>
      </c>
      <c r="D2812" s="26" t="s">
        <v>443</v>
      </c>
      <c r="E2812" s="26" t="s">
        <v>2886</v>
      </c>
      <c r="F2812" s="26" t="s">
        <v>447</v>
      </c>
      <c r="G2812" s="26" t="s">
        <v>7326</v>
      </c>
      <c r="H2812" s="26">
        <v>1023025008</v>
      </c>
      <c r="I2812" s="26" t="s">
        <v>2913</v>
      </c>
      <c r="J2812" s="27">
        <v>12250000</v>
      </c>
      <c r="K2812" s="28" t="s">
        <v>2878</v>
      </c>
      <c r="L2812" s="27" t="s">
        <v>564</v>
      </c>
      <c r="M2812" s="27">
        <v>2450000</v>
      </c>
      <c r="N2812" s="29">
        <v>44847</v>
      </c>
      <c r="O2812" s="30" t="s">
        <v>444</v>
      </c>
      <c r="P2812" s="31" t="s">
        <v>445</v>
      </c>
      <c r="Q2812" s="31" t="s">
        <v>10761</v>
      </c>
      <c r="R2812" t="s">
        <v>8586</v>
      </c>
    </row>
    <row r="2813" spans="1:18" hidden="1" x14ac:dyDescent="0.25">
      <c r="A2813" s="82">
        <v>2812</v>
      </c>
      <c r="B2813" s="25">
        <v>2847</v>
      </c>
      <c r="C2813" s="26" t="s">
        <v>7327</v>
      </c>
      <c r="D2813" s="26" t="s">
        <v>443</v>
      </c>
      <c r="E2813" s="26" t="s">
        <v>2886</v>
      </c>
      <c r="F2813" s="26" t="s">
        <v>447</v>
      </c>
      <c r="G2813" s="26" t="s">
        <v>7328</v>
      </c>
      <c r="H2813" s="26">
        <v>1030693279</v>
      </c>
      <c r="I2813" s="26" t="s">
        <v>2913</v>
      </c>
      <c r="J2813" s="27">
        <v>12250000</v>
      </c>
      <c r="K2813" s="28" t="s">
        <v>2878</v>
      </c>
      <c r="L2813" s="27" t="s">
        <v>564</v>
      </c>
      <c r="M2813" s="27">
        <v>2450000</v>
      </c>
      <c r="N2813" s="29">
        <v>44848</v>
      </c>
      <c r="O2813" s="30" t="s">
        <v>444</v>
      </c>
      <c r="P2813" s="31" t="s">
        <v>445</v>
      </c>
      <c r="Q2813" s="31" t="s">
        <v>10761</v>
      </c>
      <c r="R2813" t="s">
        <v>8586</v>
      </c>
    </row>
    <row r="2814" spans="1:18" hidden="1" x14ac:dyDescent="0.25">
      <c r="A2814" s="82">
        <v>2813</v>
      </c>
      <c r="B2814" s="25">
        <v>2848</v>
      </c>
      <c r="C2814" s="26" t="s">
        <v>7329</v>
      </c>
      <c r="D2814" s="26" t="s">
        <v>443</v>
      </c>
      <c r="E2814" s="26" t="s">
        <v>2886</v>
      </c>
      <c r="F2814" s="26" t="s">
        <v>447</v>
      </c>
      <c r="G2814" s="26" t="s">
        <v>7330</v>
      </c>
      <c r="H2814" s="26">
        <v>80051702</v>
      </c>
      <c r="I2814" s="26" t="s">
        <v>2913</v>
      </c>
      <c r="J2814" s="27">
        <v>12250000</v>
      </c>
      <c r="K2814" s="28" t="s">
        <v>2878</v>
      </c>
      <c r="L2814" s="27" t="s">
        <v>564</v>
      </c>
      <c r="M2814" s="27">
        <v>2450000</v>
      </c>
      <c r="N2814" s="29">
        <v>44845</v>
      </c>
      <c r="O2814" s="30" t="s">
        <v>444</v>
      </c>
      <c r="P2814" s="31" t="s">
        <v>445</v>
      </c>
      <c r="Q2814" s="31" t="s">
        <v>10761</v>
      </c>
      <c r="R2814" t="s">
        <v>8586</v>
      </c>
    </row>
    <row r="2815" spans="1:18" hidden="1" x14ac:dyDescent="0.25">
      <c r="A2815" s="82">
        <v>2814</v>
      </c>
      <c r="B2815" s="25">
        <v>2849</v>
      </c>
      <c r="C2815" s="26" t="s">
        <v>7331</v>
      </c>
      <c r="D2815" s="26" t="s">
        <v>443</v>
      </c>
      <c r="E2815" s="26" t="s">
        <v>2886</v>
      </c>
      <c r="F2815" s="26" t="s">
        <v>447</v>
      </c>
      <c r="G2815" s="26" t="s">
        <v>6894</v>
      </c>
      <c r="H2815" s="26">
        <v>80164941</v>
      </c>
      <c r="I2815" s="26" t="s">
        <v>2913</v>
      </c>
      <c r="J2815" s="27">
        <v>12250000</v>
      </c>
      <c r="K2815" s="28" t="s">
        <v>2878</v>
      </c>
      <c r="L2815" s="27" t="s">
        <v>564</v>
      </c>
      <c r="M2815" s="27">
        <v>2450000</v>
      </c>
      <c r="N2815" s="29">
        <v>44845</v>
      </c>
      <c r="O2815" s="30" t="s">
        <v>444</v>
      </c>
      <c r="P2815" s="31" t="s">
        <v>445</v>
      </c>
      <c r="Q2815" s="31" t="s">
        <v>10761</v>
      </c>
      <c r="R2815" t="s">
        <v>8586</v>
      </c>
    </row>
    <row r="2816" spans="1:18" hidden="1" x14ac:dyDescent="0.25">
      <c r="A2816" s="82">
        <v>2815</v>
      </c>
      <c r="B2816" s="25">
        <v>2850</v>
      </c>
      <c r="C2816" s="26" t="s">
        <v>7332</v>
      </c>
      <c r="D2816" s="26" t="s">
        <v>443</v>
      </c>
      <c r="E2816" s="26" t="s">
        <v>2886</v>
      </c>
      <c r="F2816" s="26" t="s">
        <v>447</v>
      </c>
      <c r="G2816" s="26" t="s">
        <v>7333</v>
      </c>
      <c r="H2816" s="26">
        <v>1000213416</v>
      </c>
      <c r="I2816" s="26" t="s">
        <v>2913</v>
      </c>
      <c r="J2816" s="27">
        <v>12250000</v>
      </c>
      <c r="K2816" s="28" t="s">
        <v>2878</v>
      </c>
      <c r="L2816" s="27" t="s">
        <v>564</v>
      </c>
      <c r="M2816" s="27">
        <v>2450000</v>
      </c>
      <c r="N2816" s="29">
        <v>44844</v>
      </c>
      <c r="O2816" s="30" t="s">
        <v>444</v>
      </c>
      <c r="P2816" s="31" t="s">
        <v>445</v>
      </c>
      <c r="Q2816" s="31" t="s">
        <v>10763</v>
      </c>
      <c r="R2816" t="s">
        <v>8586</v>
      </c>
    </row>
    <row r="2817" spans="1:18" hidden="1" x14ac:dyDescent="0.25">
      <c r="A2817" s="82">
        <v>2816</v>
      </c>
      <c r="B2817" s="25">
        <v>2851</v>
      </c>
      <c r="C2817" s="26" t="s">
        <v>7334</v>
      </c>
      <c r="D2817" s="26" t="s">
        <v>443</v>
      </c>
      <c r="E2817" s="26" t="s">
        <v>2886</v>
      </c>
      <c r="F2817" s="26" t="s">
        <v>336</v>
      </c>
      <c r="G2817" s="26" t="s">
        <v>7335</v>
      </c>
      <c r="H2817" s="26">
        <v>1014221374</v>
      </c>
      <c r="I2817" s="26" t="s">
        <v>4456</v>
      </c>
      <c r="J2817" s="27">
        <v>29368000</v>
      </c>
      <c r="K2817" s="28" t="s">
        <v>2881</v>
      </c>
      <c r="L2817" s="27" t="s">
        <v>564</v>
      </c>
      <c r="M2817" s="27">
        <v>7342000</v>
      </c>
      <c r="N2817" s="29">
        <v>44853</v>
      </c>
      <c r="O2817" s="30" t="s">
        <v>449</v>
      </c>
      <c r="P2817" s="31" t="s">
        <v>445</v>
      </c>
      <c r="Q2817" s="31" t="s">
        <v>10764</v>
      </c>
      <c r="R2817" t="s">
        <v>8586</v>
      </c>
    </row>
    <row r="2818" spans="1:18" hidden="1" x14ac:dyDescent="0.25">
      <c r="A2818" s="82">
        <v>2817</v>
      </c>
      <c r="B2818" s="25">
        <v>2852</v>
      </c>
      <c r="C2818" s="26" t="s">
        <v>7336</v>
      </c>
      <c r="D2818" s="26" t="s">
        <v>443</v>
      </c>
      <c r="E2818" s="26" t="s">
        <v>2886</v>
      </c>
      <c r="F2818" s="26" t="s">
        <v>447</v>
      </c>
      <c r="G2818" s="26" t="s">
        <v>7337</v>
      </c>
      <c r="H2818" s="26">
        <v>1001060072</v>
      </c>
      <c r="I2818" s="26" t="s">
        <v>3062</v>
      </c>
      <c r="J2818" s="27">
        <v>8925000</v>
      </c>
      <c r="K2818" s="28" t="s">
        <v>2876</v>
      </c>
      <c r="L2818" s="27" t="s">
        <v>564</v>
      </c>
      <c r="M2818" s="27" t="s">
        <v>3821</v>
      </c>
      <c r="N2818" s="29">
        <v>44846</v>
      </c>
      <c r="O2818" s="30" t="s">
        <v>444</v>
      </c>
      <c r="P2818" s="31" t="s">
        <v>445</v>
      </c>
      <c r="Q2818" s="31" t="s">
        <v>10765</v>
      </c>
      <c r="R2818" t="s">
        <v>8586</v>
      </c>
    </row>
    <row r="2819" spans="1:18" hidden="1" x14ac:dyDescent="0.25">
      <c r="A2819" s="82">
        <v>2818</v>
      </c>
      <c r="B2819" s="25">
        <v>2853</v>
      </c>
      <c r="C2819" s="26" t="s">
        <v>7338</v>
      </c>
      <c r="D2819" s="26" t="s">
        <v>443</v>
      </c>
      <c r="E2819" s="26" t="s">
        <v>2886</v>
      </c>
      <c r="F2819" s="26" t="s">
        <v>447</v>
      </c>
      <c r="G2819" s="26" t="s">
        <v>6948</v>
      </c>
      <c r="H2819" s="26">
        <v>1010223601</v>
      </c>
      <c r="I2819" s="26" t="s">
        <v>3062</v>
      </c>
      <c r="J2819" s="27">
        <v>6475000</v>
      </c>
      <c r="K2819" s="28" t="s">
        <v>2876</v>
      </c>
      <c r="L2819" s="27" t="s">
        <v>564</v>
      </c>
      <c r="M2819" s="27" t="s">
        <v>3821</v>
      </c>
      <c r="N2819" s="29">
        <v>44847</v>
      </c>
      <c r="O2819" s="30" t="s">
        <v>444</v>
      </c>
      <c r="P2819" s="31" t="s">
        <v>445</v>
      </c>
      <c r="Q2819" s="31" t="s">
        <v>10766</v>
      </c>
      <c r="R2819" t="s">
        <v>8586</v>
      </c>
    </row>
    <row r="2820" spans="1:18" hidden="1" x14ac:dyDescent="0.25">
      <c r="A2820" s="82">
        <v>2819</v>
      </c>
      <c r="B2820" s="25">
        <v>2854</v>
      </c>
      <c r="C2820" s="26" t="s">
        <v>7339</v>
      </c>
      <c r="D2820" s="26" t="s">
        <v>443</v>
      </c>
      <c r="E2820" s="26" t="s">
        <v>2886</v>
      </c>
      <c r="F2820" s="26" t="s">
        <v>447</v>
      </c>
      <c r="G2820" s="26" t="s">
        <v>7122</v>
      </c>
      <c r="H2820" s="26">
        <v>1016087212</v>
      </c>
      <c r="I2820" s="26" t="s">
        <v>3062</v>
      </c>
      <c r="J2820" s="27">
        <v>6475000</v>
      </c>
      <c r="K2820" s="28" t="s">
        <v>2876</v>
      </c>
      <c r="L2820" s="27" t="s">
        <v>564</v>
      </c>
      <c r="M2820" s="27" t="s">
        <v>3821</v>
      </c>
      <c r="N2820" s="29">
        <v>44848</v>
      </c>
      <c r="O2820" s="30" t="s">
        <v>444</v>
      </c>
      <c r="P2820" s="31" t="s">
        <v>445</v>
      </c>
      <c r="Q2820" s="31" t="s">
        <v>10767</v>
      </c>
      <c r="R2820" t="s">
        <v>8586</v>
      </c>
    </row>
    <row r="2821" spans="1:18" hidden="1" x14ac:dyDescent="0.25">
      <c r="A2821" s="82">
        <v>2820</v>
      </c>
      <c r="B2821" s="25">
        <v>2855</v>
      </c>
      <c r="C2821" s="26" t="s">
        <v>7340</v>
      </c>
      <c r="D2821" s="26" t="s">
        <v>443</v>
      </c>
      <c r="E2821" s="26" t="s">
        <v>2886</v>
      </c>
      <c r="F2821" s="26" t="s">
        <v>447</v>
      </c>
      <c r="G2821" s="26" t="s">
        <v>6919</v>
      </c>
      <c r="H2821" s="26">
        <v>1014312977</v>
      </c>
      <c r="I2821" s="26" t="s">
        <v>2558</v>
      </c>
      <c r="J2821" s="27">
        <v>8360000</v>
      </c>
      <c r="K2821" s="28" t="s">
        <v>2881</v>
      </c>
      <c r="L2821" s="27" t="s">
        <v>564</v>
      </c>
      <c r="M2821" s="27">
        <v>2090000</v>
      </c>
      <c r="N2821" s="29">
        <v>44845</v>
      </c>
      <c r="O2821" s="30" t="s">
        <v>444</v>
      </c>
      <c r="P2821" s="31" t="s">
        <v>445</v>
      </c>
      <c r="Q2821" s="31" t="s">
        <v>10768</v>
      </c>
      <c r="R2821" t="s">
        <v>8586</v>
      </c>
    </row>
    <row r="2822" spans="1:18" hidden="1" x14ac:dyDescent="0.25">
      <c r="A2822" s="82">
        <v>2821</v>
      </c>
      <c r="B2822" s="25">
        <v>2856</v>
      </c>
      <c r="C2822" s="26" t="s">
        <v>7341</v>
      </c>
      <c r="D2822" s="26" t="s">
        <v>443</v>
      </c>
      <c r="E2822" s="26" t="s">
        <v>2886</v>
      </c>
      <c r="F2822" s="26" t="s">
        <v>447</v>
      </c>
      <c r="G2822" s="26" t="s">
        <v>6651</v>
      </c>
      <c r="H2822" s="26">
        <v>1015483699</v>
      </c>
      <c r="I2822" s="26" t="s">
        <v>2558</v>
      </c>
      <c r="J2822" s="27">
        <v>11495000</v>
      </c>
      <c r="K2822" s="28" t="s">
        <v>7342</v>
      </c>
      <c r="L2822" s="27" t="s">
        <v>564</v>
      </c>
      <c r="M2822" s="27">
        <v>2090000</v>
      </c>
      <c r="N2822" s="29">
        <v>44860</v>
      </c>
      <c r="O2822" s="30" t="s">
        <v>444</v>
      </c>
      <c r="P2822" s="31" t="s">
        <v>445</v>
      </c>
      <c r="Q2822" s="31" t="s">
        <v>10769</v>
      </c>
      <c r="R2822" t="s">
        <v>8586</v>
      </c>
    </row>
    <row r="2823" spans="1:18" hidden="1" x14ac:dyDescent="0.25">
      <c r="A2823" s="82">
        <v>2822</v>
      </c>
      <c r="B2823" s="25">
        <v>2857</v>
      </c>
      <c r="C2823" s="26" t="s">
        <v>7343</v>
      </c>
      <c r="D2823" s="26" t="s">
        <v>443</v>
      </c>
      <c r="E2823" s="26" t="s">
        <v>2886</v>
      </c>
      <c r="F2823" s="26" t="s">
        <v>336</v>
      </c>
      <c r="G2823" s="26" t="s">
        <v>6579</v>
      </c>
      <c r="H2823" s="26">
        <v>53103393</v>
      </c>
      <c r="I2823" s="26" t="s">
        <v>7344</v>
      </c>
      <c r="J2823" s="27">
        <v>18870000</v>
      </c>
      <c r="K2823" s="28" t="s">
        <v>3820</v>
      </c>
      <c r="L2823" s="27" t="s">
        <v>564</v>
      </c>
      <c r="M2823" s="27">
        <v>6290000</v>
      </c>
      <c r="N2823" s="29">
        <v>44862</v>
      </c>
      <c r="O2823" s="30" t="s">
        <v>449</v>
      </c>
      <c r="P2823" s="31" t="s">
        <v>445</v>
      </c>
      <c r="Q2823" s="31" t="s">
        <v>10770</v>
      </c>
      <c r="R2823" t="s">
        <v>8586</v>
      </c>
    </row>
    <row r="2824" spans="1:18" hidden="1" x14ac:dyDescent="0.25">
      <c r="A2824" s="82">
        <v>2823</v>
      </c>
      <c r="B2824" s="25">
        <v>2858</v>
      </c>
      <c r="C2824" s="26" t="s">
        <v>7345</v>
      </c>
      <c r="D2824" s="26" t="s">
        <v>443</v>
      </c>
      <c r="E2824" s="26" t="s">
        <v>2886</v>
      </c>
      <c r="F2824" s="26" t="s">
        <v>447</v>
      </c>
      <c r="G2824" s="26" t="s">
        <v>7346</v>
      </c>
      <c r="H2824" s="26">
        <v>1023967766</v>
      </c>
      <c r="I2824" s="26" t="s">
        <v>2913</v>
      </c>
      <c r="J2824" s="27">
        <v>12250000</v>
      </c>
      <c r="K2824" s="28" t="s">
        <v>2878</v>
      </c>
      <c r="L2824" s="27" t="s">
        <v>564</v>
      </c>
      <c r="M2824" s="27">
        <v>2450000</v>
      </c>
      <c r="N2824" s="29">
        <v>44845</v>
      </c>
      <c r="O2824" s="30" t="s">
        <v>444</v>
      </c>
      <c r="P2824" s="31" t="s">
        <v>445</v>
      </c>
      <c r="Q2824" s="31" t="s">
        <v>10771</v>
      </c>
      <c r="R2824" t="s">
        <v>8586</v>
      </c>
    </row>
    <row r="2825" spans="1:18" hidden="1" x14ac:dyDescent="0.25">
      <c r="A2825" s="82">
        <v>2824</v>
      </c>
      <c r="B2825" s="25">
        <v>2859</v>
      </c>
      <c r="C2825" s="26" t="s">
        <v>7347</v>
      </c>
      <c r="D2825" s="26" t="s">
        <v>443</v>
      </c>
      <c r="E2825" s="26" t="s">
        <v>2886</v>
      </c>
      <c r="F2825" s="26" t="s">
        <v>447</v>
      </c>
      <c r="G2825" s="26" t="s">
        <v>7348</v>
      </c>
      <c r="H2825" s="26">
        <v>1013672839</v>
      </c>
      <c r="I2825" s="26" t="s">
        <v>2759</v>
      </c>
      <c r="J2825" s="27">
        <v>12995000</v>
      </c>
      <c r="K2825" s="28" t="s">
        <v>2878</v>
      </c>
      <c r="L2825" s="27" t="s">
        <v>564</v>
      </c>
      <c r="M2825" s="27">
        <v>2599000</v>
      </c>
      <c r="N2825" s="29">
        <v>44845</v>
      </c>
      <c r="O2825" s="30" t="s">
        <v>444</v>
      </c>
      <c r="P2825" s="31" t="s">
        <v>445</v>
      </c>
      <c r="Q2825" s="31" t="s">
        <v>10772</v>
      </c>
      <c r="R2825" t="s">
        <v>8586</v>
      </c>
    </row>
    <row r="2826" spans="1:18" hidden="1" x14ac:dyDescent="0.25">
      <c r="A2826" s="82">
        <v>2825</v>
      </c>
      <c r="B2826" s="25">
        <v>2860</v>
      </c>
      <c r="C2826" s="26" t="s">
        <v>7349</v>
      </c>
      <c r="D2826" s="26" t="s">
        <v>443</v>
      </c>
      <c r="E2826" s="26" t="s">
        <v>2886</v>
      </c>
      <c r="F2826" s="26" t="s">
        <v>336</v>
      </c>
      <c r="G2826" s="26" t="s">
        <v>7350</v>
      </c>
      <c r="H2826" s="26">
        <v>80148191</v>
      </c>
      <c r="I2826" s="26" t="s">
        <v>3755</v>
      </c>
      <c r="J2826" s="27">
        <v>13812000</v>
      </c>
      <c r="K2826" s="28" t="s">
        <v>3820</v>
      </c>
      <c r="L2826" s="27" t="s">
        <v>564</v>
      </c>
      <c r="M2826" s="27">
        <v>4604000</v>
      </c>
      <c r="N2826" s="29">
        <v>44866</v>
      </c>
      <c r="O2826" s="30" t="s">
        <v>444</v>
      </c>
      <c r="P2826" s="31" t="s">
        <v>445</v>
      </c>
      <c r="Q2826" s="31" t="s">
        <v>10773</v>
      </c>
      <c r="R2826" t="s">
        <v>8586</v>
      </c>
    </row>
    <row r="2827" spans="1:18" hidden="1" x14ac:dyDescent="0.25">
      <c r="A2827" s="82">
        <v>2826</v>
      </c>
      <c r="B2827" s="25">
        <v>2861</v>
      </c>
      <c r="C2827" s="26" t="s">
        <v>7351</v>
      </c>
      <c r="D2827" s="26" t="s">
        <v>443</v>
      </c>
      <c r="E2827" s="26" t="s">
        <v>2886</v>
      </c>
      <c r="F2827" s="26" t="s">
        <v>447</v>
      </c>
      <c r="G2827" s="26" t="s">
        <v>7352</v>
      </c>
      <c r="H2827" s="26">
        <v>1033807281</v>
      </c>
      <c r="I2827" s="26" t="s">
        <v>2759</v>
      </c>
      <c r="J2827" s="27">
        <v>10396000</v>
      </c>
      <c r="K2827" s="28" t="s">
        <v>2881</v>
      </c>
      <c r="L2827" s="27" t="s">
        <v>564</v>
      </c>
      <c r="M2827" s="27">
        <v>2599000</v>
      </c>
      <c r="N2827" s="29">
        <v>44846</v>
      </c>
      <c r="O2827" s="30" t="s">
        <v>444</v>
      </c>
      <c r="P2827" s="31" t="s">
        <v>445</v>
      </c>
      <c r="Q2827" s="31" t="s">
        <v>10774</v>
      </c>
      <c r="R2827" t="s">
        <v>8586</v>
      </c>
    </row>
    <row r="2828" spans="1:18" hidden="1" x14ac:dyDescent="0.25">
      <c r="A2828" s="82">
        <v>2827</v>
      </c>
      <c r="B2828" s="25">
        <v>2862</v>
      </c>
      <c r="C2828" s="26" t="s">
        <v>7353</v>
      </c>
      <c r="D2828" s="26" t="s">
        <v>443</v>
      </c>
      <c r="E2828" s="26" t="s">
        <v>2886</v>
      </c>
      <c r="F2828" s="26" t="s">
        <v>447</v>
      </c>
      <c r="G2828" s="26" t="s">
        <v>6813</v>
      </c>
      <c r="H2828" s="26">
        <v>1013595669</v>
      </c>
      <c r="I2828" s="26" t="s">
        <v>4510</v>
      </c>
      <c r="J2828" s="27">
        <v>11967000</v>
      </c>
      <c r="K2828" s="28" t="s">
        <v>3820</v>
      </c>
      <c r="L2828" s="27" t="s">
        <v>564</v>
      </c>
      <c r="M2828" s="27">
        <v>3989000</v>
      </c>
      <c r="N2828" s="29">
        <v>44845</v>
      </c>
      <c r="O2828" s="30" t="s">
        <v>444</v>
      </c>
      <c r="P2828" s="31" t="s">
        <v>445</v>
      </c>
      <c r="Q2828" s="31" t="s">
        <v>10775</v>
      </c>
      <c r="R2828" t="s">
        <v>8586</v>
      </c>
    </row>
    <row r="2829" spans="1:18" hidden="1" x14ac:dyDescent="0.25">
      <c r="A2829" s="82">
        <v>2828</v>
      </c>
      <c r="B2829" s="25">
        <v>2863</v>
      </c>
      <c r="C2829" s="26" t="s">
        <v>7354</v>
      </c>
      <c r="D2829" s="26" t="s">
        <v>443</v>
      </c>
      <c r="E2829" s="26" t="s">
        <v>2886</v>
      </c>
      <c r="F2829" s="26" t="s">
        <v>447</v>
      </c>
      <c r="G2829" s="26" t="s">
        <v>7355</v>
      </c>
      <c r="H2829" s="26">
        <v>79860224</v>
      </c>
      <c r="I2829" s="26" t="s">
        <v>2691</v>
      </c>
      <c r="J2829" s="27">
        <v>15594000</v>
      </c>
      <c r="K2829" s="28" t="s">
        <v>2876</v>
      </c>
      <c r="L2829" s="27" t="s">
        <v>564</v>
      </c>
      <c r="M2829" s="27">
        <v>2599000</v>
      </c>
      <c r="N2829" s="29">
        <v>44846</v>
      </c>
      <c r="O2829" s="30" t="s">
        <v>444</v>
      </c>
      <c r="P2829" s="31" t="s">
        <v>445</v>
      </c>
      <c r="Q2829" s="31" t="s">
        <v>10776</v>
      </c>
      <c r="R2829" t="s">
        <v>8586</v>
      </c>
    </row>
    <row r="2830" spans="1:18" hidden="1" x14ac:dyDescent="0.25">
      <c r="A2830" s="82">
        <v>2829</v>
      </c>
      <c r="B2830" s="25">
        <v>2864</v>
      </c>
      <c r="C2830" s="26" t="s">
        <v>7356</v>
      </c>
      <c r="D2830" s="26" t="s">
        <v>443</v>
      </c>
      <c r="E2830" s="26" t="s">
        <v>2886</v>
      </c>
      <c r="F2830" s="26" t="s">
        <v>336</v>
      </c>
      <c r="G2830" s="26" t="s">
        <v>6822</v>
      </c>
      <c r="H2830" s="26">
        <v>52646337</v>
      </c>
      <c r="I2830" s="26" t="s">
        <v>7357</v>
      </c>
      <c r="J2830" s="27">
        <v>29598000</v>
      </c>
      <c r="K2830" s="28" t="s">
        <v>2876</v>
      </c>
      <c r="L2830" s="27" t="s">
        <v>564</v>
      </c>
      <c r="M2830" s="27">
        <v>4933000</v>
      </c>
      <c r="N2830" s="29">
        <v>44845</v>
      </c>
      <c r="O2830" s="30" t="s">
        <v>444</v>
      </c>
      <c r="P2830" s="31" t="s">
        <v>445</v>
      </c>
      <c r="Q2830" s="31" t="s">
        <v>10777</v>
      </c>
      <c r="R2830" t="s">
        <v>8586</v>
      </c>
    </row>
    <row r="2831" spans="1:18" hidden="1" x14ac:dyDescent="0.25">
      <c r="A2831" s="82">
        <v>2830</v>
      </c>
      <c r="B2831" s="25">
        <v>2865</v>
      </c>
      <c r="C2831" s="26" t="s">
        <v>7358</v>
      </c>
      <c r="D2831" s="26" t="s">
        <v>443</v>
      </c>
      <c r="E2831" s="26" t="s">
        <v>2886</v>
      </c>
      <c r="F2831" s="26" t="s">
        <v>447</v>
      </c>
      <c r="G2831" s="26" t="s">
        <v>7359</v>
      </c>
      <c r="H2831" s="26">
        <v>79339682</v>
      </c>
      <c r="I2831" s="26" t="s">
        <v>7360</v>
      </c>
      <c r="J2831" s="27">
        <v>1813000</v>
      </c>
      <c r="K2831" s="28" t="s">
        <v>3475</v>
      </c>
      <c r="L2831" s="27" t="s">
        <v>564</v>
      </c>
      <c r="M2831" s="27">
        <v>1813000</v>
      </c>
      <c r="N2831" s="29">
        <v>44847</v>
      </c>
      <c r="O2831" s="30" t="s">
        <v>444</v>
      </c>
      <c r="P2831" s="31" t="s">
        <v>445</v>
      </c>
      <c r="Q2831" s="31" t="s">
        <v>10778</v>
      </c>
      <c r="R2831" t="s">
        <v>8586</v>
      </c>
    </row>
    <row r="2832" spans="1:18" hidden="1" x14ac:dyDescent="0.25">
      <c r="A2832" s="82">
        <v>2831</v>
      </c>
      <c r="B2832" s="25">
        <v>2866</v>
      </c>
      <c r="C2832" s="26" t="s">
        <v>7361</v>
      </c>
      <c r="D2832" s="26" t="s">
        <v>443</v>
      </c>
      <c r="E2832" s="26" t="s">
        <v>2886</v>
      </c>
      <c r="F2832" s="26" t="s">
        <v>447</v>
      </c>
      <c r="G2832" s="26" t="s">
        <v>7362</v>
      </c>
      <c r="H2832" s="26">
        <v>1031168453</v>
      </c>
      <c r="I2832" s="26" t="s">
        <v>7360</v>
      </c>
      <c r="J2832" s="27">
        <v>1813000</v>
      </c>
      <c r="K2832" s="28" t="s">
        <v>3475</v>
      </c>
      <c r="L2832" s="27" t="s">
        <v>564</v>
      </c>
      <c r="M2832" s="27">
        <v>1813000</v>
      </c>
      <c r="N2832" s="29">
        <v>44848</v>
      </c>
      <c r="O2832" s="30" t="s">
        <v>444</v>
      </c>
      <c r="P2832" s="31" t="s">
        <v>445</v>
      </c>
      <c r="Q2832" s="31" t="s">
        <v>10779</v>
      </c>
      <c r="R2832" t="s">
        <v>8586</v>
      </c>
    </row>
    <row r="2833" spans="1:18" hidden="1" x14ac:dyDescent="0.25">
      <c r="A2833" s="82">
        <v>2832</v>
      </c>
      <c r="B2833" s="25">
        <v>2867</v>
      </c>
      <c r="C2833" s="26" t="s">
        <v>7363</v>
      </c>
      <c r="D2833" s="26" t="s">
        <v>443</v>
      </c>
      <c r="E2833" s="26" t="s">
        <v>2886</v>
      </c>
      <c r="F2833" s="26" t="s">
        <v>336</v>
      </c>
      <c r="G2833" s="26" t="s">
        <v>7364</v>
      </c>
      <c r="H2833" s="26">
        <v>1010172444</v>
      </c>
      <c r="I2833" s="26" t="s">
        <v>2815</v>
      </c>
      <c r="J2833" s="27">
        <v>59196000</v>
      </c>
      <c r="K2833" s="28" t="s">
        <v>2873</v>
      </c>
      <c r="L2833" s="27" t="s">
        <v>564</v>
      </c>
      <c r="M2833" s="27">
        <v>4933000</v>
      </c>
      <c r="N2833" s="29">
        <v>44845</v>
      </c>
      <c r="O2833" s="30" t="s">
        <v>444</v>
      </c>
      <c r="P2833" s="31" t="s">
        <v>445</v>
      </c>
      <c r="Q2833" s="31" t="s">
        <v>10780</v>
      </c>
      <c r="R2833" t="s">
        <v>8586</v>
      </c>
    </row>
    <row r="2834" spans="1:18" hidden="1" x14ac:dyDescent="0.25">
      <c r="A2834" s="82">
        <v>2833</v>
      </c>
      <c r="B2834" s="25">
        <v>2868</v>
      </c>
      <c r="C2834" s="26" t="s">
        <v>7365</v>
      </c>
      <c r="D2834" s="26" t="s">
        <v>443</v>
      </c>
      <c r="E2834" s="26" t="s">
        <v>2886</v>
      </c>
      <c r="F2834" s="26" t="s">
        <v>336</v>
      </c>
      <c r="G2834" s="26" t="s">
        <v>7366</v>
      </c>
      <c r="H2834" s="26">
        <v>52332622</v>
      </c>
      <c r="I2834" s="26" t="s">
        <v>7367</v>
      </c>
      <c r="J2834" s="27">
        <v>59196000</v>
      </c>
      <c r="K2834" s="28" t="s">
        <v>2873</v>
      </c>
      <c r="L2834" s="27" t="s">
        <v>564</v>
      </c>
      <c r="M2834" s="27">
        <v>4933000</v>
      </c>
      <c r="N2834" s="29">
        <v>44845</v>
      </c>
      <c r="O2834" s="30" t="s">
        <v>444</v>
      </c>
      <c r="P2834" s="31" t="s">
        <v>492</v>
      </c>
      <c r="Q2834" s="31" t="s">
        <v>10781</v>
      </c>
      <c r="R2834" t="s">
        <v>8586</v>
      </c>
    </row>
    <row r="2835" spans="1:18" hidden="1" x14ac:dyDescent="0.25">
      <c r="A2835" s="82">
        <v>2834</v>
      </c>
      <c r="B2835" s="25">
        <v>2869</v>
      </c>
      <c r="C2835" s="26" t="s">
        <v>7368</v>
      </c>
      <c r="D2835" s="26" t="s">
        <v>443</v>
      </c>
      <c r="E2835" s="26" t="s">
        <v>2886</v>
      </c>
      <c r="F2835" s="26" t="s">
        <v>447</v>
      </c>
      <c r="G2835" s="26" t="s">
        <v>7369</v>
      </c>
      <c r="H2835" s="26">
        <v>80163366</v>
      </c>
      <c r="I2835" s="26" t="s">
        <v>2692</v>
      </c>
      <c r="J2835" s="27">
        <v>10396000</v>
      </c>
      <c r="K2835" s="28" t="s">
        <v>2881</v>
      </c>
      <c r="L2835" s="27" t="s">
        <v>564</v>
      </c>
      <c r="M2835" s="27">
        <v>2599000</v>
      </c>
      <c r="N2835" s="29">
        <v>44848</v>
      </c>
      <c r="O2835" s="30" t="s">
        <v>444</v>
      </c>
      <c r="P2835" s="31" t="s">
        <v>445</v>
      </c>
      <c r="Q2835" s="31" t="s">
        <v>10782</v>
      </c>
      <c r="R2835" t="s">
        <v>8586</v>
      </c>
    </row>
    <row r="2836" spans="1:18" hidden="1" x14ac:dyDescent="0.25">
      <c r="A2836" s="82">
        <v>2835</v>
      </c>
      <c r="B2836" s="25">
        <v>2870</v>
      </c>
      <c r="C2836" s="26" t="s">
        <v>7370</v>
      </c>
      <c r="D2836" s="26" t="s">
        <v>443</v>
      </c>
      <c r="E2836" s="26" t="s">
        <v>2886</v>
      </c>
      <c r="F2836" s="26" t="s">
        <v>447</v>
      </c>
      <c r="G2836" s="26" t="s">
        <v>7371</v>
      </c>
      <c r="H2836" s="26">
        <v>1016091173</v>
      </c>
      <c r="I2836" s="26" t="s">
        <v>2759</v>
      </c>
      <c r="J2836" s="27">
        <v>12995000</v>
      </c>
      <c r="K2836" s="28" t="s">
        <v>2878</v>
      </c>
      <c r="L2836" s="27" t="s">
        <v>564</v>
      </c>
      <c r="M2836" s="27">
        <v>2599000</v>
      </c>
      <c r="N2836" s="29">
        <v>44848</v>
      </c>
      <c r="O2836" s="30" t="s">
        <v>444</v>
      </c>
      <c r="P2836" s="31" t="s">
        <v>445</v>
      </c>
      <c r="Q2836" s="31" t="s">
        <v>10783</v>
      </c>
      <c r="R2836" t="s">
        <v>8586</v>
      </c>
    </row>
    <row r="2837" spans="1:18" hidden="1" x14ac:dyDescent="0.25">
      <c r="A2837" s="82">
        <v>2836</v>
      </c>
      <c r="B2837" s="25">
        <v>2871</v>
      </c>
      <c r="C2837" s="26" t="s">
        <v>7372</v>
      </c>
      <c r="D2837" s="26" t="s">
        <v>443</v>
      </c>
      <c r="E2837" s="26" t="s">
        <v>2886</v>
      </c>
      <c r="F2837" s="26" t="s">
        <v>447</v>
      </c>
      <c r="G2837" s="26" t="s">
        <v>7131</v>
      </c>
      <c r="H2837" s="26">
        <v>80111606</v>
      </c>
      <c r="I2837" s="26" t="s">
        <v>2863</v>
      </c>
      <c r="J2837" s="27">
        <v>3708000</v>
      </c>
      <c r="K2837" s="28" t="s">
        <v>3820</v>
      </c>
      <c r="L2837" s="27" t="s">
        <v>564</v>
      </c>
      <c r="M2837" s="27">
        <v>1236000</v>
      </c>
      <c r="N2837" s="29">
        <v>44848</v>
      </c>
      <c r="O2837" s="30" t="s">
        <v>444</v>
      </c>
      <c r="P2837" s="31" t="s">
        <v>445</v>
      </c>
      <c r="Q2837" s="31" t="s">
        <v>10784</v>
      </c>
      <c r="R2837" t="s">
        <v>8586</v>
      </c>
    </row>
    <row r="2838" spans="1:18" hidden="1" x14ac:dyDescent="0.25">
      <c r="A2838" s="82">
        <v>2837</v>
      </c>
      <c r="B2838" s="25">
        <v>2872</v>
      </c>
      <c r="C2838" s="26" t="s">
        <v>7373</v>
      </c>
      <c r="D2838" s="26" t="s">
        <v>443</v>
      </c>
      <c r="E2838" s="26" t="s">
        <v>2886</v>
      </c>
      <c r="F2838" s="26" t="s">
        <v>336</v>
      </c>
      <c r="G2838" s="26" t="s">
        <v>7374</v>
      </c>
      <c r="H2838" s="26">
        <v>80008565</v>
      </c>
      <c r="I2838" s="26" t="s">
        <v>7375</v>
      </c>
      <c r="J2838" s="27">
        <v>29598000</v>
      </c>
      <c r="K2838" s="28" t="s">
        <v>2876</v>
      </c>
      <c r="L2838" s="27" t="s">
        <v>564</v>
      </c>
      <c r="M2838" s="27">
        <v>4933000</v>
      </c>
      <c r="N2838" s="29">
        <v>44846</v>
      </c>
      <c r="O2838" s="30" t="s">
        <v>444</v>
      </c>
      <c r="P2838" s="31" t="s">
        <v>445</v>
      </c>
      <c r="Q2838" s="31" t="s">
        <v>10785</v>
      </c>
      <c r="R2838" t="s">
        <v>8586</v>
      </c>
    </row>
    <row r="2839" spans="1:18" hidden="1" x14ac:dyDescent="0.25">
      <c r="A2839" s="82">
        <v>2838</v>
      </c>
      <c r="B2839" s="25">
        <v>2873</v>
      </c>
      <c r="C2839" s="26" t="s">
        <v>7376</v>
      </c>
      <c r="D2839" s="26" t="s">
        <v>443</v>
      </c>
      <c r="E2839" s="26" t="s">
        <v>2886</v>
      </c>
      <c r="F2839" s="26" t="s">
        <v>336</v>
      </c>
      <c r="G2839" s="26" t="s">
        <v>7171</v>
      </c>
      <c r="H2839" s="26">
        <v>52371677</v>
      </c>
      <c r="I2839" s="26" t="s">
        <v>7377</v>
      </c>
      <c r="J2839" s="27">
        <v>41588000</v>
      </c>
      <c r="K2839" s="28" t="s">
        <v>2881</v>
      </c>
      <c r="L2839" s="27" t="s">
        <v>564</v>
      </c>
      <c r="M2839" s="27">
        <v>10397000</v>
      </c>
      <c r="N2839" s="29">
        <v>44846</v>
      </c>
      <c r="O2839" s="30" t="s">
        <v>446</v>
      </c>
      <c r="P2839" s="31" t="s">
        <v>445</v>
      </c>
      <c r="Q2839" s="31" t="s">
        <v>10786</v>
      </c>
      <c r="R2839" t="s">
        <v>8586</v>
      </c>
    </row>
    <row r="2840" spans="1:18" hidden="1" x14ac:dyDescent="0.25">
      <c r="A2840" s="82">
        <v>2839</v>
      </c>
      <c r="B2840" s="25">
        <v>2874</v>
      </c>
      <c r="C2840" s="26" t="s">
        <v>7378</v>
      </c>
      <c r="D2840" s="26" t="s">
        <v>2885</v>
      </c>
      <c r="E2840" s="26" t="s">
        <v>3814</v>
      </c>
      <c r="F2840" s="26" t="s">
        <v>2907</v>
      </c>
      <c r="G2840" s="26" t="s">
        <v>7379</v>
      </c>
      <c r="H2840" s="26">
        <v>860002400</v>
      </c>
      <c r="I2840" s="26" t="s">
        <v>7380</v>
      </c>
      <c r="J2840" s="27">
        <v>6807950</v>
      </c>
      <c r="K2840" s="28" t="s">
        <v>2874</v>
      </c>
      <c r="L2840" s="27" t="s">
        <v>565</v>
      </c>
      <c r="M2840" s="27" t="s">
        <v>2889</v>
      </c>
      <c r="N2840" s="29">
        <v>44845</v>
      </c>
      <c r="O2840" s="30" t="s">
        <v>446</v>
      </c>
      <c r="P2840" s="31" t="s">
        <v>442</v>
      </c>
      <c r="Q2840" s="31" t="s">
        <v>10787</v>
      </c>
      <c r="R2840" t="s">
        <v>8586</v>
      </c>
    </row>
    <row r="2841" spans="1:18" hidden="1" x14ac:dyDescent="0.25">
      <c r="A2841" s="82">
        <v>2840</v>
      </c>
      <c r="B2841" s="25">
        <v>2875</v>
      </c>
      <c r="C2841" s="26" t="s">
        <v>7381</v>
      </c>
      <c r="D2841" s="26" t="s">
        <v>506</v>
      </c>
      <c r="E2841" s="26" t="s">
        <v>3814</v>
      </c>
      <c r="F2841" s="26" t="s">
        <v>3814</v>
      </c>
      <c r="G2841" s="26" t="s">
        <v>7382</v>
      </c>
      <c r="H2841" s="26">
        <v>901329252</v>
      </c>
      <c r="I2841" s="26" t="s">
        <v>7383</v>
      </c>
      <c r="J2841" s="27">
        <v>175000000</v>
      </c>
      <c r="K2841" s="28" t="s">
        <v>2878</v>
      </c>
      <c r="L2841" s="27" t="s">
        <v>564</v>
      </c>
      <c r="M2841" s="27" t="s">
        <v>2889</v>
      </c>
      <c r="N2841" s="29">
        <v>44845</v>
      </c>
      <c r="O2841" s="30" t="s">
        <v>454</v>
      </c>
      <c r="P2841" s="31" t="s">
        <v>445</v>
      </c>
      <c r="Q2841" s="31" t="s">
        <v>10788</v>
      </c>
      <c r="R2841" t="s">
        <v>8586</v>
      </c>
    </row>
    <row r="2842" spans="1:18" hidden="1" x14ac:dyDescent="0.25">
      <c r="A2842" s="82">
        <v>2841</v>
      </c>
      <c r="B2842" s="25">
        <v>2876</v>
      </c>
      <c r="C2842" s="26" t="s">
        <v>7913</v>
      </c>
      <c r="D2842" s="26" t="s">
        <v>443</v>
      </c>
      <c r="E2842" s="26" t="s">
        <v>2886</v>
      </c>
      <c r="F2842" s="26" t="s">
        <v>447</v>
      </c>
      <c r="G2842" s="26" t="s">
        <v>7157</v>
      </c>
      <c r="H2842" s="26">
        <v>1042347771</v>
      </c>
      <c r="I2842" s="26" t="s">
        <v>2551</v>
      </c>
      <c r="J2842" s="27">
        <v>4900000</v>
      </c>
      <c r="K2842" s="28" t="s">
        <v>4157</v>
      </c>
      <c r="L2842" s="27" t="s">
        <v>564</v>
      </c>
      <c r="M2842" s="27">
        <v>2450000</v>
      </c>
      <c r="N2842" s="29">
        <v>44900</v>
      </c>
      <c r="O2842" s="30" t="s">
        <v>444</v>
      </c>
      <c r="P2842" s="31" t="s">
        <v>442</v>
      </c>
      <c r="Q2842" s="31" t="s">
        <v>10789</v>
      </c>
      <c r="R2842" t="s">
        <v>8586</v>
      </c>
    </row>
    <row r="2843" spans="1:18" hidden="1" x14ac:dyDescent="0.25">
      <c r="A2843" s="82">
        <v>2842</v>
      </c>
      <c r="B2843" s="25">
        <v>2877</v>
      </c>
      <c r="C2843" s="26" t="s">
        <v>7384</v>
      </c>
      <c r="D2843" s="26" t="s">
        <v>443</v>
      </c>
      <c r="E2843" s="26" t="s">
        <v>2886</v>
      </c>
      <c r="F2843" s="26" t="s">
        <v>336</v>
      </c>
      <c r="G2843" s="26" t="s">
        <v>7385</v>
      </c>
      <c r="H2843" s="26">
        <v>1073518105</v>
      </c>
      <c r="I2843" s="26" t="s">
        <v>7386</v>
      </c>
      <c r="J2843" s="27">
        <v>21006000</v>
      </c>
      <c r="K2843" s="28" t="s">
        <v>2876</v>
      </c>
      <c r="L2843" s="27" t="s">
        <v>564</v>
      </c>
      <c r="M2843" s="27">
        <v>3501000</v>
      </c>
      <c r="N2843" s="29">
        <v>44846</v>
      </c>
      <c r="O2843" s="30" t="s">
        <v>446</v>
      </c>
      <c r="P2843" s="31" t="s">
        <v>445</v>
      </c>
      <c r="Q2843" s="31" t="s">
        <v>10790</v>
      </c>
      <c r="R2843" t="s">
        <v>8586</v>
      </c>
    </row>
    <row r="2844" spans="1:18" hidden="1" x14ac:dyDescent="0.25">
      <c r="A2844" s="82">
        <v>2843</v>
      </c>
      <c r="B2844" s="25">
        <v>2878</v>
      </c>
      <c r="C2844" s="26" t="s">
        <v>7387</v>
      </c>
      <c r="D2844" s="26" t="s">
        <v>443</v>
      </c>
      <c r="E2844" s="26" t="s">
        <v>2886</v>
      </c>
      <c r="F2844" s="26" t="s">
        <v>447</v>
      </c>
      <c r="G2844" s="26" t="s">
        <v>7388</v>
      </c>
      <c r="H2844" s="26">
        <v>1024600080</v>
      </c>
      <c r="I2844" s="26" t="s">
        <v>2913</v>
      </c>
      <c r="J2844" s="27">
        <v>12250000</v>
      </c>
      <c r="K2844" s="28" t="s">
        <v>2878</v>
      </c>
      <c r="L2844" s="27" t="s">
        <v>564</v>
      </c>
      <c r="M2844" s="27">
        <v>2450000</v>
      </c>
      <c r="N2844" s="29">
        <v>44846</v>
      </c>
      <c r="O2844" s="30" t="s">
        <v>444</v>
      </c>
      <c r="P2844" s="31" t="s">
        <v>445</v>
      </c>
      <c r="Q2844" s="31" t="s">
        <v>10791</v>
      </c>
      <c r="R2844" t="s">
        <v>8586</v>
      </c>
    </row>
    <row r="2845" spans="1:18" hidden="1" x14ac:dyDescent="0.25">
      <c r="A2845" s="82">
        <v>2844</v>
      </c>
      <c r="B2845" s="25">
        <v>2879</v>
      </c>
      <c r="C2845" s="26" t="s">
        <v>7389</v>
      </c>
      <c r="D2845" s="26" t="s">
        <v>443</v>
      </c>
      <c r="E2845" s="26" t="s">
        <v>2886</v>
      </c>
      <c r="F2845" s="26" t="s">
        <v>447</v>
      </c>
      <c r="G2845" s="26" t="s">
        <v>7390</v>
      </c>
      <c r="H2845" s="26">
        <v>1001190538</v>
      </c>
      <c r="I2845" s="26" t="s">
        <v>2913</v>
      </c>
      <c r="J2845" s="27">
        <v>12250000</v>
      </c>
      <c r="K2845" s="28" t="s">
        <v>2878</v>
      </c>
      <c r="L2845" s="27" t="s">
        <v>564</v>
      </c>
      <c r="M2845" s="27">
        <v>2450000</v>
      </c>
      <c r="N2845" s="29">
        <v>44846</v>
      </c>
      <c r="O2845" s="30" t="s">
        <v>444</v>
      </c>
      <c r="P2845" s="31" t="s">
        <v>445</v>
      </c>
      <c r="Q2845" s="31" t="s">
        <v>10792</v>
      </c>
      <c r="R2845" t="s">
        <v>8586</v>
      </c>
    </row>
    <row r="2846" spans="1:18" hidden="1" x14ac:dyDescent="0.25">
      <c r="A2846" s="82">
        <v>2845</v>
      </c>
      <c r="B2846" s="25">
        <v>2880</v>
      </c>
      <c r="C2846" s="26" t="s">
        <v>7391</v>
      </c>
      <c r="D2846" s="26" t="s">
        <v>443</v>
      </c>
      <c r="E2846" s="26" t="s">
        <v>2886</v>
      </c>
      <c r="F2846" s="26" t="s">
        <v>447</v>
      </c>
      <c r="G2846" s="26" t="s">
        <v>7392</v>
      </c>
      <c r="H2846" s="26">
        <v>1070751214</v>
      </c>
      <c r="I2846" s="26" t="s">
        <v>2913</v>
      </c>
      <c r="J2846" s="27">
        <v>12250000</v>
      </c>
      <c r="K2846" s="28" t="s">
        <v>2878</v>
      </c>
      <c r="L2846" s="27" t="s">
        <v>564</v>
      </c>
      <c r="M2846" s="27">
        <v>2450000</v>
      </c>
      <c r="N2846" s="29">
        <v>44846</v>
      </c>
      <c r="O2846" s="30" t="s">
        <v>444</v>
      </c>
      <c r="P2846" s="31" t="s">
        <v>445</v>
      </c>
      <c r="Q2846" s="31" t="s">
        <v>10792</v>
      </c>
      <c r="R2846" t="s">
        <v>8586</v>
      </c>
    </row>
    <row r="2847" spans="1:18" hidden="1" x14ac:dyDescent="0.25">
      <c r="A2847" s="82">
        <v>2846</v>
      </c>
      <c r="B2847" s="25">
        <v>2881</v>
      </c>
      <c r="C2847" s="26" t="s">
        <v>7393</v>
      </c>
      <c r="D2847" s="26" t="s">
        <v>443</v>
      </c>
      <c r="E2847" s="26" t="s">
        <v>2886</v>
      </c>
      <c r="F2847" s="26" t="s">
        <v>447</v>
      </c>
      <c r="G2847" s="26" t="s">
        <v>7394</v>
      </c>
      <c r="H2847" s="26">
        <v>1022373162</v>
      </c>
      <c r="I2847" s="26" t="s">
        <v>2913</v>
      </c>
      <c r="J2847" s="27">
        <v>12250000</v>
      </c>
      <c r="K2847" s="28" t="s">
        <v>2878</v>
      </c>
      <c r="L2847" s="27" t="s">
        <v>564</v>
      </c>
      <c r="M2847" s="27">
        <v>2450000</v>
      </c>
      <c r="N2847" s="29">
        <v>44846</v>
      </c>
      <c r="O2847" s="30" t="s">
        <v>444</v>
      </c>
      <c r="P2847" s="31" t="s">
        <v>445</v>
      </c>
      <c r="Q2847" s="31" t="s">
        <v>10792</v>
      </c>
      <c r="R2847" t="s">
        <v>8586</v>
      </c>
    </row>
    <row r="2848" spans="1:18" hidden="1" x14ac:dyDescent="0.25">
      <c r="A2848" s="82">
        <v>2847</v>
      </c>
      <c r="B2848" s="25">
        <v>2882</v>
      </c>
      <c r="C2848" s="26" t="s">
        <v>7395</v>
      </c>
      <c r="D2848" s="26" t="s">
        <v>443</v>
      </c>
      <c r="E2848" s="26" t="s">
        <v>2886</v>
      </c>
      <c r="F2848" s="26" t="s">
        <v>447</v>
      </c>
      <c r="G2848" s="26" t="s">
        <v>7396</v>
      </c>
      <c r="H2848" s="26">
        <v>1022375638</v>
      </c>
      <c r="I2848" s="26" t="s">
        <v>2966</v>
      </c>
      <c r="J2848" s="27">
        <v>12250000</v>
      </c>
      <c r="K2848" s="28" t="s">
        <v>2878</v>
      </c>
      <c r="L2848" s="27" t="s">
        <v>564</v>
      </c>
      <c r="M2848" s="27">
        <v>2450000</v>
      </c>
      <c r="N2848" s="29">
        <v>44847</v>
      </c>
      <c r="O2848" s="30" t="s">
        <v>444</v>
      </c>
      <c r="P2848" s="31" t="s">
        <v>445</v>
      </c>
      <c r="Q2848" s="31" t="s">
        <v>10792</v>
      </c>
      <c r="R2848" t="s">
        <v>8586</v>
      </c>
    </row>
    <row r="2849" spans="1:18" hidden="1" x14ac:dyDescent="0.25">
      <c r="A2849" s="82">
        <v>2848</v>
      </c>
      <c r="B2849" s="25">
        <v>2883</v>
      </c>
      <c r="C2849" s="26" t="s">
        <v>7397</v>
      </c>
      <c r="D2849" s="26" t="s">
        <v>7399</v>
      </c>
      <c r="E2849" s="26" t="s">
        <v>8572</v>
      </c>
      <c r="F2849" s="26" t="s">
        <v>7399</v>
      </c>
      <c r="G2849" s="26" t="s">
        <v>7398</v>
      </c>
      <c r="H2849" s="26">
        <v>800130264</v>
      </c>
      <c r="I2849" s="26" t="s">
        <v>7400</v>
      </c>
      <c r="J2849" s="27">
        <v>125000000</v>
      </c>
      <c r="K2849" s="28" t="s">
        <v>2874</v>
      </c>
      <c r="L2849" s="27" t="s">
        <v>564</v>
      </c>
      <c r="M2849" s="27" t="s">
        <v>2889</v>
      </c>
      <c r="N2849" s="29">
        <v>44846</v>
      </c>
      <c r="O2849" s="30" t="s">
        <v>2910</v>
      </c>
      <c r="P2849" s="31" t="s">
        <v>445</v>
      </c>
      <c r="Q2849" s="31" t="s">
        <v>10793</v>
      </c>
      <c r="R2849" t="s">
        <v>8586</v>
      </c>
    </row>
    <row r="2850" spans="1:18" hidden="1" x14ac:dyDescent="0.25">
      <c r="A2850" s="82">
        <v>2849</v>
      </c>
      <c r="B2850" s="25">
        <v>2884</v>
      </c>
      <c r="C2850" s="26" t="s">
        <v>7401</v>
      </c>
      <c r="D2850" s="26" t="s">
        <v>443</v>
      </c>
      <c r="E2850" s="26" t="s">
        <v>2886</v>
      </c>
      <c r="F2850" s="26" t="s">
        <v>447</v>
      </c>
      <c r="G2850" s="26" t="s">
        <v>7402</v>
      </c>
      <c r="H2850" s="26">
        <v>1032420558</v>
      </c>
      <c r="I2850" s="26" t="s">
        <v>7403</v>
      </c>
      <c r="J2850" s="27">
        <v>10396000</v>
      </c>
      <c r="K2850" s="28" t="s">
        <v>2881</v>
      </c>
      <c r="L2850" s="27" t="s">
        <v>564</v>
      </c>
      <c r="M2850" s="27">
        <v>2599000</v>
      </c>
      <c r="N2850" s="29">
        <v>44846</v>
      </c>
      <c r="O2850" s="30" t="s">
        <v>444</v>
      </c>
      <c r="P2850" s="31" t="s">
        <v>445</v>
      </c>
      <c r="Q2850" s="31" t="s">
        <v>10794</v>
      </c>
      <c r="R2850" t="s">
        <v>8586</v>
      </c>
    </row>
    <row r="2851" spans="1:18" hidden="1" x14ac:dyDescent="0.25">
      <c r="A2851" s="82">
        <v>2850</v>
      </c>
      <c r="B2851" s="25">
        <v>2885</v>
      </c>
      <c r="C2851" s="26" t="s">
        <v>7404</v>
      </c>
      <c r="D2851" s="26" t="s">
        <v>2885</v>
      </c>
      <c r="E2851" s="26" t="s">
        <v>3814</v>
      </c>
      <c r="F2851" s="26" t="s">
        <v>3814</v>
      </c>
      <c r="G2851" s="26" t="s">
        <v>7405</v>
      </c>
      <c r="H2851" s="26">
        <v>901275094</v>
      </c>
      <c r="I2851" s="26" t="s">
        <v>7406</v>
      </c>
      <c r="J2851" s="27">
        <v>56693934</v>
      </c>
      <c r="K2851" s="28" t="s">
        <v>2874</v>
      </c>
      <c r="L2851" s="27" t="s">
        <v>564</v>
      </c>
      <c r="M2851" s="27" t="s">
        <v>2889</v>
      </c>
      <c r="N2851" s="29">
        <v>44845</v>
      </c>
      <c r="O2851" s="30" t="s">
        <v>446</v>
      </c>
      <c r="P2851" s="31" t="s">
        <v>445</v>
      </c>
      <c r="Q2851" s="31" t="s">
        <v>10795</v>
      </c>
      <c r="R2851" t="s">
        <v>8586</v>
      </c>
    </row>
    <row r="2852" spans="1:18" hidden="1" x14ac:dyDescent="0.25">
      <c r="A2852" s="82">
        <v>2851</v>
      </c>
      <c r="B2852" s="25">
        <v>2886</v>
      </c>
      <c r="C2852" s="26" t="s">
        <v>7407</v>
      </c>
      <c r="D2852" s="26" t="s">
        <v>443</v>
      </c>
      <c r="E2852" s="26" t="s">
        <v>2886</v>
      </c>
      <c r="F2852" s="26" t="s">
        <v>447</v>
      </c>
      <c r="G2852" s="26" t="s">
        <v>7408</v>
      </c>
      <c r="H2852" s="26">
        <v>1030695227</v>
      </c>
      <c r="I2852" s="26" t="s">
        <v>2913</v>
      </c>
      <c r="J2852" s="27">
        <v>12250000</v>
      </c>
      <c r="K2852" s="28" t="s">
        <v>2878</v>
      </c>
      <c r="L2852" s="27" t="s">
        <v>564</v>
      </c>
      <c r="M2852" s="27">
        <v>2450000</v>
      </c>
      <c r="N2852" s="29">
        <v>44846</v>
      </c>
      <c r="O2852" s="30" t="s">
        <v>444</v>
      </c>
      <c r="P2852" s="31" t="s">
        <v>445</v>
      </c>
      <c r="Q2852" s="31" t="s">
        <v>10796</v>
      </c>
      <c r="R2852" t="s">
        <v>8586</v>
      </c>
    </row>
    <row r="2853" spans="1:18" hidden="1" x14ac:dyDescent="0.25">
      <c r="A2853" s="82">
        <v>2852</v>
      </c>
      <c r="B2853" s="25">
        <v>2887</v>
      </c>
      <c r="C2853" s="26" t="s">
        <v>7409</v>
      </c>
      <c r="D2853" s="26" t="s">
        <v>443</v>
      </c>
      <c r="E2853" s="26" t="s">
        <v>2886</v>
      </c>
      <c r="F2853" s="26" t="s">
        <v>447</v>
      </c>
      <c r="G2853" s="26" t="s">
        <v>7410</v>
      </c>
      <c r="H2853" s="26">
        <v>1001346566</v>
      </c>
      <c r="I2853" s="26" t="s">
        <v>2913</v>
      </c>
      <c r="J2853" s="27">
        <v>12250000</v>
      </c>
      <c r="K2853" s="28" t="s">
        <v>2878</v>
      </c>
      <c r="L2853" s="27" t="s">
        <v>564</v>
      </c>
      <c r="M2853" s="27">
        <v>2450000</v>
      </c>
      <c r="N2853" s="29">
        <v>44848</v>
      </c>
      <c r="O2853" s="30" t="s">
        <v>444</v>
      </c>
      <c r="P2853" s="31" t="s">
        <v>445</v>
      </c>
      <c r="Q2853" s="31" t="s">
        <v>10792</v>
      </c>
      <c r="R2853" t="s">
        <v>8586</v>
      </c>
    </row>
    <row r="2854" spans="1:18" hidden="1" x14ac:dyDescent="0.25">
      <c r="A2854" s="82">
        <v>2853</v>
      </c>
      <c r="B2854" s="25">
        <v>2888</v>
      </c>
      <c r="C2854" s="26" t="s">
        <v>7411</v>
      </c>
      <c r="D2854" s="26" t="s">
        <v>443</v>
      </c>
      <c r="E2854" s="26" t="s">
        <v>2886</v>
      </c>
      <c r="F2854" s="26" t="s">
        <v>447</v>
      </c>
      <c r="G2854" s="26" t="s">
        <v>7412</v>
      </c>
      <c r="H2854" s="26">
        <v>80116391</v>
      </c>
      <c r="I2854" s="26" t="s">
        <v>2913</v>
      </c>
      <c r="J2854" s="27">
        <v>12250000</v>
      </c>
      <c r="K2854" s="28" t="s">
        <v>2878</v>
      </c>
      <c r="L2854" s="27" t="s">
        <v>564</v>
      </c>
      <c r="M2854" s="27">
        <v>2450000</v>
      </c>
      <c r="N2854" s="29">
        <v>44854</v>
      </c>
      <c r="O2854" s="30" t="s">
        <v>444</v>
      </c>
      <c r="P2854" s="31" t="s">
        <v>445</v>
      </c>
      <c r="Q2854" s="31" t="s">
        <v>10792</v>
      </c>
      <c r="R2854" t="s">
        <v>8586</v>
      </c>
    </row>
    <row r="2855" spans="1:18" hidden="1" x14ac:dyDescent="0.25">
      <c r="A2855" s="82">
        <v>2854</v>
      </c>
      <c r="B2855" s="25">
        <v>2889</v>
      </c>
      <c r="C2855" s="26" t="s">
        <v>7413</v>
      </c>
      <c r="D2855" s="26" t="s">
        <v>443</v>
      </c>
      <c r="E2855" s="26" t="s">
        <v>2886</v>
      </c>
      <c r="F2855" s="26" t="s">
        <v>447</v>
      </c>
      <c r="G2855" s="26" t="s">
        <v>7414</v>
      </c>
      <c r="H2855" s="26">
        <v>1233688768</v>
      </c>
      <c r="I2855" s="26" t="s">
        <v>2913</v>
      </c>
      <c r="J2855" s="27">
        <v>12250000</v>
      </c>
      <c r="K2855" s="28" t="s">
        <v>2878</v>
      </c>
      <c r="L2855" s="27" t="s">
        <v>564</v>
      </c>
      <c r="M2855" s="27">
        <v>2450000</v>
      </c>
      <c r="N2855" s="29">
        <v>44846</v>
      </c>
      <c r="O2855" s="30" t="s">
        <v>444</v>
      </c>
      <c r="P2855" s="31" t="s">
        <v>445</v>
      </c>
      <c r="Q2855" s="31" t="s">
        <v>10792</v>
      </c>
      <c r="R2855" t="s">
        <v>8586</v>
      </c>
    </row>
    <row r="2856" spans="1:18" hidden="1" x14ac:dyDescent="0.25">
      <c r="A2856" s="82">
        <v>2855</v>
      </c>
      <c r="B2856" s="25">
        <v>2890</v>
      </c>
      <c r="C2856" s="26" t="s">
        <v>7914</v>
      </c>
      <c r="D2856" s="26" t="s">
        <v>443</v>
      </c>
      <c r="E2856" s="26" t="s">
        <v>2886</v>
      </c>
      <c r="F2856" s="26" t="s">
        <v>447</v>
      </c>
      <c r="G2856" s="26" t="s">
        <v>7125</v>
      </c>
      <c r="H2856" s="26">
        <v>1022341554</v>
      </c>
      <c r="I2856" s="26" t="s">
        <v>2551</v>
      </c>
      <c r="J2856" s="27">
        <v>4900000</v>
      </c>
      <c r="K2856" s="28" t="s">
        <v>4157</v>
      </c>
      <c r="L2856" s="27" t="s">
        <v>564</v>
      </c>
      <c r="M2856" s="27">
        <v>2450000</v>
      </c>
      <c r="N2856" s="29">
        <v>44909</v>
      </c>
      <c r="O2856" s="30" t="s">
        <v>444</v>
      </c>
      <c r="P2856" s="31" t="s">
        <v>442</v>
      </c>
      <c r="Q2856" s="31" t="s">
        <v>10797</v>
      </c>
      <c r="R2856" t="s">
        <v>8586</v>
      </c>
    </row>
    <row r="2857" spans="1:18" hidden="1" x14ac:dyDescent="0.25">
      <c r="A2857" s="82">
        <v>2856</v>
      </c>
      <c r="B2857" s="25">
        <v>2891</v>
      </c>
      <c r="C2857" s="26" t="s">
        <v>7415</v>
      </c>
      <c r="D2857" s="26" t="s">
        <v>2885</v>
      </c>
      <c r="E2857" s="26" t="s">
        <v>3814</v>
      </c>
      <c r="F2857" s="26" t="s">
        <v>3814</v>
      </c>
      <c r="G2857" s="26" t="s">
        <v>7416</v>
      </c>
      <c r="H2857" s="26">
        <v>901294927</v>
      </c>
      <c r="I2857" s="26" t="s">
        <v>7417</v>
      </c>
      <c r="J2857" s="27">
        <v>28000000</v>
      </c>
      <c r="K2857" s="28" t="s">
        <v>2878</v>
      </c>
      <c r="L2857" s="27" t="s">
        <v>565</v>
      </c>
      <c r="M2857" s="27" t="s">
        <v>2889</v>
      </c>
      <c r="N2857" s="29">
        <v>44848</v>
      </c>
      <c r="O2857" s="30" t="s">
        <v>446</v>
      </c>
      <c r="P2857" s="31" t="s">
        <v>445</v>
      </c>
      <c r="Q2857" s="31" t="s">
        <v>10798</v>
      </c>
      <c r="R2857" t="s">
        <v>8586</v>
      </c>
    </row>
    <row r="2858" spans="1:18" hidden="1" x14ac:dyDescent="0.25">
      <c r="A2858" s="82">
        <v>2857</v>
      </c>
      <c r="B2858" s="25">
        <v>2892</v>
      </c>
      <c r="C2858" s="26" t="s">
        <v>7418</v>
      </c>
      <c r="D2858" s="26" t="s">
        <v>443</v>
      </c>
      <c r="E2858" s="26" t="s">
        <v>2886</v>
      </c>
      <c r="F2858" s="26" t="s">
        <v>447</v>
      </c>
      <c r="G2858" s="26" t="s">
        <v>7128</v>
      </c>
      <c r="H2858" s="26">
        <v>1023911745</v>
      </c>
      <c r="I2858" s="26" t="s">
        <v>2833</v>
      </c>
      <c r="J2858" s="27">
        <v>4900000</v>
      </c>
      <c r="K2858" s="28" t="s">
        <v>4157</v>
      </c>
      <c r="L2858" s="27" t="s">
        <v>564</v>
      </c>
      <c r="M2858" s="27">
        <v>2450000</v>
      </c>
      <c r="N2858" s="29">
        <v>44859</v>
      </c>
      <c r="O2858" s="30" t="s">
        <v>444</v>
      </c>
      <c r="P2858" s="31" t="s">
        <v>445</v>
      </c>
      <c r="Q2858" s="31" t="s">
        <v>10799</v>
      </c>
      <c r="R2858" t="s">
        <v>8586</v>
      </c>
    </row>
    <row r="2859" spans="1:18" hidden="1" x14ac:dyDescent="0.25">
      <c r="A2859" s="82">
        <v>2858</v>
      </c>
      <c r="B2859" s="25">
        <v>2893</v>
      </c>
      <c r="C2859" s="26" t="s">
        <v>7419</v>
      </c>
      <c r="D2859" s="26" t="s">
        <v>443</v>
      </c>
      <c r="E2859" s="26" t="s">
        <v>2886</v>
      </c>
      <c r="F2859" s="26" t="s">
        <v>447</v>
      </c>
      <c r="G2859" s="26" t="s">
        <v>2537</v>
      </c>
      <c r="H2859" s="26">
        <v>80230196</v>
      </c>
      <c r="I2859" s="26" t="s">
        <v>7420</v>
      </c>
      <c r="J2859" s="27">
        <v>40476000</v>
      </c>
      <c r="K2859" s="28" t="s">
        <v>2873</v>
      </c>
      <c r="L2859" s="27" t="s">
        <v>564</v>
      </c>
      <c r="M2859" s="27">
        <v>3373000</v>
      </c>
      <c r="N2859" s="29">
        <v>44846</v>
      </c>
      <c r="O2859" s="30" t="s">
        <v>444</v>
      </c>
      <c r="P2859" s="31" t="s">
        <v>445</v>
      </c>
      <c r="Q2859" s="31" t="s">
        <v>10800</v>
      </c>
      <c r="R2859" t="s">
        <v>8586</v>
      </c>
    </row>
    <row r="2860" spans="1:18" hidden="1" x14ac:dyDescent="0.25">
      <c r="A2860" s="82">
        <v>2859</v>
      </c>
      <c r="B2860" s="25">
        <v>2894</v>
      </c>
      <c r="C2860" s="26" t="s">
        <v>7421</v>
      </c>
      <c r="D2860" s="26" t="s">
        <v>443</v>
      </c>
      <c r="E2860" s="26" t="s">
        <v>2886</v>
      </c>
      <c r="F2860" s="26" t="s">
        <v>336</v>
      </c>
      <c r="G2860" s="26" t="s">
        <v>2124</v>
      </c>
      <c r="H2860" s="26">
        <v>22520655</v>
      </c>
      <c r="I2860" s="26" t="s">
        <v>7422</v>
      </c>
      <c r="J2860" s="27">
        <v>47232000</v>
      </c>
      <c r="K2860" s="28" t="s">
        <v>2876</v>
      </c>
      <c r="L2860" s="27" t="s">
        <v>564</v>
      </c>
      <c r="M2860" s="27">
        <v>7872000</v>
      </c>
      <c r="N2860" s="29">
        <v>44853</v>
      </c>
      <c r="O2860" s="30" t="s">
        <v>446</v>
      </c>
      <c r="P2860" s="31" t="s">
        <v>445</v>
      </c>
      <c r="Q2860" s="31" t="s">
        <v>10801</v>
      </c>
      <c r="R2860" t="s">
        <v>8586</v>
      </c>
    </row>
    <row r="2861" spans="1:18" hidden="1" x14ac:dyDescent="0.25">
      <c r="A2861" s="82">
        <v>2860</v>
      </c>
      <c r="B2861" s="25">
        <v>2895</v>
      </c>
      <c r="C2861" s="26" t="s">
        <v>7423</v>
      </c>
      <c r="D2861" s="26" t="s">
        <v>443</v>
      </c>
      <c r="E2861" s="26" t="s">
        <v>2886</v>
      </c>
      <c r="F2861" s="26" t="s">
        <v>447</v>
      </c>
      <c r="G2861" s="26" t="s">
        <v>7424</v>
      </c>
      <c r="H2861" s="26">
        <v>80159690</v>
      </c>
      <c r="I2861" s="26" t="s">
        <v>4726</v>
      </c>
      <c r="J2861" s="27">
        <v>40476000</v>
      </c>
      <c r="K2861" s="28" t="s">
        <v>2873</v>
      </c>
      <c r="L2861" s="27" t="s">
        <v>564</v>
      </c>
      <c r="M2861" s="27">
        <v>3373000</v>
      </c>
      <c r="N2861" s="29">
        <v>44847</v>
      </c>
      <c r="O2861" s="30" t="s">
        <v>444</v>
      </c>
      <c r="P2861" s="31" t="s">
        <v>445</v>
      </c>
      <c r="Q2861" s="31" t="s">
        <v>10802</v>
      </c>
      <c r="R2861" t="s">
        <v>8586</v>
      </c>
    </row>
    <row r="2862" spans="1:18" hidden="1" x14ac:dyDescent="0.25">
      <c r="A2862" s="82">
        <v>2861</v>
      </c>
      <c r="B2862" s="25">
        <v>2896</v>
      </c>
      <c r="C2862" s="26" t="s">
        <v>7425</v>
      </c>
      <c r="D2862" s="26" t="s">
        <v>443</v>
      </c>
      <c r="E2862" s="26" t="s">
        <v>2886</v>
      </c>
      <c r="F2862" s="26" t="s">
        <v>336</v>
      </c>
      <c r="G2862" s="26" t="s">
        <v>7426</v>
      </c>
      <c r="H2862" s="26">
        <v>1077845329</v>
      </c>
      <c r="I2862" s="26" t="s">
        <v>7427</v>
      </c>
      <c r="J2862" s="27">
        <v>49440000</v>
      </c>
      <c r="K2862" s="28" t="s">
        <v>2876</v>
      </c>
      <c r="L2862" s="27" t="s">
        <v>564</v>
      </c>
      <c r="M2862" s="27">
        <v>8240000</v>
      </c>
      <c r="N2862" s="29">
        <v>44852</v>
      </c>
      <c r="O2862" s="30" t="s">
        <v>446</v>
      </c>
      <c r="P2862" s="31" t="s">
        <v>445</v>
      </c>
      <c r="Q2862" s="31" t="s">
        <v>10803</v>
      </c>
      <c r="R2862" t="s">
        <v>8586</v>
      </c>
    </row>
    <row r="2863" spans="1:18" hidden="1" x14ac:dyDescent="0.25">
      <c r="A2863" s="82">
        <v>2862</v>
      </c>
      <c r="B2863" s="25">
        <v>2897</v>
      </c>
      <c r="C2863" s="26" t="s">
        <v>7428</v>
      </c>
      <c r="D2863" s="26" t="s">
        <v>443</v>
      </c>
      <c r="E2863" s="26" t="s">
        <v>2886</v>
      </c>
      <c r="F2863" s="26" t="s">
        <v>447</v>
      </c>
      <c r="G2863" s="26" t="s">
        <v>7429</v>
      </c>
      <c r="H2863" s="26">
        <v>1022394068</v>
      </c>
      <c r="I2863" s="26" t="s">
        <v>5973</v>
      </c>
      <c r="J2863" s="27">
        <v>29400000</v>
      </c>
      <c r="K2863" s="28" t="s">
        <v>2873</v>
      </c>
      <c r="L2863" s="27" t="s">
        <v>564</v>
      </c>
      <c r="M2863" s="27">
        <v>2450000</v>
      </c>
      <c r="N2863" s="29">
        <v>44854</v>
      </c>
      <c r="O2863" s="30" t="s">
        <v>444</v>
      </c>
      <c r="P2863" s="31" t="s">
        <v>445</v>
      </c>
      <c r="Q2863" s="31" t="s">
        <v>10804</v>
      </c>
      <c r="R2863" t="s">
        <v>8586</v>
      </c>
    </row>
    <row r="2864" spans="1:18" hidden="1" x14ac:dyDescent="0.25">
      <c r="A2864" s="82">
        <v>2863</v>
      </c>
      <c r="B2864" s="25">
        <v>2898</v>
      </c>
      <c r="C2864" s="26" t="s">
        <v>7430</v>
      </c>
      <c r="D2864" s="26" t="s">
        <v>443</v>
      </c>
      <c r="E2864" s="26" t="s">
        <v>2886</v>
      </c>
      <c r="F2864" s="26" t="s">
        <v>447</v>
      </c>
      <c r="G2864" s="26" t="s">
        <v>7431</v>
      </c>
      <c r="H2864" s="26">
        <v>1012419874</v>
      </c>
      <c r="I2864" s="26" t="s">
        <v>2577</v>
      </c>
      <c r="J2864" s="27">
        <v>29400000</v>
      </c>
      <c r="K2864" s="28" t="s">
        <v>2873</v>
      </c>
      <c r="L2864" s="27" t="s">
        <v>564</v>
      </c>
      <c r="M2864" s="27">
        <v>2450000</v>
      </c>
      <c r="N2864" s="29">
        <v>44848</v>
      </c>
      <c r="O2864" s="30" t="s">
        <v>444</v>
      </c>
      <c r="P2864" s="31" t="s">
        <v>445</v>
      </c>
      <c r="Q2864" s="31" t="s">
        <v>10805</v>
      </c>
      <c r="R2864" t="s">
        <v>8586</v>
      </c>
    </row>
    <row r="2865" spans="1:18" hidden="1" x14ac:dyDescent="0.25">
      <c r="A2865" s="82">
        <v>2864</v>
      </c>
      <c r="B2865" s="25">
        <v>2899</v>
      </c>
      <c r="C2865" s="26" t="s">
        <v>7432</v>
      </c>
      <c r="D2865" s="26" t="s">
        <v>443</v>
      </c>
      <c r="E2865" s="26" t="s">
        <v>2886</v>
      </c>
      <c r="F2865" s="26" t="s">
        <v>336</v>
      </c>
      <c r="G2865" s="26" t="s">
        <v>7433</v>
      </c>
      <c r="H2865" s="26">
        <v>80277557</v>
      </c>
      <c r="I2865" s="26" t="s">
        <v>3297</v>
      </c>
      <c r="J2865" s="27">
        <v>34595000</v>
      </c>
      <c r="K2865" s="28" t="s">
        <v>3859</v>
      </c>
      <c r="L2865" s="27" t="s">
        <v>564</v>
      </c>
      <c r="M2865" s="27">
        <v>6290000</v>
      </c>
      <c r="N2865" s="29">
        <v>44855</v>
      </c>
      <c r="O2865" s="30" t="s">
        <v>444</v>
      </c>
      <c r="P2865" s="31" t="s">
        <v>445</v>
      </c>
      <c r="Q2865" s="31" t="s">
        <v>10806</v>
      </c>
      <c r="R2865" t="s">
        <v>8586</v>
      </c>
    </row>
    <row r="2866" spans="1:18" hidden="1" x14ac:dyDescent="0.25">
      <c r="A2866" s="82">
        <v>2865</v>
      </c>
      <c r="B2866" s="25">
        <v>2900</v>
      </c>
      <c r="C2866" s="26" t="s">
        <v>7915</v>
      </c>
      <c r="D2866" s="26" t="s">
        <v>443</v>
      </c>
      <c r="E2866" s="26" t="s">
        <v>2886</v>
      </c>
      <c r="F2866" s="26" t="s">
        <v>336</v>
      </c>
      <c r="G2866" s="26" t="s">
        <v>8218</v>
      </c>
      <c r="H2866" s="26">
        <v>1073236237</v>
      </c>
      <c r="I2866" s="26" t="s">
        <v>8489</v>
      </c>
      <c r="J2866" s="27">
        <v>59196000</v>
      </c>
      <c r="K2866" s="28" t="s">
        <v>2873</v>
      </c>
      <c r="L2866" s="27" t="s">
        <v>564</v>
      </c>
      <c r="M2866" s="27">
        <v>4933000</v>
      </c>
      <c r="N2866" s="29">
        <v>44909</v>
      </c>
      <c r="O2866" s="30" t="s">
        <v>444</v>
      </c>
      <c r="P2866" s="31" t="s">
        <v>3478</v>
      </c>
      <c r="Q2866" s="31" t="s">
        <v>10807</v>
      </c>
      <c r="R2866" t="s">
        <v>8586</v>
      </c>
    </row>
    <row r="2867" spans="1:18" hidden="1" x14ac:dyDescent="0.25">
      <c r="A2867" s="82">
        <v>2866</v>
      </c>
      <c r="B2867" s="25">
        <v>2901</v>
      </c>
      <c r="C2867" s="26" t="s">
        <v>7434</v>
      </c>
      <c r="D2867" s="26" t="s">
        <v>443</v>
      </c>
      <c r="E2867" s="26" t="s">
        <v>2886</v>
      </c>
      <c r="F2867" s="26" t="s">
        <v>336</v>
      </c>
      <c r="G2867" s="26" t="s">
        <v>7435</v>
      </c>
      <c r="H2867" s="26">
        <v>9866223</v>
      </c>
      <c r="I2867" s="26" t="s">
        <v>7436</v>
      </c>
      <c r="J2867" s="27">
        <v>61236000</v>
      </c>
      <c r="K2867" s="28" t="s">
        <v>2873</v>
      </c>
      <c r="L2867" s="27" t="s">
        <v>564</v>
      </c>
      <c r="M2867" s="27">
        <v>5103000</v>
      </c>
      <c r="N2867" s="29">
        <v>44848</v>
      </c>
      <c r="O2867" s="30" t="s">
        <v>444</v>
      </c>
      <c r="P2867" s="31" t="s">
        <v>445</v>
      </c>
      <c r="Q2867" s="31" t="s">
        <v>10808</v>
      </c>
      <c r="R2867" t="s">
        <v>8586</v>
      </c>
    </row>
    <row r="2868" spans="1:18" hidden="1" x14ac:dyDescent="0.25">
      <c r="A2868" s="82">
        <v>2867</v>
      </c>
      <c r="B2868" s="25">
        <v>2902</v>
      </c>
      <c r="C2868" s="26" t="s">
        <v>7437</v>
      </c>
      <c r="D2868" s="26" t="s">
        <v>443</v>
      </c>
      <c r="E2868" s="26" t="s">
        <v>2886</v>
      </c>
      <c r="F2868" s="26" t="s">
        <v>336</v>
      </c>
      <c r="G2868" s="26" t="s">
        <v>7438</v>
      </c>
      <c r="H2868" s="26">
        <v>66827964</v>
      </c>
      <c r="I2868" s="26" t="s">
        <v>7439</v>
      </c>
      <c r="J2868" s="27">
        <v>61236000</v>
      </c>
      <c r="K2868" s="28" t="s">
        <v>2873</v>
      </c>
      <c r="L2868" s="27" t="s">
        <v>564</v>
      </c>
      <c r="M2868" s="27">
        <v>5103000</v>
      </c>
      <c r="N2868" s="29">
        <v>44849</v>
      </c>
      <c r="O2868" s="30" t="s">
        <v>444</v>
      </c>
      <c r="P2868" s="31" t="s">
        <v>445</v>
      </c>
      <c r="Q2868" s="31" t="s">
        <v>10809</v>
      </c>
      <c r="R2868" t="s">
        <v>8586</v>
      </c>
    </row>
    <row r="2869" spans="1:18" hidden="1" x14ac:dyDescent="0.25">
      <c r="A2869" s="82">
        <v>2868</v>
      </c>
      <c r="B2869" s="25">
        <v>2903</v>
      </c>
      <c r="C2869" s="26" t="s">
        <v>7440</v>
      </c>
      <c r="D2869" s="26" t="s">
        <v>443</v>
      </c>
      <c r="E2869" s="26" t="s">
        <v>2886</v>
      </c>
      <c r="F2869" s="26" t="s">
        <v>336</v>
      </c>
      <c r="G2869" s="26" t="s">
        <v>7441</v>
      </c>
      <c r="H2869" s="26">
        <v>10198611</v>
      </c>
      <c r="I2869" s="26" t="s">
        <v>7442</v>
      </c>
      <c r="J2869" s="27">
        <v>84024000</v>
      </c>
      <c r="K2869" s="28" t="s">
        <v>2873</v>
      </c>
      <c r="L2869" s="27" t="s">
        <v>564</v>
      </c>
      <c r="M2869" s="27">
        <v>7002000</v>
      </c>
      <c r="N2869" s="29">
        <v>44850</v>
      </c>
      <c r="O2869" s="30" t="s">
        <v>444</v>
      </c>
      <c r="P2869" s="31" t="s">
        <v>445</v>
      </c>
      <c r="Q2869" s="31" t="s">
        <v>10810</v>
      </c>
      <c r="R2869" t="s">
        <v>8586</v>
      </c>
    </row>
    <row r="2870" spans="1:18" hidden="1" x14ac:dyDescent="0.25">
      <c r="A2870" s="82">
        <v>2869</v>
      </c>
      <c r="B2870" s="25">
        <v>2904</v>
      </c>
      <c r="C2870" s="26" t="s">
        <v>7443</v>
      </c>
      <c r="D2870" s="26" t="s">
        <v>443</v>
      </c>
      <c r="E2870" s="26" t="s">
        <v>2886</v>
      </c>
      <c r="F2870" s="26" t="s">
        <v>447</v>
      </c>
      <c r="G2870" s="26" t="s">
        <v>6624</v>
      </c>
      <c r="H2870" s="26">
        <v>39754667</v>
      </c>
      <c r="I2870" s="26" t="s">
        <v>2854</v>
      </c>
      <c r="J2870" s="27">
        <v>29400000</v>
      </c>
      <c r="K2870" s="28" t="s">
        <v>2873</v>
      </c>
      <c r="L2870" s="27" t="s">
        <v>564</v>
      </c>
      <c r="M2870" s="27">
        <v>2450000</v>
      </c>
      <c r="N2870" s="29">
        <v>44848</v>
      </c>
      <c r="O2870" s="30" t="s">
        <v>444</v>
      </c>
      <c r="P2870" s="31" t="s">
        <v>445</v>
      </c>
      <c r="Q2870" s="31" t="s">
        <v>10811</v>
      </c>
      <c r="R2870" t="s">
        <v>8586</v>
      </c>
    </row>
    <row r="2871" spans="1:18" hidden="1" x14ac:dyDescent="0.25">
      <c r="A2871" s="82">
        <v>2870</v>
      </c>
      <c r="B2871" s="25">
        <v>2905</v>
      </c>
      <c r="C2871" s="26" t="s">
        <v>7444</v>
      </c>
      <c r="D2871" s="26" t="s">
        <v>443</v>
      </c>
      <c r="E2871" s="26" t="s">
        <v>2886</v>
      </c>
      <c r="F2871" s="26" t="s">
        <v>447</v>
      </c>
      <c r="G2871" s="26" t="s">
        <v>7445</v>
      </c>
      <c r="H2871" s="26">
        <v>1014291499</v>
      </c>
      <c r="I2871" s="26" t="s">
        <v>3059</v>
      </c>
      <c r="J2871" s="27">
        <v>6475000</v>
      </c>
      <c r="K2871" s="28" t="s">
        <v>2876</v>
      </c>
      <c r="L2871" s="27" t="s">
        <v>564</v>
      </c>
      <c r="M2871" s="27" t="s">
        <v>3821</v>
      </c>
      <c r="N2871" s="29">
        <v>44855</v>
      </c>
      <c r="O2871" s="30" t="s">
        <v>444</v>
      </c>
      <c r="P2871" s="31" t="s">
        <v>445</v>
      </c>
      <c r="Q2871" s="31" t="s">
        <v>10812</v>
      </c>
      <c r="R2871" t="s">
        <v>8586</v>
      </c>
    </row>
    <row r="2872" spans="1:18" hidden="1" x14ac:dyDescent="0.25">
      <c r="A2872" s="82">
        <v>2871</v>
      </c>
      <c r="B2872" s="25">
        <v>2906</v>
      </c>
      <c r="C2872" s="26" t="s">
        <v>7446</v>
      </c>
      <c r="D2872" s="26" t="s">
        <v>443</v>
      </c>
      <c r="E2872" s="26" t="s">
        <v>2886</v>
      </c>
      <c r="F2872" s="26" t="s">
        <v>447</v>
      </c>
      <c r="G2872" s="26" t="s">
        <v>7447</v>
      </c>
      <c r="H2872" s="26">
        <v>80163909</v>
      </c>
      <c r="I2872" s="26" t="s">
        <v>2913</v>
      </c>
      <c r="J2872" s="27">
        <v>12250000</v>
      </c>
      <c r="K2872" s="28" t="s">
        <v>2878</v>
      </c>
      <c r="L2872" s="27" t="s">
        <v>564</v>
      </c>
      <c r="M2872" s="27">
        <v>2450000</v>
      </c>
      <c r="N2872" s="29">
        <v>44855</v>
      </c>
      <c r="O2872" s="30" t="s">
        <v>444</v>
      </c>
      <c r="P2872" s="31" t="s">
        <v>445</v>
      </c>
      <c r="Q2872" s="31" t="s">
        <v>10813</v>
      </c>
      <c r="R2872" t="s">
        <v>8586</v>
      </c>
    </row>
    <row r="2873" spans="1:18" hidden="1" x14ac:dyDescent="0.25">
      <c r="A2873" s="82">
        <v>2872</v>
      </c>
      <c r="B2873" s="25">
        <v>2907</v>
      </c>
      <c r="C2873" s="26" t="s">
        <v>7448</v>
      </c>
      <c r="D2873" s="26" t="s">
        <v>443</v>
      </c>
      <c r="E2873" s="26" t="s">
        <v>2886</v>
      </c>
      <c r="F2873" s="26" t="s">
        <v>447</v>
      </c>
      <c r="G2873" s="26" t="s">
        <v>7449</v>
      </c>
      <c r="H2873" s="26">
        <v>1024593303</v>
      </c>
      <c r="I2873" s="26" t="s">
        <v>2913</v>
      </c>
      <c r="J2873" s="27">
        <v>12250000</v>
      </c>
      <c r="K2873" s="28" t="s">
        <v>2878</v>
      </c>
      <c r="L2873" s="27" t="s">
        <v>564</v>
      </c>
      <c r="M2873" s="27">
        <v>2450000</v>
      </c>
      <c r="N2873" s="29">
        <v>44859</v>
      </c>
      <c r="O2873" s="30" t="s">
        <v>444</v>
      </c>
      <c r="P2873" s="31" t="s">
        <v>445</v>
      </c>
      <c r="Q2873" s="31" t="s">
        <v>10792</v>
      </c>
      <c r="R2873" t="s">
        <v>8586</v>
      </c>
    </row>
    <row r="2874" spans="1:18" hidden="1" x14ac:dyDescent="0.25">
      <c r="A2874" s="82">
        <v>2873</v>
      </c>
      <c r="B2874" s="25">
        <v>2908</v>
      </c>
      <c r="C2874" s="26" t="s">
        <v>7450</v>
      </c>
      <c r="D2874" s="26" t="s">
        <v>443</v>
      </c>
      <c r="E2874" s="26" t="s">
        <v>2886</v>
      </c>
      <c r="F2874" s="26" t="s">
        <v>447</v>
      </c>
      <c r="G2874" s="26" t="s">
        <v>7451</v>
      </c>
      <c r="H2874" s="26">
        <v>1069230460</v>
      </c>
      <c r="I2874" s="26" t="s">
        <v>2692</v>
      </c>
      <c r="J2874" s="27">
        <v>10396000</v>
      </c>
      <c r="K2874" s="28" t="s">
        <v>2881</v>
      </c>
      <c r="L2874" s="27" t="s">
        <v>564</v>
      </c>
      <c r="M2874" s="27">
        <v>2599000</v>
      </c>
      <c r="N2874" s="29">
        <v>44859</v>
      </c>
      <c r="O2874" s="30" t="s">
        <v>444</v>
      </c>
      <c r="P2874" s="31" t="s">
        <v>442</v>
      </c>
      <c r="Q2874" s="31" t="s">
        <v>10814</v>
      </c>
      <c r="R2874" t="s">
        <v>8586</v>
      </c>
    </row>
    <row r="2875" spans="1:18" hidden="1" x14ac:dyDescent="0.25">
      <c r="A2875" s="82">
        <v>2874</v>
      </c>
      <c r="B2875" s="25">
        <v>2909</v>
      </c>
      <c r="C2875" s="26" t="s">
        <v>7452</v>
      </c>
      <c r="D2875" s="26" t="s">
        <v>443</v>
      </c>
      <c r="E2875" s="26" t="s">
        <v>2886</v>
      </c>
      <c r="F2875" s="26" t="s">
        <v>447</v>
      </c>
      <c r="G2875" s="26" t="s">
        <v>6701</v>
      </c>
      <c r="H2875" s="26">
        <v>1024485869</v>
      </c>
      <c r="I2875" s="26" t="s">
        <v>4691</v>
      </c>
      <c r="J2875" s="27">
        <v>11025000</v>
      </c>
      <c r="K2875" s="28" t="s">
        <v>3981</v>
      </c>
      <c r="L2875" s="27" t="s">
        <v>564</v>
      </c>
      <c r="M2875" s="27">
        <v>2450000</v>
      </c>
      <c r="N2875" s="29">
        <v>44854</v>
      </c>
      <c r="O2875" s="30" t="s">
        <v>444</v>
      </c>
      <c r="P2875" s="31" t="s">
        <v>445</v>
      </c>
      <c r="Q2875" s="31" t="s">
        <v>10815</v>
      </c>
      <c r="R2875" t="s">
        <v>8586</v>
      </c>
    </row>
    <row r="2876" spans="1:18" hidden="1" x14ac:dyDescent="0.25">
      <c r="A2876" s="82">
        <v>2875</v>
      </c>
      <c r="B2876" s="25">
        <v>2910</v>
      </c>
      <c r="C2876" s="26" t="s">
        <v>7453</v>
      </c>
      <c r="D2876" s="26" t="s">
        <v>443</v>
      </c>
      <c r="E2876" s="26" t="s">
        <v>2886</v>
      </c>
      <c r="F2876" s="26" t="s">
        <v>447</v>
      </c>
      <c r="G2876" s="26" t="s">
        <v>3853</v>
      </c>
      <c r="H2876" s="26">
        <v>1032408506</v>
      </c>
      <c r="I2876" s="26" t="s">
        <v>4202</v>
      </c>
      <c r="J2876" s="27">
        <v>18540000</v>
      </c>
      <c r="K2876" s="28" t="s">
        <v>2876</v>
      </c>
      <c r="L2876" s="27" t="s">
        <v>564</v>
      </c>
      <c r="M2876" s="27">
        <v>3090000</v>
      </c>
      <c r="N2876" s="29">
        <v>44866</v>
      </c>
      <c r="O2876" s="30" t="s">
        <v>444</v>
      </c>
      <c r="P2876" s="31" t="s">
        <v>445</v>
      </c>
      <c r="Q2876" s="31" t="s">
        <v>10816</v>
      </c>
      <c r="R2876" t="s">
        <v>8586</v>
      </c>
    </row>
    <row r="2877" spans="1:18" hidden="1" x14ac:dyDescent="0.25">
      <c r="A2877" s="82">
        <v>2876</v>
      </c>
      <c r="B2877" s="25">
        <v>2911</v>
      </c>
      <c r="C2877" s="26" t="s">
        <v>7454</v>
      </c>
      <c r="D2877" s="26" t="s">
        <v>443</v>
      </c>
      <c r="E2877" s="26" t="s">
        <v>2886</v>
      </c>
      <c r="F2877" s="26" t="s">
        <v>447</v>
      </c>
      <c r="G2877" s="26" t="s">
        <v>7155</v>
      </c>
      <c r="H2877" s="26">
        <v>1015437757</v>
      </c>
      <c r="I2877" s="26" t="s">
        <v>7455</v>
      </c>
      <c r="J2877" s="27">
        <v>16865000</v>
      </c>
      <c r="K2877" s="28" t="s">
        <v>2878</v>
      </c>
      <c r="L2877" s="27" t="s">
        <v>564</v>
      </c>
      <c r="M2877" s="27">
        <v>3373000</v>
      </c>
      <c r="N2877" s="29">
        <v>44853</v>
      </c>
      <c r="O2877" s="30" t="s">
        <v>449</v>
      </c>
      <c r="P2877" s="31" t="s">
        <v>445</v>
      </c>
      <c r="Q2877" s="31" t="s">
        <v>10817</v>
      </c>
      <c r="R2877" t="s">
        <v>8586</v>
      </c>
    </row>
    <row r="2878" spans="1:18" hidden="1" x14ac:dyDescent="0.25">
      <c r="A2878" s="82">
        <v>2877</v>
      </c>
      <c r="B2878" s="25">
        <v>2912</v>
      </c>
      <c r="C2878" s="26" t="s">
        <v>7456</v>
      </c>
      <c r="D2878" s="26" t="s">
        <v>443</v>
      </c>
      <c r="E2878" s="26" t="s">
        <v>2886</v>
      </c>
      <c r="F2878" s="26" t="s">
        <v>336</v>
      </c>
      <c r="G2878" s="26" t="s">
        <v>7457</v>
      </c>
      <c r="H2878" s="26">
        <v>80216980</v>
      </c>
      <c r="I2878" s="26" t="s">
        <v>7458</v>
      </c>
      <c r="J2878" s="27">
        <v>49440000</v>
      </c>
      <c r="K2878" s="28" t="s">
        <v>2876</v>
      </c>
      <c r="L2878" s="27" t="s">
        <v>564</v>
      </c>
      <c r="M2878" s="27">
        <v>8240000</v>
      </c>
      <c r="N2878" s="29">
        <v>44852</v>
      </c>
      <c r="O2878" s="30" t="s">
        <v>446</v>
      </c>
      <c r="P2878" s="31" t="s">
        <v>445</v>
      </c>
      <c r="Q2878" s="31" t="s">
        <v>10818</v>
      </c>
      <c r="R2878" t="s">
        <v>8586</v>
      </c>
    </row>
    <row r="2879" spans="1:18" hidden="1" x14ac:dyDescent="0.25">
      <c r="A2879" s="82">
        <v>2878</v>
      </c>
      <c r="B2879" s="25">
        <v>2913</v>
      </c>
      <c r="C2879" s="26" t="s">
        <v>7459</v>
      </c>
      <c r="D2879" s="26" t="s">
        <v>443</v>
      </c>
      <c r="E2879" s="26" t="s">
        <v>2886</v>
      </c>
      <c r="F2879" s="26" t="s">
        <v>336</v>
      </c>
      <c r="G2879" s="26" t="s">
        <v>7460</v>
      </c>
      <c r="H2879" s="26">
        <v>79640884</v>
      </c>
      <c r="I2879" s="26" t="s">
        <v>7461</v>
      </c>
      <c r="J2879" s="27">
        <v>24507000</v>
      </c>
      <c r="K2879" s="28" t="s">
        <v>4238</v>
      </c>
      <c r="L2879" s="27" t="s">
        <v>564</v>
      </c>
      <c r="M2879" s="27">
        <v>7002000</v>
      </c>
      <c r="N2879" s="29">
        <v>44854</v>
      </c>
      <c r="O2879" s="30" t="s">
        <v>452</v>
      </c>
      <c r="P2879" s="31" t="s">
        <v>445</v>
      </c>
      <c r="Q2879" s="31" t="s">
        <v>10819</v>
      </c>
      <c r="R2879" t="s">
        <v>8586</v>
      </c>
    </row>
    <row r="2880" spans="1:18" hidden="1" x14ac:dyDescent="0.25">
      <c r="A2880" s="82">
        <v>2879</v>
      </c>
      <c r="B2880" s="25">
        <v>2914</v>
      </c>
      <c r="C2880" s="26" t="s">
        <v>7462</v>
      </c>
      <c r="D2880" s="26" t="s">
        <v>443</v>
      </c>
      <c r="E2880" s="26" t="s">
        <v>2886</v>
      </c>
      <c r="F2880" s="26" t="s">
        <v>336</v>
      </c>
      <c r="G2880" s="26" t="s">
        <v>7463</v>
      </c>
      <c r="H2880" s="26">
        <v>1030541874</v>
      </c>
      <c r="I2880" s="26" t="s">
        <v>7464</v>
      </c>
      <c r="J2880" s="27">
        <v>50928000</v>
      </c>
      <c r="K2880" s="28" t="s">
        <v>2873</v>
      </c>
      <c r="L2880" s="27" t="s">
        <v>564</v>
      </c>
      <c r="M2880" s="27">
        <v>4244000</v>
      </c>
      <c r="N2880" s="29">
        <v>44859</v>
      </c>
      <c r="O2880" s="30" t="s">
        <v>444</v>
      </c>
      <c r="P2880" s="31" t="s">
        <v>445</v>
      </c>
      <c r="Q2880" s="31" t="s">
        <v>10820</v>
      </c>
      <c r="R2880" t="s">
        <v>8586</v>
      </c>
    </row>
    <row r="2881" spans="1:18" hidden="1" x14ac:dyDescent="0.25">
      <c r="A2881" s="82">
        <v>2880</v>
      </c>
      <c r="B2881" s="25">
        <v>2916</v>
      </c>
      <c r="C2881" s="26" t="s">
        <v>7465</v>
      </c>
      <c r="D2881" s="26" t="s">
        <v>443</v>
      </c>
      <c r="E2881" s="26" t="s">
        <v>2886</v>
      </c>
      <c r="F2881" s="26" t="s">
        <v>447</v>
      </c>
      <c r="G2881" s="26" t="s">
        <v>7466</v>
      </c>
      <c r="H2881" s="26">
        <v>361654</v>
      </c>
      <c r="I2881" s="26" t="s">
        <v>5091</v>
      </c>
      <c r="J2881" s="27">
        <v>8594000</v>
      </c>
      <c r="K2881" s="28" t="s">
        <v>4157</v>
      </c>
      <c r="L2881" s="27" t="s">
        <v>564</v>
      </c>
      <c r="M2881" s="27">
        <v>4297000</v>
      </c>
      <c r="N2881" s="29">
        <v>44851</v>
      </c>
      <c r="O2881" s="30" t="s">
        <v>444</v>
      </c>
      <c r="P2881" s="31" t="s">
        <v>445</v>
      </c>
      <c r="Q2881" s="31" t="s">
        <v>10821</v>
      </c>
      <c r="R2881" t="s">
        <v>8586</v>
      </c>
    </row>
    <row r="2882" spans="1:18" hidden="1" x14ac:dyDescent="0.25">
      <c r="A2882" s="82">
        <v>2881</v>
      </c>
      <c r="B2882" s="25">
        <v>2917</v>
      </c>
      <c r="C2882" s="26" t="s">
        <v>7467</v>
      </c>
      <c r="D2882" s="26" t="s">
        <v>443</v>
      </c>
      <c r="E2882" s="26" t="s">
        <v>2886</v>
      </c>
      <c r="F2882" s="26" t="s">
        <v>447</v>
      </c>
      <c r="G2882" s="26" t="s">
        <v>7468</v>
      </c>
      <c r="H2882" s="26">
        <v>1129514162</v>
      </c>
      <c r="I2882" s="26" t="s">
        <v>4373</v>
      </c>
      <c r="J2882" s="27">
        <v>13961500</v>
      </c>
      <c r="K2882" s="28" t="s">
        <v>4238</v>
      </c>
      <c r="L2882" s="27" t="s">
        <v>564</v>
      </c>
      <c r="M2882" s="27">
        <v>3989000</v>
      </c>
      <c r="N2882" s="29">
        <v>44851</v>
      </c>
      <c r="O2882" s="30" t="s">
        <v>444</v>
      </c>
      <c r="P2882" s="31" t="s">
        <v>445</v>
      </c>
      <c r="Q2882" s="31" t="s">
        <v>10822</v>
      </c>
      <c r="R2882" t="s">
        <v>8586</v>
      </c>
    </row>
    <row r="2883" spans="1:18" hidden="1" x14ac:dyDescent="0.25">
      <c r="A2883" s="82">
        <v>2882</v>
      </c>
      <c r="B2883" s="25">
        <v>2918</v>
      </c>
      <c r="C2883" s="26" t="s">
        <v>7469</v>
      </c>
      <c r="D2883" s="26" t="s">
        <v>443</v>
      </c>
      <c r="E2883" s="26" t="s">
        <v>2886</v>
      </c>
      <c r="F2883" s="26" t="s">
        <v>447</v>
      </c>
      <c r="G2883" s="26" t="s">
        <v>6678</v>
      </c>
      <c r="H2883" s="26">
        <v>79372612</v>
      </c>
      <c r="I2883" s="26" t="s">
        <v>4106</v>
      </c>
      <c r="J2883" s="27">
        <v>16782500</v>
      </c>
      <c r="K2883" s="28" t="s">
        <v>4238</v>
      </c>
      <c r="L2883" s="27" t="s">
        <v>564</v>
      </c>
      <c r="M2883" s="27">
        <v>4795000</v>
      </c>
      <c r="N2883" s="29">
        <v>44851</v>
      </c>
      <c r="O2883" s="30" t="s">
        <v>444</v>
      </c>
      <c r="P2883" s="31" t="s">
        <v>445</v>
      </c>
      <c r="Q2883" s="31" t="s">
        <v>10823</v>
      </c>
      <c r="R2883" t="s">
        <v>8586</v>
      </c>
    </row>
    <row r="2884" spans="1:18" hidden="1" x14ac:dyDescent="0.25">
      <c r="A2884" s="82">
        <v>2883</v>
      </c>
      <c r="B2884" s="25">
        <v>2919</v>
      </c>
      <c r="C2884" s="26" t="s">
        <v>7470</v>
      </c>
      <c r="D2884" s="26" t="s">
        <v>443</v>
      </c>
      <c r="E2884" s="26" t="s">
        <v>2886</v>
      </c>
      <c r="F2884" s="26" t="s">
        <v>447</v>
      </c>
      <c r="G2884" s="26" t="s">
        <v>6713</v>
      </c>
      <c r="H2884" s="26">
        <v>1023905657</v>
      </c>
      <c r="I2884" s="26" t="s">
        <v>4373</v>
      </c>
      <c r="J2884" s="27">
        <v>13961500</v>
      </c>
      <c r="K2884" s="28" t="s">
        <v>4238</v>
      </c>
      <c r="L2884" s="27" t="s">
        <v>564</v>
      </c>
      <c r="M2884" s="27">
        <v>3989000</v>
      </c>
      <c r="N2884" s="29">
        <v>44851</v>
      </c>
      <c r="O2884" s="30" t="s">
        <v>444</v>
      </c>
      <c r="P2884" s="31" t="s">
        <v>445</v>
      </c>
      <c r="Q2884" s="31" t="s">
        <v>10824</v>
      </c>
      <c r="R2884" t="s">
        <v>8586</v>
      </c>
    </row>
    <row r="2885" spans="1:18" hidden="1" x14ac:dyDescent="0.25">
      <c r="A2885" s="82">
        <v>2884</v>
      </c>
      <c r="B2885" s="25">
        <v>2920</v>
      </c>
      <c r="C2885" s="26" t="s">
        <v>7471</v>
      </c>
      <c r="D2885" s="26" t="s">
        <v>443</v>
      </c>
      <c r="E2885" s="26" t="s">
        <v>2886</v>
      </c>
      <c r="F2885" s="26" t="s">
        <v>447</v>
      </c>
      <c r="G2885" s="26" t="s">
        <v>7472</v>
      </c>
      <c r="H2885" s="26">
        <v>1233501759</v>
      </c>
      <c r="I2885" s="26" t="s">
        <v>2759</v>
      </c>
      <c r="J2885" s="27">
        <v>10396000</v>
      </c>
      <c r="K2885" s="28" t="s">
        <v>2881</v>
      </c>
      <c r="L2885" s="27" t="s">
        <v>564</v>
      </c>
      <c r="M2885" s="27">
        <v>2599000</v>
      </c>
      <c r="N2885" s="29">
        <v>44851</v>
      </c>
      <c r="O2885" s="30" t="s">
        <v>444</v>
      </c>
      <c r="P2885" s="31" t="s">
        <v>445</v>
      </c>
      <c r="Q2885" s="31" t="s">
        <v>10825</v>
      </c>
      <c r="R2885" t="s">
        <v>8586</v>
      </c>
    </row>
    <row r="2886" spans="1:18" hidden="1" x14ac:dyDescent="0.25">
      <c r="A2886" s="82">
        <v>2885</v>
      </c>
      <c r="B2886" s="25">
        <v>2921</v>
      </c>
      <c r="C2886" s="26" t="s">
        <v>7473</v>
      </c>
      <c r="D2886" s="26" t="s">
        <v>443</v>
      </c>
      <c r="E2886" s="26" t="s">
        <v>2886</v>
      </c>
      <c r="F2886" s="26" t="s">
        <v>447</v>
      </c>
      <c r="G2886" s="26" t="s">
        <v>1913</v>
      </c>
      <c r="H2886" s="26">
        <v>1013662442</v>
      </c>
      <c r="I2886" s="26" t="s">
        <v>7474</v>
      </c>
      <c r="J2886" s="27">
        <v>42012000</v>
      </c>
      <c r="K2886" s="28" t="s">
        <v>2873</v>
      </c>
      <c r="L2886" s="27" t="s">
        <v>564</v>
      </c>
      <c r="M2886" s="27">
        <v>3501000</v>
      </c>
      <c r="N2886" s="29">
        <v>44850</v>
      </c>
      <c r="O2886" s="30" t="s">
        <v>444</v>
      </c>
      <c r="P2886" s="31" t="s">
        <v>445</v>
      </c>
      <c r="Q2886" s="31" t="s">
        <v>10826</v>
      </c>
      <c r="R2886" t="s">
        <v>8586</v>
      </c>
    </row>
    <row r="2887" spans="1:18" hidden="1" x14ac:dyDescent="0.25">
      <c r="A2887" s="82">
        <v>2886</v>
      </c>
      <c r="B2887" s="25">
        <v>2922</v>
      </c>
      <c r="C2887" s="26" t="s">
        <v>7475</v>
      </c>
      <c r="D2887" s="26" t="s">
        <v>443</v>
      </c>
      <c r="E2887" s="26" t="s">
        <v>2886</v>
      </c>
      <c r="F2887" s="26" t="s">
        <v>447</v>
      </c>
      <c r="G2887" s="26" t="s">
        <v>6653</v>
      </c>
      <c r="H2887" s="26">
        <v>79853923</v>
      </c>
      <c r="I2887" s="26" t="s">
        <v>4106</v>
      </c>
      <c r="J2887" s="27">
        <v>16782500</v>
      </c>
      <c r="K2887" s="28" t="s">
        <v>4238</v>
      </c>
      <c r="L2887" s="27" t="s">
        <v>564</v>
      </c>
      <c r="M2887" s="27">
        <v>4795000</v>
      </c>
      <c r="N2887" s="29">
        <v>44859</v>
      </c>
      <c r="O2887" s="30" t="s">
        <v>444</v>
      </c>
      <c r="P2887" s="31" t="s">
        <v>445</v>
      </c>
      <c r="Q2887" s="31" t="s">
        <v>10827</v>
      </c>
      <c r="R2887" t="s">
        <v>8586</v>
      </c>
    </row>
    <row r="2888" spans="1:18" hidden="1" x14ac:dyDescent="0.25">
      <c r="A2888" s="82">
        <v>2887</v>
      </c>
      <c r="B2888" s="25">
        <v>2923</v>
      </c>
      <c r="C2888" s="26" t="s">
        <v>7476</v>
      </c>
      <c r="D2888" s="26" t="s">
        <v>443</v>
      </c>
      <c r="E2888" s="26" t="s">
        <v>2886</v>
      </c>
      <c r="F2888" s="26" t="s">
        <v>447</v>
      </c>
      <c r="G2888" s="26" t="s">
        <v>7477</v>
      </c>
      <c r="H2888" s="26">
        <v>79645555</v>
      </c>
      <c r="I2888" s="26" t="s">
        <v>4917</v>
      </c>
      <c r="J2888" s="27">
        <v>21577500</v>
      </c>
      <c r="K2888" s="28" t="s">
        <v>3981</v>
      </c>
      <c r="L2888" s="27" t="s">
        <v>564</v>
      </c>
      <c r="M2888" s="27">
        <v>4795000</v>
      </c>
      <c r="N2888" s="29">
        <v>44855</v>
      </c>
      <c r="O2888" s="30" t="s">
        <v>444</v>
      </c>
      <c r="P2888" s="31" t="s">
        <v>445</v>
      </c>
      <c r="Q2888" s="31" t="s">
        <v>10828</v>
      </c>
      <c r="R2888" t="s">
        <v>8586</v>
      </c>
    </row>
    <row r="2889" spans="1:18" hidden="1" x14ac:dyDescent="0.25">
      <c r="A2889" s="82">
        <v>2888</v>
      </c>
      <c r="B2889" s="25">
        <v>2924</v>
      </c>
      <c r="C2889" s="26" t="s">
        <v>7478</v>
      </c>
      <c r="D2889" s="26" t="s">
        <v>8217</v>
      </c>
      <c r="E2889" s="26" t="s">
        <v>5630</v>
      </c>
      <c r="F2889" s="26" t="s">
        <v>5630</v>
      </c>
      <c r="G2889" s="26" t="s">
        <v>7479</v>
      </c>
      <c r="H2889" s="26" t="s">
        <v>3458</v>
      </c>
      <c r="I2889" s="26" t="s">
        <v>7480</v>
      </c>
      <c r="J2889" s="27">
        <v>1502450876</v>
      </c>
      <c r="K2889" s="28" t="s">
        <v>2876</v>
      </c>
      <c r="L2889" s="27" t="s">
        <v>564</v>
      </c>
      <c r="M2889" s="27" t="s">
        <v>2889</v>
      </c>
      <c r="N2889" s="29">
        <v>44865</v>
      </c>
      <c r="O2889" s="30" t="s">
        <v>2910</v>
      </c>
      <c r="P2889" s="31" t="s">
        <v>442</v>
      </c>
      <c r="Q2889" s="31" t="s">
        <v>10829</v>
      </c>
      <c r="R2889" t="s">
        <v>8586</v>
      </c>
    </row>
    <row r="2890" spans="1:18" hidden="1" x14ac:dyDescent="0.25">
      <c r="A2890" s="82">
        <v>2889</v>
      </c>
      <c r="B2890" s="25">
        <v>2925</v>
      </c>
      <c r="C2890" s="26" t="s">
        <v>7481</v>
      </c>
      <c r="D2890" s="26" t="s">
        <v>443</v>
      </c>
      <c r="E2890" s="26" t="s">
        <v>2886</v>
      </c>
      <c r="F2890" s="26" t="s">
        <v>336</v>
      </c>
      <c r="G2890" s="26" t="s">
        <v>7482</v>
      </c>
      <c r="H2890" s="26">
        <v>1032490243</v>
      </c>
      <c r="I2890" s="26" t="s">
        <v>7483</v>
      </c>
      <c r="J2890" s="27">
        <v>16976000</v>
      </c>
      <c r="K2890" s="28" t="s">
        <v>2881</v>
      </c>
      <c r="L2890" s="27" t="s">
        <v>564</v>
      </c>
      <c r="M2890" s="27">
        <v>4244000</v>
      </c>
      <c r="N2890" s="29">
        <v>44852</v>
      </c>
      <c r="O2890" s="30" t="s">
        <v>446</v>
      </c>
      <c r="P2890" s="31" t="s">
        <v>445</v>
      </c>
      <c r="Q2890" s="31" t="s">
        <v>10830</v>
      </c>
      <c r="R2890" t="s">
        <v>8586</v>
      </c>
    </row>
    <row r="2891" spans="1:18" hidden="1" x14ac:dyDescent="0.25">
      <c r="A2891" s="82">
        <v>2890</v>
      </c>
      <c r="B2891" s="25">
        <v>2926</v>
      </c>
      <c r="C2891" s="26" t="s">
        <v>7484</v>
      </c>
      <c r="D2891" s="26" t="s">
        <v>8216</v>
      </c>
      <c r="E2891" s="26" t="s">
        <v>3459</v>
      </c>
      <c r="F2891" s="26" t="s">
        <v>2886</v>
      </c>
      <c r="G2891" s="26" t="s">
        <v>7485</v>
      </c>
      <c r="H2891" s="26">
        <v>860066942</v>
      </c>
      <c r="I2891" s="26" t="s">
        <v>7486</v>
      </c>
      <c r="J2891" s="27">
        <v>326016000</v>
      </c>
      <c r="K2891" s="28" t="s">
        <v>2874</v>
      </c>
      <c r="L2891" s="27" t="s">
        <v>565</v>
      </c>
      <c r="M2891" s="27" t="s">
        <v>2889</v>
      </c>
      <c r="N2891" s="29">
        <v>44860</v>
      </c>
      <c r="O2891" s="30" t="s">
        <v>2910</v>
      </c>
      <c r="P2891" s="31" t="s">
        <v>445</v>
      </c>
      <c r="Q2891" s="31" t="s">
        <v>10831</v>
      </c>
      <c r="R2891" t="s">
        <v>8586</v>
      </c>
    </row>
    <row r="2892" spans="1:18" hidden="1" x14ac:dyDescent="0.25">
      <c r="A2892" s="82">
        <v>2891</v>
      </c>
      <c r="B2892" s="25">
        <v>2927</v>
      </c>
      <c r="C2892" s="26" t="s">
        <v>7487</v>
      </c>
      <c r="D2892" s="26" t="s">
        <v>2891</v>
      </c>
      <c r="E2892" s="26" t="s">
        <v>2892</v>
      </c>
      <c r="F2892" s="26" t="s">
        <v>2892</v>
      </c>
      <c r="G2892" s="26" t="s">
        <v>7488</v>
      </c>
      <c r="H2892" s="26">
        <v>901648355</v>
      </c>
      <c r="I2892" s="26" t="s">
        <v>7489</v>
      </c>
      <c r="J2892" s="27">
        <v>2226489566</v>
      </c>
      <c r="K2892" s="28" t="s">
        <v>2874</v>
      </c>
      <c r="L2892" s="27" t="s">
        <v>564</v>
      </c>
      <c r="M2892" s="27" t="s">
        <v>2889</v>
      </c>
      <c r="N2892" s="29">
        <v>44862</v>
      </c>
      <c r="O2892" s="30" t="s">
        <v>454</v>
      </c>
      <c r="P2892" s="31" t="s">
        <v>445</v>
      </c>
      <c r="Q2892" s="31" t="s">
        <v>10832</v>
      </c>
      <c r="R2892" t="s">
        <v>8586</v>
      </c>
    </row>
    <row r="2893" spans="1:18" hidden="1" x14ac:dyDescent="0.25">
      <c r="A2893" s="82">
        <v>2892</v>
      </c>
      <c r="B2893" s="25">
        <v>2928</v>
      </c>
      <c r="C2893" s="26" t="s">
        <v>7490</v>
      </c>
      <c r="D2893" s="26" t="s">
        <v>2891</v>
      </c>
      <c r="E2893" s="26" t="s">
        <v>2892</v>
      </c>
      <c r="F2893" s="26" t="s">
        <v>2892</v>
      </c>
      <c r="G2893" s="26" t="s">
        <v>7491</v>
      </c>
      <c r="H2893" s="26">
        <v>901645276</v>
      </c>
      <c r="I2893" s="26" t="s">
        <v>7492</v>
      </c>
      <c r="J2893" s="27">
        <v>2226489581</v>
      </c>
      <c r="K2893" s="28" t="s">
        <v>2874</v>
      </c>
      <c r="L2893" s="27" t="s">
        <v>564</v>
      </c>
      <c r="M2893" s="27" t="s">
        <v>2889</v>
      </c>
      <c r="N2893" s="29">
        <v>44858</v>
      </c>
      <c r="O2893" s="30" t="s">
        <v>454</v>
      </c>
      <c r="P2893" s="31" t="s">
        <v>445</v>
      </c>
      <c r="Q2893" s="31" t="s">
        <v>10832</v>
      </c>
      <c r="R2893" t="s">
        <v>8586</v>
      </c>
    </row>
    <row r="2894" spans="1:18" hidden="1" x14ac:dyDescent="0.25">
      <c r="A2894" s="82">
        <v>2893</v>
      </c>
      <c r="B2894" s="25">
        <v>2929</v>
      </c>
      <c r="C2894" s="26" t="s">
        <v>7493</v>
      </c>
      <c r="D2894" s="26" t="s">
        <v>443</v>
      </c>
      <c r="E2894" s="26" t="s">
        <v>2886</v>
      </c>
      <c r="F2894" s="26" t="s">
        <v>447</v>
      </c>
      <c r="G2894" s="26" t="s">
        <v>7494</v>
      </c>
      <c r="H2894" s="26">
        <v>1014253091</v>
      </c>
      <c r="I2894" s="26" t="s">
        <v>2913</v>
      </c>
      <c r="J2894" s="27">
        <v>12250000</v>
      </c>
      <c r="K2894" s="28" t="s">
        <v>2878</v>
      </c>
      <c r="L2894" s="27" t="s">
        <v>564</v>
      </c>
      <c r="M2894" s="27">
        <v>2450000</v>
      </c>
      <c r="N2894" s="29">
        <v>44859</v>
      </c>
      <c r="O2894" s="30" t="s">
        <v>444</v>
      </c>
      <c r="P2894" s="31" t="s">
        <v>445</v>
      </c>
      <c r="Q2894" s="31" t="s">
        <v>10833</v>
      </c>
      <c r="R2894" t="s">
        <v>8586</v>
      </c>
    </row>
    <row r="2895" spans="1:18" hidden="1" x14ac:dyDescent="0.25">
      <c r="A2895" s="82">
        <v>2894</v>
      </c>
      <c r="B2895" s="25">
        <v>2930</v>
      </c>
      <c r="C2895" s="26" t="s">
        <v>7495</v>
      </c>
      <c r="D2895" s="26" t="s">
        <v>443</v>
      </c>
      <c r="E2895" s="26" t="s">
        <v>2886</v>
      </c>
      <c r="F2895" s="26" t="s">
        <v>447</v>
      </c>
      <c r="G2895" s="26" t="s">
        <v>7496</v>
      </c>
      <c r="H2895" s="26">
        <v>1031165873</v>
      </c>
      <c r="I2895" s="26" t="s">
        <v>2913</v>
      </c>
      <c r="J2895" s="27">
        <v>12250000</v>
      </c>
      <c r="K2895" s="28" t="s">
        <v>2878</v>
      </c>
      <c r="L2895" s="27" t="s">
        <v>564</v>
      </c>
      <c r="M2895" s="27">
        <v>2450000</v>
      </c>
      <c r="N2895" s="29">
        <v>44859</v>
      </c>
      <c r="O2895" s="30" t="s">
        <v>444</v>
      </c>
      <c r="P2895" s="31" t="s">
        <v>445</v>
      </c>
      <c r="Q2895" s="31" t="s">
        <v>10834</v>
      </c>
      <c r="R2895" t="s">
        <v>8586</v>
      </c>
    </row>
    <row r="2896" spans="1:18" hidden="1" x14ac:dyDescent="0.25">
      <c r="A2896" s="82">
        <v>2895</v>
      </c>
      <c r="B2896" s="25">
        <v>2931</v>
      </c>
      <c r="C2896" s="26" t="s">
        <v>7497</v>
      </c>
      <c r="D2896" s="26" t="s">
        <v>443</v>
      </c>
      <c r="E2896" s="26" t="s">
        <v>2886</v>
      </c>
      <c r="F2896" s="26" t="s">
        <v>447</v>
      </c>
      <c r="G2896" s="26" t="s">
        <v>6619</v>
      </c>
      <c r="H2896" s="26">
        <v>1022998734</v>
      </c>
      <c r="I2896" s="26" t="s">
        <v>2768</v>
      </c>
      <c r="J2896" s="27">
        <v>8360000</v>
      </c>
      <c r="K2896" s="28" t="s">
        <v>2881</v>
      </c>
      <c r="L2896" s="27" t="s">
        <v>564</v>
      </c>
      <c r="M2896" s="27">
        <v>2090000</v>
      </c>
      <c r="N2896" s="29">
        <v>44859</v>
      </c>
      <c r="O2896" s="30" t="s">
        <v>444</v>
      </c>
      <c r="P2896" s="31" t="s">
        <v>445</v>
      </c>
      <c r="Q2896" s="31" t="s">
        <v>10835</v>
      </c>
      <c r="R2896" t="s">
        <v>8586</v>
      </c>
    </row>
    <row r="2897" spans="1:18" hidden="1" x14ac:dyDescent="0.25">
      <c r="A2897" s="82">
        <v>2896</v>
      </c>
      <c r="B2897" s="25">
        <v>2932</v>
      </c>
      <c r="C2897" s="26" t="s">
        <v>7498</v>
      </c>
      <c r="D2897" s="26" t="s">
        <v>8217</v>
      </c>
      <c r="E2897" s="26" t="s">
        <v>5630</v>
      </c>
      <c r="F2897" s="26" t="s">
        <v>5630</v>
      </c>
      <c r="G2897" s="26" t="s">
        <v>7499</v>
      </c>
      <c r="H2897" s="26" t="s">
        <v>3458</v>
      </c>
      <c r="I2897" s="26" t="s">
        <v>7500</v>
      </c>
      <c r="J2897" s="27">
        <v>10565407000</v>
      </c>
      <c r="K2897" s="28" t="s">
        <v>2880</v>
      </c>
      <c r="L2897" s="27" t="s">
        <v>564</v>
      </c>
      <c r="M2897" s="27" t="s">
        <v>2889</v>
      </c>
      <c r="N2897" s="29">
        <v>44858</v>
      </c>
      <c r="O2897" s="30" t="s">
        <v>2910</v>
      </c>
      <c r="P2897" s="31" t="s">
        <v>442</v>
      </c>
      <c r="Q2897" s="31" t="s">
        <v>10836</v>
      </c>
      <c r="R2897" t="s">
        <v>8586</v>
      </c>
    </row>
    <row r="2898" spans="1:18" hidden="1" x14ac:dyDescent="0.25">
      <c r="A2898" s="82">
        <v>2897</v>
      </c>
      <c r="B2898" s="25">
        <v>2933</v>
      </c>
      <c r="C2898" s="26" t="s">
        <v>7501</v>
      </c>
      <c r="D2898" s="26" t="s">
        <v>443</v>
      </c>
      <c r="E2898" s="26" t="s">
        <v>3459</v>
      </c>
      <c r="F2898" s="26" t="s">
        <v>7503</v>
      </c>
      <c r="G2898" s="26" t="s">
        <v>7502</v>
      </c>
      <c r="H2898" s="26">
        <v>899999061</v>
      </c>
      <c r="I2898" s="26" t="s">
        <v>7504</v>
      </c>
      <c r="J2898" s="27">
        <v>0</v>
      </c>
      <c r="K2898" s="28" t="s">
        <v>2873</v>
      </c>
      <c r="L2898" s="27" t="s">
        <v>564</v>
      </c>
      <c r="M2898" s="27" t="s">
        <v>2889</v>
      </c>
      <c r="N2898" s="29">
        <v>44865</v>
      </c>
      <c r="O2898" s="30" t="s">
        <v>2910</v>
      </c>
      <c r="P2898" s="31" t="s">
        <v>442</v>
      </c>
      <c r="Q2898" s="31" t="s">
        <v>10837</v>
      </c>
      <c r="R2898" t="s">
        <v>8586</v>
      </c>
    </row>
    <row r="2899" spans="1:18" hidden="1" x14ac:dyDescent="0.25">
      <c r="A2899" s="82">
        <v>2898</v>
      </c>
      <c r="B2899" s="25">
        <v>2934</v>
      </c>
      <c r="C2899" s="26" t="s">
        <v>7505</v>
      </c>
      <c r="D2899" s="26" t="s">
        <v>443</v>
      </c>
      <c r="E2899" s="26" t="s">
        <v>2886</v>
      </c>
      <c r="F2899" s="26" t="s">
        <v>447</v>
      </c>
      <c r="G2899" s="26" t="s">
        <v>6798</v>
      </c>
      <c r="H2899" s="26">
        <v>1010000269</v>
      </c>
      <c r="I2899" s="26" t="s">
        <v>3286</v>
      </c>
      <c r="J2899" s="27">
        <v>6475000</v>
      </c>
      <c r="K2899" s="28" t="s">
        <v>2876</v>
      </c>
      <c r="L2899" s="27" t="s">
        <v>564</v>
      </c>
      <c r="M2899" s="27" t="s">
        <v>3821</v>
      </c>
      <c r="N2899" s="29">
        <v>44859</v>
      </c>
      <c r="O2899" s="30" t="s">
        <v>444</v>
      </c>
      <c r="P2899" s="31" t="s">
        <v>445</v>
      </c>
      <c r="Q2899" s="31" t="s">
        <v>10838</v>
      </c>
      <c r="R2899" t="s">
        <v>8586</v>
      </c>
    </row>
    <row r="2900" spans="1:18" hidden="1" x14ac:dyDescent="0.25">
      <c r="A2900" s="82">
        <v>2899</v>
      </c>
      <c r="B2900" s="25">
        <v>2935</v>
      </c>
      <c r="C2900" s="26" t="s">
        <v>7506</v>
      </c>
      <c r="D2900" s="26" t="s">
        <v>443</v>
      </c>
      <c r="E2900" s="26" t="s">
        <v>2886</v>
      </c>
      <c r="F2900" s="26" t="s">
        <v>447</v>
      </c>
      <c r="G2900" s="26" t="s">
        <v>7507</v>
      </c>
      <c r="H2900" s="26">
        <v>1072896239</v>
      </c>
      <c r="I2900" s="26" t="s">
        <v>2577</v>
      </c>
      <c r="J2900" s="27">
        <v>29400000</v>
      </c>
      <c r="K2900" s="28" t="s">
        <v>2873</v>
      </c>
      <c r="L2900" s="27" t="s">
        <v>564</v>
      </c>
      <c r="M2900" s="27">
        <v>2450000</v>
      </c>
      <c r="N2900" s="29">
        <v>44859</v>
      </c>
      <c r="O2900" s="30" t="s">
        <v>444</v>
      </c>
      <c r="P2900" s="31" t="s">
        <v>445</v>
      </c>
      <c r="Q2900" s="31" t="s">
        <v>10839</v>
      </c>
      <c r="R2900" t="s">
        <v>8586</v>
      </c>
    </row>
    <row r="2901" spans="1:18" hidden="1" x14ac:dyDescent="0.25">
      <c r="A2901" s="82">
        <v>2900</v>
      </c>
      <c r="B2901" s="25">
        <v>2936</v>
      </c>
      <c r="C2901" s="26" t="s">
        <v>7508</v>
      </c>
      <c r="D2901" s="26" t="s">
        <v>443</v>
      </c>
      <c r="E2901" s="26" t="s">
        <v>2886</v>
      </c>
      <c r="F2901" s="26" t="s">
        <v>447</v>
      </c>
      <c r="G2901" s="26" t="s">
        <v>7509</v>
      </c>
      <c r="H2901" s="26">
        <v>1010003957</v>
      </c>
      <c r="I2901" s="26" t="s">
        <v>2863</v>
      </c>
      <c r="J2901" s="27">
        <v>7416000</v>
      </c>
      <c r="K2901" s="28" t="s">
        <v>2876</v>
      </c>
      <c r="L2901" s="27" t="s">
        <v>564</v>
      </c>
      <c r="M2901" s="27">
        <v>1236000</v>
      </c>
      <c r="N2901" s="29">
        <v>44859</v>
      </c>
      <c r="O2901" s="30" t="s">
        <v>444</v>
      </c>
      <c r="P2901" s="31" t="s">
        <v>445</v>
      </c>
      <c r="Q2901" s="31" t="s">
        <v>10840</v>
      </c>
      <c r="R2901" t="s">
        <v>8586</v>
      </c>
    </row>
    <row r="2902" spans="1:18" hidden="1" x14ac:dyDescent="0.25">
      <c r="A2902" s="82">
        <v>2901</v>
      </c>
      <c r="B2902" s="25">
        <v>2937</v>
      </c>
      <c r="C2902" s="26" t="s">
        <v>7510</v>
      </c>
      <c r="D2902" s="26" t="s">
        <v>443</v>
      </c>
      <c r="E2902" s="26" t="s">
        <v>2886</v>
      </c>
      <c r="F2902" s="26" t="s">
        <v>447</v>
      </c>
      <c r="G2902" s="26" t="s">
        <v>7511</v>
      </c>
      <c r="H2902" s="26">
        <v>1022967578</v>
      </c>
      <c r="I2902" s="26" t="s">
        <v>2577</v>
      </c>
      <c r="J2902" s="27">
        <v>29400000</v>
      </c>
      <c r="K2902" s="28" t="s">
        <v>2873</v>
      </c>
      <c r="L2902" s="27" t="s">
        <v>564</v>
      </c>
      <c r="M2902" s="27">
        <v>2450000</v>
      </c>
      <c r="N2902" s="29">
        <v>44859</v>
      </c>
      <c r="O2902" s="30" t="s">
        <v>444</v>
      </c>
      <c r="P2902" s="31" t="s">
        <v>445</v>
      </c>
      <c r="Q2902" s="31" t="s">
        <v>10841</v>
      </c>
      <c r="R2902" t="s">
        <v>8586</v>
      </c>
    </row>
    <row r="2903" spans="1:18" hidden="1" x14ac:dyDescent="0.25">
      <c r="A2903" s="82">
        <v>2902</v>
      </c>
      <c r="B2903" s="25">
        <v>2939</v>
      </c>
      <c r="C2903" s="26" t="s">
        <v>7512</v>
      </c>
      <c r="D2903" s="26" t="s">
        <v>443</v>
      </c>
      <c r="E2903" s="26" t="s">
        <v>2886</v>
      </c>
      <c r="F2903" s="26" t="s">
        <v>336</v>
      </c>
      <c r="G2903" s="26" t="s">
        <v>7513</v>
      </c>
      <c r="H2903" s="26">
        <v>1033684493</v>
      </c>
      <c r="I2903" s="26" t="s">
        <v>7514</v>
      </c>
      <c r="J2903" s="27">
        <v>12732000</v>
      </c>
      <c r="K2903" s="28" t="s">
        <v>3820</v>
      </c>
      <c r="L2903" s="27" t="s">
        <v>564</v>
      </c>
      <c r="M2903" s="27">
        <v>4244000</v>
      </c>
      <c r="N2903" s="29">
        <v>44855</v>
      </c>
      <c r="O2903" s="30" t="s">
        <v>452</v>
      </c>
      <c r="P2903" s="31" t="s">
        <v>445</v>
      </c>
      <c r="Q2903" s="31" t="s">
        <v>10842</v>
      </c>
      <c r="R2903" t="s">
        <v>8586</v>
      </c>
    </row>
    <row r="2904" spans="1:18" hidden="1" x14ac:dyDescent="0.25">
      <c r="A2904" s="82">
        <v>2903</v>
      </c>
      <c r="B2904" s="25">
        <v>2940</v>
      </c>
      <c r="C2904" s="26" t="s">
        <v>7515</v>
      </c>
      <c r="D2904" s="26" t="s">
        <v>443</v>
      </c>
      <c r="E2904" s="26" t="s">
        <v>2886</v>
      </c>
      <c r="F2904" s="26" t="s">
        <v>447</v>
      </c>
      <c r="G2904" s="26" t="s">
        <v>7516</v>
      </c>
      <c r="H2904" s="26">
        <v>52905106</v>
      </c>
      <c r="I2904" s="26" t="s">
        <v>3699</v>
      </c>
      <c r="J2904" s="27">
        <v>7350000</v>
      </c>
      <c r="K2904" s="28" t="s">
        <v>3820</v>
      </c>
      <c r="L2904" s="27" t="s">
        <v>564</v>
      </c>
      <c r="M2904" s="27">
        <v>2450000</v>
      </c>
      <c r="N2904" s="29">
        <v>44861</v>
      </c>
      <c r="O2904" s="30" t="s">
        <v>449</v>
      </c>
      <c r="P2904" s="31" t="s">
        <v>445</v>
      </c>
      <c r="Q2904" s="31" t="s">
        <v>10843</v>
      </c>
      <c r="R2904" t="s">
        <v>8586</v>
      </c>
    </row>
    <row r="2905" spans="1:18" hidden="1" x14ac:dyDescent="0.25">
      <c r="A2905" s="82">
        <v>2904</v>
      </c>
      <c r="B2905" s="25">
        <v>2941</v>
      </c>
      <c r="C2905" s="26" t="s">
        <v>7517</v>
      </c>
      <c r="D2905" s="26" t="s">
        <v>443</v>
      </c>
      <c r="E2905" s="26" t="s">
        <v>2886</v>
      </c>
      <c r="F2905" s="26" t="s">
        <v>447</v>
      </c>
      <c r="G2905" s="26" t="s">
        <v>7518</v>
      </c>
      <c r="H2905" s="26">
        <v>1022432552</v>
      </c>
      <c r="I2905" s="26" t="s">
        <v>5063</v>
      </c>
      <c r="J2905" s="27">
        <v>4965000</v>
      </c>
      <c r="K2905" s="28" t="s">
        <v>3820</v>
      </c>
      <c r="L2905" s="27" t="s">
        <v>564</v>
      </c>
      <c r="M2905" s="27">
        <v>1655000</v>
      </c>
      <c r="N2905" s="29">
        <v>44861</v>
      </c>
      <c r="O2905" s="30" t="s">
        <v>449</v>
      </c>
      <c r="P2905" s="31" t="s">
        <v>445</v>
      </c>
      <c r="Q2905" s="31" t="s">
        <v>10844</v>
      </c>
      <c r="R2905" t="s">
        <v>8586</v>
      </c>
    </row>
    <row r="2906" spans="1:18" hidden="1" x14ac:dyDescent="0.25">
      <c r="A2906" s="82">
        <v>2905</v>
      </c>
      <c r="B2906" s="25">
        <v>2942</v>
      </c>
      <c r="C2906" s="26" t="s">
        <v>7519</v>
      </c>
      <c r="D2906" s="26" t="s">
        <v>443</v>
      </c>
      <c r="E2906" s="26" t="s">
        <v>2886</v>
      </c>
      <c r="F2906" s="26" t="s">
        <v>447</v>
      </c>
      <c r="G2906" s="26" t="s">
        <v>7077</v>
      </c>
      <c r="H2906" s="26">
        <v>1030581944</v>
      </c>
      <c r="I2906" s="26" t="s">
        <v>2759</v>
      </c>
      <c r="J2906" s="27">
        <v>10396000</v>
      </c>
      <c r="K2906" s="28" t="s">
        <v>2881</v>
      </c>
      <c r="L2906" s="27" t="s">
        <v>564</v>
      </c>
      <c r="M2906" s="27">
        <v>2599000</v>
      </c>
      <c r="N2906" s="29">
        <v>44859</v>
      </c>
      <c r="O2906" s="30" t="s">
        <v>444</v>
      </c>
      <c r="P2906" s="31" t="s">
        <v>445</v>
      </c>
      <c r="Q2906" s="31" t="s">
        <v>10845</v>
      </c>
      <c r="R2906" t="s">
        <v>8586</v>
      </c>
    </row>
    <row r="2907" spans="1:18" hidden="1" x14ac:dyDescent="0.25">
      <c r="A2907" s="82">
        <v>2906</v>
      </c>
      <c r="B2907" s="25">
        <v>2943</v>
      </c>
      <c r="C2907" s="26" t="s">
        <v>7916</v>
      </c>
      <c r="D2907" s="26" t="s">
        <v>443</v>
      </c>
      <c r="E2907" s="26" t="s">
        <v>2886</v>
      </c>
      <c r="F2907" s="26" t="s">
        <v>447</v>
      </c>
      <c r="G2907" s="26" t="s">
        <v>8219</v>
      </c>
      <c r="H2907" s="26">
        <v>1018433870</v>
      </c>
      <c r="I2907" s="26" t="s">
        <v>7245</v>
      </c>
      <c r="J2907" s="27">
        <v>9800000</v>
      </c>
      <c r="K2907" s="28" t="s">
        <v>2881</v>
      </c>
      <c r="L2907" s="27" t="s">
        <v>564</v>
      </c>
      <c r="M2907" s="27">
        <v>2450000</v>
      </c>
      <c r="N2907" s="29">
        <v>44900</v>
      </c>
      <c r="O2907" s="30" t="s">
        <v>444</v>
      </c>
      <c r="P2907" s="31" t="s">
        <v>442</v>
      </c>
      <c r="Q2907" s="31" t="s">
        <v>10846</v>
      </c>
      <c r="R2907" t="s">
        <v>8586</v>
      </c>
    </row>
    <row r="2908" spans="1:18" hidden="1" x14ac:dyDescent="0.25">
      <c r="A2908" s="82">
        <v>2907</v>
      </c>
      <c r="B2908" s="25">
        <v>2944</v>
      </c>
      <c r="C2908" s="26" t="s">
        <v>7520</v>
      </c>
      <c r="D2908" s="26" t="s">
        <v>443</v>
      </c>
      <c r="E2908" s="26" t="s">
        <v>2886</v>
      </c>
      <c r="F2908" s="26" t="s">
        <v>336</v>
      </c>
      <c r="G2908" s="26" t="s">
        <v>7521</v>
      </c>
      <c r="H2908" s="26">
        <v>52852004</v>
      </c>
      <c r="I2908" s="26" t="s">
        <v>7522</v>
      </c>
      <c r="J2908" s="27">
        <v>35010000</v>
      </c>
      <c r="K2908" s="28" t="s">
        <v>2878</v>
      </c>
      <c r="L2908" s="27" t="s">
        <v>564</v>
      </c>
      <c r="M2908" s="27">
        <v>7002000</v>
      </c>
      <c r="N2908" s="29">
        <v>44862</v>
      </c>
      <c r="O2908" s="30" t="s">
        <v>444</v>
      </c>
      <c r="P2908" s="31" t="s">
        <v>445</v>
      </c>
      <c r="Q2908" s="31" t="s">
        <v>10847</v>
      </c>
      <c r="R2908" t="s">
        <v>8586</v>
      </c>
    </row>
    <row r="2909" spans="1:18" hidden="1" x14ac:dyDescent="0.25">
      <c r="A2909" s="82">
        <v>2908</v>
      </c>
      <c r="B2909" s="25">
        <v>2945</v>
      </c>
      <c r="C2909" s="26" t="s">
        <v>7523</v>
      </c>
      <c r="D2909" s="26" t="s">
        <v>443</v>
      </c>
      <c r="E2909" s="26" t="s">
        <v>2886</v>
      </c>
      <c r="F2909" s="26" t="s">
        <v>447</v>
      </c>
      <c r="G2909" s="26" t="s">
        <v>7118</v>
      </c>
      <c r="H2909" s="26">
        <v>1013629726</v>
      </c>
      <c r="I2909" s="26" t="s">
        <v>6507</v>
      </c>
      <c r="J2909" s="27">
        <v>7350000</v>
      </c>
      <c r="K2909" s="28" t="s">
        <v>3820</v>
      </c>
      <c r="L2909" s="27" t="s">
        <v>564</v>
      </c>
      <c r="M2909" s="27">
        <v>2450000</v>
      </c>
      <c r="N2909" s="29">
        <v>44866</v>
      </c>
      <c r="O2909" s="30" t="s">
        <v>444</v>
      </c>
      <c r="P2909" s="31" t="s">
        <v>445</v>
      </c>
      <c r="Q2909" s="31" t="s">
        <v>10848</v>
      </c>
      <c r="R2909" t="s">
        <v>8586</v>
      </c>
    </row>
    <row r="2910" spans="1:18" hidden="1" x14ac:dyDescent="0.25">
      <c r="A2910" s="82">
        <v>2909</v>
      </c>
      <c r="B2910" s="25">
        <v>2946</v>
      </c>
      <c r="C2910" s="26" t="s">
        <v>7524</v>
      </c>
      <c r="D2910" s="26" t="s">
        <v>443</v>
      </c>
      <c r="E2910" s="26" t="s">
        <v>2886</v>
      </c>
      <c r="F2910" s="26" t="s">
        <v>447</v>
      </c>
      <c r="G2910" s="26" t="s">
        <v>7525</v>
      </c>
      <c r="H2910" s="26">
        <v>1002365896</v>
      </c>
      <c r="I2910" s="26" t="s">
        <v>2863</v>
      </c>
      <c r="J2910" s="27">
        <v>7416000</v>
      </c>
      <c r="K2910" s="28" t="s">
        <v>2876</v>
      </c>
      <c r="L2910" s="27" t="s">
        <v>564</v>
      </c>
      <c r="M2910" s="27">
        <v>1236000</v>
      </c>
      <c r="N2910" s="29">
        <v>44861</v>
      </c>
      <c r="O2910" s="30" t="s">
        <v>444</v>
      </c>
      <c r="P2910" s="31" t="s">
        <v>445</v>
      </c>
      <c r="Q2910" s="31" t="s">
        <v>10849</v>
      </c>
      <c r="R2910" t="s">
        <v>8586</v>
      </c>
    </row>
    <row r="2911" spans="1:18" hidden="1" x14ac:dyDescent="0.25">
      <c r="A2911" s="82">
        <v>2910</v>
      </c>
      <c r="B2911" s="25">
        <v>2947</v>
      </c>
      <c r="C2911" s="26" t="s">
        <v>7526</v>
      </c>
      <c r="D2911" s="26" t="s">
        <v>443</v>
      </c>
      <c r="E2911" s="26" t="s">
        <v>2886</v>
      </c>
      <c r="F2911" s="26" t="s">
        <v>447</v>
      </c>
      <c r="G2911" s="26" t="s">
        <v>7527</v>
      </c>
      <c r="H2911" s="26">
        <v>1022433669</v>
      </c>
      <c r="I2911" s="26" t="s">
        <v>3059</v>
      </c>
      <c r="J2911" s="27">
        <v>6475000</v>
      </c>
      <c r="K2911" s="28" t="s">
        <v>2876</v>
      </c>
      <c r="L2911" s="27" t="s">
        <v>564</v>
      </c>
      <c r="M2911" s="27" t="s">
        <v>3821</v>
      </c>
      <c r="N2911" s="29">
        <v>44860</v>
      </c>
      <c r="O2911" s="30" t="s">
        <v>444</v>
      </c>
      <c r="P2911" s="31" t="s">
        <v>442</v>
      </c>
      <c r="Q2911" s="31" t="s">
        <v>10850</v>
      </c>
      <c r="R2911" t="s">
        <v>8586</v>
      </c>
    </row>
    <row r="2912" spans="1:18" hidden="1" x14ac:dyDescent="0.25">
      <c r="A2912" s="82">
        <v>2911</v>
      </c>
      <c r="B2912" s="25">
        <v>2948</v>
      </c>
      <c r="C2912" s="26" t="s">
        <v>7528</v>
      </c>
      <c r="D2912" s="26" t="s">
        <v>443</v>
      </c>
      <c r="E2912" s="26" t="s">
        <v>2886</v>
      </c>
      <c r="F2912" s="26" t="s">
        <v>447</v>
      </c>
      <c r="G2912" s="26" t="s">
        <v>7529</v>
      </c>
      <c r="H2912" s="26">
        <v>1022443869</v>
      </c>
      <c r="I2912" s="26" t="s">
        <v>2759</v>
      </c>
      <c r="J2912" s="27">
        <v>31188000</v>
      </c>
      <c r="K2912" s="28" t="s">
        <v>2873</v>
      </c>
      <c r="L2912" s="27" t="s">
        <v>564</v>
      </c>
      <c r="M2912" s="27">
        <v>2599000</v>
      </c>
      <c r="N2912" s="29">
        <v>44859</v>
      </c>
      <c r="O2912" s="30" t="s">
        <v>444</v>
      </c>
      <c r="P2912" s="31" t="s">
        <v>445</v>
      </c>
      <c r="Q2912" s="31" t="s">
        <v>10851</v>
      </c>
      <c r="R2912" t="s">
        <v>8586</v>
      </c>
    </row>
    <row r="2913" spans="1:18" hidden="1" x14ac:dyDescent="0.25">
      <c r="A2913" s="82">
        <v>2912</v>
      </c>
      <c r="B2913" s="25">
        <v>2949</v>
      </c>
      <c r="C2913" s="26" t="s">
        <v>7530</v>
      </c>
      <c r="D2913" s="26" t="s">
        <v>443</v>
      </c>
      <c r="E2913" s="26" t="s">
        <v>2886</v>
      </c>
      <c r="F2913" s="26" t="s">
        <v>336</v>
      </c>
      <c r="G2913" s="26" t="s">
        <v>7531</v>
      </c>
      <c r="H2913" s="26">
        <v>19292655</v>
      </c>
      <c r="I2913" s="26" t="s">
        <v>7532</v>
      </c>
      <c r="J2913" s="27">
        <v>21006000</v>
      </c>
      <c r="K2913" s="28" t="s">
        <v>3820</v>
      </c>
      <c r="L2913" s="27" t="s">
        <v>564</v>
      </c>
      <c r="M2913" s="27">
        <v>7002000</v>
      </c>
      <c r="N2913" s="29">
        <v>44861</v>
      </c>
      <c r="O2913" s="30" t="s">
        <v>449</v>
      </c>
      <c r="P2913" s="31" t="s">
        <v>445</v>
      </c>
      <c r="Q2913" s="31" t="s">
        <v>10852</v>
      </c>
      <c r="R2913" t="s">
        <v>8586</v>
      </c>
    </row>
    <row r="2914" spans="1:18" hidden="1" x14ac:dyDescent="0.25">
      <c r="A2914" s="82">
        <v>2913</v>
      </c>
      <c r="B2914" s="25">
        <v>2950</v>
      </c>
      <c r="C2914" s="26" t="s">
        <v>7533</v>
      </c>
      <c r="D2914" s="26" t="s">
        <v>443</v>
      </c>
      <c r="E2914" s="26" t="s">
        <v>2886</v>
      </c>
      <c r="F2914" s="26" t="s">
        <v>447</v>
      </c>
      <c r="G2914" s="26" t="s">
        <v>7534</v>
      </c>
      <c r="H2914" s="26">
        <v>1022435221</v>
      </c>
      <c r="I2914" s="26" t="s">
        <v>3059</v>
      </c>
      <c r="J2914" s="27">
        <v>6475000</v>
      </c>
      <c r="K2914" s="28" t="s">
        <v>2876</v>
      </c>
      <c r="L2914" s="27" t="s">
        <v>564</v>
      </c>
      <c r="M2914" s="27" t="s">
        <v>3821</v>
      </c>
      <c r="N2914" s="29">
        <v>44862</v>
      </c>
      <c r="O2914" s="30" t="s">
        <v>444</v>
      </c>
      <c r="P2914" s="31" t="s">
        <v>442</v>
      </c>
      <c r="Q2914" s="31" t="s">
        <v>10853</v>
      </c>
      <c r="R2914" t="s">
        <v>8586</v>
      </c>
    </row>
    <row r="2915" spans="1:18" hidden="1" x14ac:dyDescent="0.25">
      <c r="A2915" s="82">
        <v>2914</v>
      </c>
      <c r="B2915" s="25">
        <v>2951</v>
      </c>
      <c r="C2915" s="26" t="s">
        <v>7535</v>
      </c>
      <c r="D2915" s="26" t="s">
        <v>443</v>
      </c>
      <c r="E2915" s="26" t="s">
        <v>2886</v>
      </c>
      <c r="F2915" s="26" t="s">
        <v>447</v>
      </c>
      <c r="G2915" s="26" t="s">
        <v>7536</v>
      </c>
      <c r="H2915" s="26">
        <v>1233909210</v>
      </c>
      <c r="I2915" s="26" t="s">
        <v>3059</v>
      </c>
      <c r="J2915" s="27">
        <v>6475000</v>
      </c>
      <c r="K2915" s="28" t="s">
        <v>2876</v>
      </c>
      <c r="L2915" s="27" t="s">
        <v>564</v>
      </c>
      <c r="M2915" s="27" t="s">
        <v>3821</v>
      </c>
      <c r="N2915" s="29">
        <v>44873</v>
      </c>
      <c r="O2915" s="30" t="s">
        <v>444</v>
      </c>
      <c r="P2915" s="31" t="s">
        <v>445</v>
      </c>
      <c r="Q2915" s="31" t="s">
        <v>10853</v>
      </c>
      <c r="R2915" t="s">
        <v>8586</v>
      </c>
    </row>
    <row r="2916" spans="1:18" hidden="1" x14ac:dyDescent="0.25">
      <c r="A2916" s="82">
        <v>2915</v>
      </c>
      <c r="B2916" s="25">
        <v>2952</v>
      </c>
      <c r="C2916" s="26" t="s">
        <v>7537</v>
      </c>
      <c r="D2916" s="26" t="s">
        <v>443</v>
      </c>
      <c r="E2916" s="26" t="s">
        <v>2886</v>
      </c>
      <c r="F2916" s="26" t="s">
        <v>447</v>
      </c>
      <c r="G2916" s="26" t="s">
        <v>7538</v>
      </c>
      <c r="H2916" s="26">
        <v>1015474680</v>
      </c>
      <c r="I2916" s="26" t="s">
        <v>3059</v>
      </c>
      <c r="J2916" s="27">
        <v>6475000</v>
      </c>
      <c r="K2916" s="28" t="s">
        <v>2876</v>
      </c>
      <c r="L2916" s="27" t="s">
        <v>564</v>
      </c>
      <c r="M2916" s="27" t="s">
        <v>3821</v>
      </c>
      <c r="N2916" s="29">
        <v>44861</v>
      </c>
      <c r="O2916" s="30" t="s">
        <v>444</v>
      </c>
      <c r="P2916" s="31" t="s">
        <v>445</v>
      </c>
      <c r="Q2916" s="31" t="s">
        <v>10853</v>
      </c>
      <c r="R2916" t="s">
        <v>8586</v>
      </c>
    </row>
    <row r="2917" spans="1:18" hidden="1" x14ac:dyDescent="0.25">
      <c r="A2917" s="82">
        <v>2916</v>
      </c>
      <c r="B2917" s="25">
        <v>2953</v>
      </c>
      <c r="C2917" s="26" t="s">
        <v>7539</v>
      </c>
      <c r="D2917" s="26" t="s">
        <v>443</v>
      </c>
      <c r="E2917" s="26" t="s">
        <v>2886</v>
      </c>
      <c r="F2917" s="26" t="s">
        <v>447</v>
      </c>
      <c r="G2917" s="26" t="s">
        <v>6846</v>
      </c>
      <c r="H2917" s="26">
        <v>1000575075</v>
      </c>
      <c r="I2917" s="26" t="s">
        <v>3059</v>
      </c>
      <c r="J2917" s="27">
        <v>6475000</v>
      </c>
      <c r="K2917" s="28" t="s">
        <v>2876</v>
      </c>
      <c r="L2917" s="27" t="s">
        <v>564</v>
      </c>
      <c r="M2917" s="27" t="s">
        <v>3821</v>
      </c>
      <c r="N2917" s="29">
        <v>44861</v>
      </c>
      <c r="O2917" s="30" t="s">
        <v>444</v>
      </c>
      <c r="P2917" s="31" t="s">
        <v>445</v>
      </c>
      <c r="Q2917" s="31" t="s">
        <v>10853</v>
      </c>
      <c r="R2917" t="s">
        <v>8586</v>
      </c>
    </row>
    <row r="2918" spans="1:18" hidden="1" x14ac:dyDescent="0.25">
      <c r="A2918" s="82">
        <v>2917</v>
      </c>
      <c r="B2918" s="25">
        <v>2954</v>
      </c>
      <c r="C2918" s="26" t="s">
        <v>7540</v>
      </c>
      <c r="D2918" s="26" t="s">
        <v>443</v>
      </c>
      <c r="E2918" s="26" t="s">
        <v>2886</v>
      </c>
      <c r="F2918" s="26" t="s">
        <v>447</v>
      </c>
      <c r="G2918" s="26" t="s">
        <v>6839</v>
      </c>
      <c r="H2918" s="26">
        <v>1000706912</v>
      </c>
      <c r="I2918" s="26" t="s">
        <v>3059</v>
      </c>
      <c r="J2918" s="27">
        <v>6475000</v>
      </c>
      <c r="K2918" s="28" t="s">
        <v>2876</v>
      </c>
      <c r="L2918" s="27" t="s">
        <v>564</v>
      </c>
      <c r="M2918" s="27" t="s">
        <v>3821</v>
      </c>
      <c r="N2918" s="29">
        <v>44861</v>
      </c>
      <c r="O2918" s="30" t="s">
        <v>444</v>
      </c>
      <c r="P2918" s="31" t="s">
        <v>445</v>
      </c>
      <c r="Q2918" s="31" t="s">
        <v>10853</v>
      </c>
      <c r="R2918" t="s">
        <v>8586</v>
      </c>
    </row>
    <row r="2919" spans="1:18" hidden="1" x14ac:dyDescent="0.25">
      <c r="A2919" s="82">
        <v>2918</v>
      </c>
      <c r="B2919" s="25">
        <v>2955</v>
      </c>
      <c r="C2919" s="26" t="s">
        <v>7541</v>
      </c>
      <c r="D2919" s="26" t="s">
        <v>6548</v>
      </c>
      <c r="E2919" s="26" t="s">
        <v>3459</v>
      </c>
      <c r="F2919" s="26" t="s">
        <v>2886</v>
      </c>
      <c r="G2919" s="26" t="s">
        <v>7542</v>
      </c>
      <c r="H2919" s="26">
        <v>900062917</v>
      </c>
      <c r="I2919" s="26" t="s">
        <v>7543</v>
      </c>
      <c r="J2919" s="27">
        <v>47000000</v>
      </c>
      <c r="K2919" s="28" t="s">
        <v>2873</v>
      </c>
      <c r="L2919" s="27" t="s">
        <v>565</v>
      </c>
      <c r="M2919" s="27" t="s">
        <v>2889</v>
      </c>
      <c r="N2919" s="29">
        <v>44867</v>
      </c>
      <c r="O2919" s="30" t="s">
        <v>2910</v>
      </c>
      <c r="P2919" s="31" t="s">
        <v>445</v>
      </c>
      <c r="Q2919" s="31" t="s">
        <v>10854</v>
      </c>
      <c r="R2919" t="s">
        <v>8586</v>
      </c>
    </row>
    <row r="2920" spans="1:18" hidden="1" x14ac:dyDescent="0.25">
      <c r="A2920" s="82">
        <v>2919</v>
      </c>
      <c r="B2920" s="25">
        <v>2956</v>
      </c>
      <c r="C2920" s="26" t="s">
        <v>7544</v>
      </c>
      <c r="D2920" s="26" t="s">
        <v>443</v>
      </c>
      <c r="E2920" s="26" t="s">
        <v>2886</v>
      </c>
      <c r="F2920" s="26" t="s">
        <v>336</v>
      </c>
      <c r="G2920" s="26" t="s">
        <v>7545</v>
      </c>
      <c r="H2920" s="26">
        <v>51914731</v>
      </c>
      <c r="I2920" s="26" t="s">
        <v>7546</v>
      </c>
      <c r="J2920" s="27">
        <v>16976000</v>
      </c>
      <c r="K2920" s="28" t="s">
        <v>2881</v>
      </c>
      <c r="L2920" s="27" t="s">
        <v>564</v>
      </c>
      <c r="M2920" s="27">
        <v>4244000</v>
      </c>
      <c r="N2920" s="29">
        <v>44860</v>
      </c>
      <c r="O2920" s="30" t="s">
        <v>444</v>
      </c>
      <c r="P2920" s="31" t="s">
        <v>445</v>
      </c>
      <c r="Q2920" s="31" t="s">
        <v>10855</v>
      </c>
      <c r="R2920" t="s">
        <v>8586</v>
      </c>
    </row>
    <row r="2921" spans="1:18" hidden="1" x14ac:dyDescent="0.25">
      <c r="A2921" s="82">
        <v>2920</v>
      </c>
      <c r="B2921" s="25">
        <v>2957</v>
      </c>
      <c r="C2921" s="26" t="s">
        <v>7547</v>
      </c>
      <c r="D2921" s="26" t="s">
        <v>443</v>
      </c>
      <c r="E2921" s="26" t="s">
        <v>2886</v>
      </c>
      <c r="F2921" s="26" t="s">
        <v>336</v>
      </c>
      <c r="G2921" s="26" t="s">
        <v>7548</v>
      </c>
      <c r="H2921" s="26">
        <v>1026304636</v>
      </c>
      <c r="I2921" s="26" t="s">
        <v>7549</v>
      </c>
      <c r="J2921" s="27">
        <v>42012000</v>
      </c>
      <c r="K2921" s="28" t="s">
        <v>2873</v>
      </c>
      <c r="L2921" s="27" t="s">
        <v>564</v>
      </c>
      <c r="M2921" s="27">
        <v>3501000</v>
      </c>
      <c r="N2921" s="29">
        <v>44862</v>
      </c>
      <c r="O2921" s="30" t="s">
        <v>444</v>
      </c>
      <c r="P2921" s="31" t="s">
        <v>445</v>
      </c>
      <c r="Q2921" s="31" t="s">
        <v>10856</v>
      </c>
      <c r="R2921" t="s">
        <v>8586</v>
      </c>
    </row>
    <row r="2922" spans="1:18" hidden="1" x14ac:dyDescent="0.25">
      <c r="A2922" s="82">
        <v>2921</v>
      </c>
      <c r="B2922" s="25">
        <v>2958</v>
      </c>
      <c r="C2922" s="26" t="s">
        <v>7550</v>
      </c>
      <c r="D2922" s="26" t="s">
        <v>7399</v>
      </c>
      <c r="E2922" s="26" t="s">
        <v>8572</v>
      </c>
      <c r="F2922" s="26" t="s">
        <v>7399</v>
      </c>
      <c r="G2922" s="26" t="s">
        <v>7551</v>
      </c>
      <c r="H2922" s="26">
        <v>890480912</v>
      </c>
      <c r="I2922" s="26" t="s">
        <v>7552</v>
      </c>
      <c r="J2922" s="27">
        <v>0</v>
      </c>
      <c r="K2922" s="28" t="s">
        <v>2881</v>
      </c>
      <c r="L2922" s="27" t="s">
        <v>565</v>
      </c>
      <c r="M2922" s="27" t="s">
        <v>2889</v>
      </c>
      <c r="N2922" s="29">
        <v>44860</v>
      </c>
      <c r="O2922" s="30" t="s">
        <v>2910</v>
      </c>
      <c r="P2922" s="31" t="s">
        <v>445</v>
      </c>
      <c r="Q2922" s="31" t="s">
        <v>10857</v>
      </c>
      <c r="R2922" t="s">
        <v>8586</v>
      </c>
    </row>
    <row r="2923" spans="1:18" hidden="1" x14ac:dyDescent="0.25">
      <c r="A2923" s="82">
        <v>2922</v>
      </c>
      <c r="B2923" s="25">
        <v>2959</v>
      </c>
      <c r="C2923" s="26" t="s">
        <v>7553</v>
      </c>
      <c r="D2923" s="26" t="s">
        <v>443</v>
      </c>
      <c r="E2923" s="26" t="s">
        <v>2886</v>
      </c>
      <c r="F2923" s="26" t="s">
        <v>447</v>
      </c>
      <c r="G2923" s="26" t="s">
        <v>7021</v>
      </c>
      <c r="H2923" s="26">
        <v>1016008910</v>
      </c>
      <c r="I2923" s="26" t="s">
        <v>7554</v>
      </c>
      <c r="J2923" s="27">
        <v>36276000</v>
      </c>
      <c r="K2923" s="28" t="s">
        <v>2873</v>
      </c>
      <c r="L2923" s="27" t="s">
        <v>564</v>
      </c>
      <c r="M2923" s="27">
        <v>3023000</v>
      </c>
      <c r="N2923" s="29">
        <v>44862</v>
      </c>
      <c r="O2923" s="30" t="s">
        <v>444</v>
      </c>
      <c r="P2923" s="31" t="s">
        <v>445</v>
      </c>
      <c r="Q2923" s="31">
        <v>0</v>
      </c>
      <c r="R2923" t="s">
        <v>8586</v>
      </c>
    </row>
    <row r="2924" spans="1:18" hidden="1" x14ac:dyDescent="0.25">
      <c r="A2924" s="82">
        <v>2923</v>
      </c>
      <c r="B2924" s="25">
        <v>2960</v>
      </c>
      <c r="C2924" s="26" t="s">
        <v>7555</v>
      </c>
      <c r="D2924" s="26" t="s">
        <v>443</v>
      </c>
      <c r="E2924" s="26" t="s">
        <v>2886</v>
      </c>
      <c r="F2924" s="26" t="s">
        <v>336</v>
      </c>
      <c r="G2924" s="26" t="s">
        <v>7556</v>
      </c>
      <c r="H2924" s="26">
        <v>80814925</v>
      </c>
      <c r="I2924" s="26" t="s">
        <v>2799</v>
      </c>
      <c r="J2924" s="27">
        <v>16740000</v>
      </c>
      <c r="K2924" s="28" t="s">
        <v>3820</v>
      </c>
      <c r="L2924" s="27" t="s">
        <v>564</v>
      </c>
      <c r="M2924" s="27">
        <v>5580000</v>
      </c>
      <c r="N2924" s="29">
        <v>44865</v>
      </c>
      <c r="O2924" s="30" t="s">
        <v>444</v>
      </c>
      <c r="P2924" s="31" t="s">
        <v>445</v>
      </c>
      <c r="Q2924" s="31" t="s">
        <v>10858</v>
      </c>
      <c r="R2924" t="s">
        <v>8586</v>
      </c>
    </row>
    <row r="2925" spans="1:18" hidden="1" x14ac:dyDescent="0.25">
      <c r="A2925" s="82">
        <v>2924</v>
      </c>
      <c r="B2925" s="25">
        <v>2961</v>
      </c>
      <c r="C2925" s="26" t="s">
        <v>7557</v>
      </c>
      <c r="D2925" s="26" t="s">
        <v>443</v>
      </c>
      <c r="E2925" s="26" t="s">
        <v>2886</v>
      </c>
      <c r="F2925" s="26" t="s">
        <v>447</v>
      </c>
      <c r="G2925" s="26" t="s">
        <v>6830</v>
      </c>
      <c r="H2925" s="26">
        <v>1018495414</v>
      </c>
      <c r="I2925" s="26" t="s">
        <v>3059</v>
      </c>
      <c r="J2925" s="27">
        <v>6475000</v>
      </c>
      <c r="K2925" s="28" t="s">
        <v>2876</v>
      </c>
      <c r="L2925" s="27" t="s">
        <v>564</v>
      </c>
      <c r="M2925" s="27" t="s">
        <v>3821</v>
      </c>
      <c r="N2925" s="29">
        <v>44866</v>
      </c>
      <c r="O2925" s="30" t="s">
        <v>444</v>
      </c>
      <c r="P2925" s="31" t="s">
        <v>442</v>
      </c>
      <c r="Q2925" s="31" t="s">
        <v>10859</v>
      </c>
      <c r="R2925" t="s">
        <v>8586</v>
      </c>
    </row>
    <row r="2926" spans="1:18" hidden="1" x14ac:dyDescent="0.25">
      <c r="A2926" s="82">
        <v>2925</v>
      </c>
      <c r="B2926" s="25">
        <v>2962</v>
      </c>
      <c r="C2926" s="26" t="s">
        <v>7558</v>
      </c>
      <c r="D2926" s="26" t="s">
        <v>443</v>
      </c>
      <c r="E2926" s="26" t="s">
        <v>2886</v>
      </c>
      <c r="F2926" s="26" t="s">
        <v>447</v>
      </c>
      <c r="G2926" s="26" t="s">
        <v>7559</v>
      </c>
      <c r="H2926" s="26">
        <v>1023936588</v>
      </c>
      <c r="I2926" s="26" t="s">
        <v>2691</v>
      </c>
      <c r="J2926" s="27">
        <v>15594000</v>
      </c>
      <c r="K2926" s="28" t="s">
        <v>2876</v>
      </c>
      <c r="L2926" s="27" t="s">
        <v>564</v>
      </c>
      <c r="M2926" s="27">
        <v>2599000</v>
      </c>
      <c r="N2926" s="29">
        <v>44862</v>
      </c>
      <c r="O2926" s="30" t="s">
        <v>444</v>
      </c>
      <c r="P2926" s="31" t="s">
        <v>445</v>
      </c>
      <c r="Q2926" s="31" t="s">
        <v>10860</v>
      </c>
      <c r="R2926" t="s">
        <v>8586</v>
      </c>
    </row>
    <row r="2927" spans="1:18" hidden="1" x14ac:dyDescent="0.25">
      <c r="A2927" s="82">
        <v>2926</v>
      </c>
      <c r="B2927" s="25">
        <v>2963</v>
      </c>
      <c r="C2927" s="26" t="s">
        <v>7560</v>
      </c>
      <c r="D2927" s="26" t="s">
        <v>443</v>
      </c>
      <c r="E2927" s="26" t="s">
        <v>2886</v>
      </c>
      <c r="F2927" s="26" t="s">
        <v>447</v>
      </c>
      <c r="G2927" s="26" t="s">
        <v>7561</v>
      </c>
      <c r="H2927" s="26">
        <v>1010235658</v>
      </c>
      <c r="I2927" s="26" t="s">
        <v>2551</v>
      </c>
      <c r="J2927" s="27">
        <v>29400000</v>
      </c>
      <c r="K2927" s="28" t="s">
        <v>2873</v>
      </c>
      <c r="L2927" s="27" t="s">
        <v>564</v>
      </c>
      <c r="M2927" s="27">
        <v>2450000</v>
      </c>
      <c r="N2927" s="29">
        <v>44861</v>
      </c>
      <c r="O2927" s="30" t="s">
        <v>444</v>
      </c>
      <c r="P2927" s="31" t="s">
        <v>445</v>
      </c>
      <c r="Q2927" s="31" t="s">
        <v>10861</v>
      </c>
      <c r="R2927" t="s">
        <v>8586</v>
      </c>
    </row>
    <row r="2928" spans="1:18" hidden="1" x14ac:dyDescent="0.25">
      <c r="A2928" s="82">
        <v>2927</v>
      </c>
      <c r="B2928" s="25">
        <v>2964</v>
      </c>
      <c r="C2928" s="26" t="s">
        <v>7562</v>
      </c>
      <c r="D2928" s="26" t="s">
        <v>443</v>
      </c>
      <c r="E2928" s="26" t="s">
        <v>2886</v>
      </c>
      <c r="F2928" s="26" t="s">
        <v>447</v>
      </c>
      <c r="G2928" s="26" t="s">
        <v>7563</v>
      </c>
      <c r="H2928" s="26">
        <v>1033717506</v>
      </c>
      <c r="I2928" s="26" t="s">
        <v>2551</v>
      </c>
      <c r="J2928" s="27">
        <v>29400000</v>
      </c>
      <c r="K2928" s="28" t="s">
        <v>2873</v>
      </c>
      <c r="L2928" s="27" t="s">
        <v>564</v>
      </c>
      <c r="M2928" s="27">
        <v>2450000</v>
      </c>
      <c r="N2928" s="29">
        <v>44866</v>
      </c>
      <c r="O2928" s="30" t="s">
        <v>444</v>
      </c>
      <c r="P2928" s="31" t="s">
        <v>445</v>
      </c>
      <c r="Q2928" s="31" t="s">
        <v>10862</v>
      </c>
      <c r="R2928" t="s">
        <v>8586</v>
      </c>
    </row>
    <row r="2929" spans="1:18" hidden="1" x14ac:dyDescent="0.25">
      <c r="A2929" s="82">
        <v>2928</v>
      </c>
      <c r="B2929" s="25">
        <v>2965</v>
      </c>
      <c r="C2929" s="26" t="s">
        <v>7564</v>
      </c>
      <c r="D2929" s="26" t="s">
        <v>443</v>
      </c>
      <c r="E2929" s="26" t="s">
        <v>2886</v>
      </c>
      <c r="F2929" s="26" t="s">
        <v>447</v>
      </c>
      <c r="G2929" s="26" t="s">
        <v>7565</v>
      </c>
      <c r="H2929" s="26">
        <v>1010120475</v>
      </c>
      <c r="I2929" s="26" t="s">
        <v>2551</v>
      </c>
      <c r="J2929" s="27">
        <v>29400000</v>
      </c>
      <c r="K2929" s="28" t="s">
        <v>2873</v>
      </c>
      <c r="L2929" s="27" t="s">
        <v>564</v>
      </c>
      <c r="M2929" s="27">
        <v>2450000</v>
      </c>
      <c r="N2929" s="29">
        <v>44860</v>
      </c>
      <c r="O2929" s="30" t="s">
        <v>444</v>
      </c>
      <c r="P2929" s="31" t="s">
        <v>445</v>
      </c>
      <c r="Q2929" s="31" t="s">
        <v>10863</v>
      </c>
      <c r="R2929" t="s">
        <v>8586</v>
      </c>
    </row>
    <row r="2930" spans="1:18" hidden="1" x14ac:dyDescent="0.25">
      <c r="A2930" s="82">
        <v>2929</v>
      </c>
      <c r="B2930" s="25">
        <v>2966</v>
      </c>
      <c r="C2930" s="26" t="s">
        <v>7566</v>
      </c>
      <c r="D2930" s="26" t="s">
        <v>443</v>
      </c>
      <c r="E2930" s="26" t="s">
        <v>2886</v>
      </c>
      <c r="F2930" s="26" t="s">
        <v>447</v>
      </c>
      <c r="G2930" s="26" t="s">
        <v>7567</v>
      </c>
      <c r="H2930" s="26">
        <v>1030681088</v>
      </c>
      <c r="I2930" s="26" t="s">
        <v>2703</v>
      </c>
      <c r="J2930" s="27">
        <v>31188000</v>
      </c>
      <c r="K2930" s="28" t="s">
        <v>2873</v>
      </c>
      <c r="L2930" s="27" t="s">
        <v>564</v>
      </c>
      <c r="M2930" s="27">
        <v>2599000</v>
      </c>
      <c r="N2930" s="29">
        <v>44861</v>
      </c>
      <c r="O2930" s="30" t="s">
        <v>444</v>
      </c>
      <c r="P2930" s="31" t="s">
        <v>445</v>
      </c>
      <c r="Q2930" s="31" t="s">
        <v>10864</v>
      </c>
      <c r="R2930" t="s">
        <v>8586</v>
      </c>
    </row>
    <row r="2931" spans="1:18" hidden="1" x14ac:dyDescent="0.25">
      <c r="A2931" s="82">
        <v>2930</v>
      </c>
      <c r="B2931" s="25">
        <v>2967</v>
      </c>
      <c r="C2931" s="26" t="s">
        <v>7568</v>
      </c>
      <c r="D2931" s="26" t="s">
        <v>443</v>
      </c>
      <c r="E2931" s="26" t="s">
        <v>2886</v>
      </c>
      <c r="F2931" s="26" t="s">
        <v>447</v>
      </c>
      <c r="G2931" s="26" t="s">
        <v>7569</v>
      </c>
      <c r="H2931" s="26">
        <v>1014212292</v>
      </c>
      <c r="I2931" s="26" t="s">
        <v>2703</v>
      </c>
      <c r="J2931" s="27">
        <v>31188000</v>
      </c>
      <c r="K2931" s="28" t="s">
        <v>2873</v>
      </c>
      <c r="L2931" s="27" t="s">
        <v>564</v>
      </c>
      <c r="M2931" s="27">
        <v>2599000</v>
      </c>
      <c r="N2931" s="29">
        <v>44866</v>
      </c>
      <c r="O2931" s="30" t="s">
        <v>444</v>
      </c>
      <c r="P2931" s="31" t="s">
        <v>445</v>
      </c>
      <c r="Q2931" s="31" t="s">
        <v>10864</v>
      </c>
      <c r="R2931" t="s">
        <v>8586</v>
      </c>
    </row>
    <row r="2932" spans="1:18" hidden="1" x14ac:dyDescent="0.25">
      <c r="A2932" s="82">
        <v>2931</v>
      </c>
      <c r="B2932" s="25">
        <v>2968</v>
      </c>
      <c r="C2932" s="26" t="s">
        <v>7570</v>
      </c>
      <c r="D2932" s="26" t="s">
        <v>443</v>
      </c>
      <c r="E2932" s="26" t="s">
        <v>2886</v>
      </c>
      <c r="F2932" s="26" t="s">
        <v>447</v>
      </c>
      <c r="G2932" s="26" t="s">
        <v>7571</v>
      </c>
      <c r="H2932" s="26">
        <v>1023929601</v>
      </c>
      <c r="I2932" s="26" t="s">
        <v>2691</v>
      </c>
      <c r="J2932" s="27">
        <v>31188000</v>
      </c>
      <c r="K2932" s="28" t="s">
        <v>2873</v>
      </c>
      <c r="L2932" s="27" t="s">
        <v>564</v>
      </c>
      <c r="M2932" s="27">
        <v>2599000</v>
      </c>
      <c r="N2932" s="29">
        <v>44866</v>
      </c>
      <c r="O2932" s="30" t="s">
        <v>444</v>
      </c>
      <c r="P2932" s="31" t="s">
        <v>445</v>
      </c>
      <c r="Q2932" s="31" t="s">
        <v>10864</v>
      </c>
      <c r="R2932" t="s">
        <v>8586</v>
      </c>
    </row>
    <row r="2933" spans="1:18" hidden="1" x14ac:dyDescent="0.25">
      <c r="A2933" s="82">
        <v>2932</v>
      </c>
      <c r="B2933" s="25">
        <v>2969</v>
      </c>
      <c r="C2933" s="26" t="s">
        <v>7572</v>
      </c>
      <c r="D2933" s="26" t="s">
        <v>443</v>
      </c>
      <c r="E2933" s="26" t="s">
        <v>2886</v>
      </c>
      <c r="F2933" s="26" t="s">
        <v>447</v>
      </c>
      <c r="G2933" s="26" t="s">
        <v>7573</v>
      </c>
      <c r="H2933" s="26">
        <v>1015418597</v>
      </c>
      <c r="I2933" s="26" t="s">
        <v>2691</v>
      </c>
      <c r="J2933" s="27">
        <v>31188000</v>
      </c>
      <c r="K2933" s="28" t="s">
        <v>2873</v>
      </c>
      <c r="L2933" s="27" t="s">
        <v>564</v>
      </c>
      <c r="M2933" s="27">
        <v>2599000</v>
      </c>
      <c r="N2933" s="29">
        <v>44862</v>
      </c>
      <c r="O2933" s="30" t="s">
        <v>444</v>
      </c>
      <c r="P2933" s="31" t="s">
        <v>445</v>
      </c>
      <c r="Q2933" s="31" t="s">
        <v>10864</v>
      </c>
      <c r="R2933" t="s">
        <v>8586</v>
      </c>
    </row>
    <row r="2934" spans="1:18" hidden="1" x14ac:dyDescent="0.25">
      <c r="A2934" s="82">
        <v>2933</v>
      </c>
      <c r="B2934" s="25">
        <v>2970</v>
      </c>
      <c r="C2934" s="26" t="s">
        <v>7574</v>
      </c>
      <c r="D2934" s="26" t="s">
        <v>443</v>
      </c>
      <c r="E2934" s="26" t="s">
        <v>2886</v>
      </c>
      <c r="F2934" s="26" t="s">
        <v>447</v>
      </c>
      <c r="G2934" s="26" t="s">
        <v>7575</v>
      </c>
      <c r="H2934" s="26">
        <v>93138389</v>
      </c>
      <c r="I2934" s="26" t="s">
        <v>2691</v>
      </c>
      <c r="J2934" s="27">
        <v>31188000</v>
      </c>
      <c r="K2934" s="28" t="s">
        <v>2873</v>
      </c>
      <c r="L2934" s="27" t="s">
        <v>564</v>
      </c>
      <c r="M2934" s="27">
        <v>2599000</v>
      </c>
      <c r="N2934" s="29">
        <v>44866</v>
      </c>
      <c r="O2934" s="30" t="s">
        <v>444</v>
      </c>
      <c r="P2934" s="31" t="s">
        <v>445</v>
      </c>
      <c r="Q2934" s="31" t="s">
        <v>10864</v>
      </c>
      <c r="R2934" t="s">
        <v>8586</v>
      </c>
    </row>
    <row r="2935" spans="1:18" hidden="1" x14ac:dyDescent="0.25">
      <c r="A2935" s="82">
        <v>2934</v>
      </c>
      <c r="B2935" s="25">
        <v>2971</v>
      </c>
      <c r="C2935" s="26" t="s">
        <v>7576</v>
      </c>
      <c r="D2935" s="26" t="s">
        <v>443</v>
      </c>
      <c r="E2935" s="26" t="s">
        <v>2886</v>
      </c>
      <c r="F2935" s="26" t="s">
        <v>447</v>
      </c>
      <c r="G2935" s="26" t="s">
        <v>7577</v>
      </c>
      <c r="H2935" s="26">
        <v>80133839</v>
      </c>
      <c r="I2935" s="26" t="s">
        <v>2691</v>
      </c>
      <c r="J2935" s="27">
        <v>31188000</v>
      </c>
      <c r="K2935" s="28" t="s">
        <v>2873</v>
      </c>
      <c r="L2935" s="27" t="s">
        <v>564</v>
      </c>
      <c r="M2935" s="27">
        <v>2599000</v>
      </c>
      <c r="N2935" s="29">
        <v>44861</v>
      </c>
      <c r="O2935" s="30" t="s">
        <v>444</v>
      </c>
      <c r="P2935" s="31" t="s">
        <v>445</v>
      </c>
      <c r="Q2935" s="31" t="s">
        <v>10864</v>
      </c>
      <c r="R2935" t="s">
        <v>8586</v>
      </c>
    </row>
    <row r="2936" spans="1:18" hidden="1" x14ac:dyDescent="0.25">
      <c r="A2936" s="82">
        <v>2935</v>
      </c>
      <c r="B2936" s="25">
        <v>2972</v>
      </c>
      <c r="C2936" s="26" t="s">
        <v>7578</v>
      </c>
      <c r="D2936" s="26" t="s">
        <v>443</v>
      </c>
      <c r="E2936" s="26" t="s">
        <v>2886</v>
      </c>
      <c r="F2936" s="26" t="s">
        <v>447</v>
      </c>
      <c r="G2936" s="26" t="s">
        <v>7579</v>
      </c>
      <c r="H2936" s="26">
        <v>1023974654</v>
      </c>
      <c r="I2936" s="26" t="s">
        <v>2691</v>
      </c>
      <c r="J2936" s="27">
        <v>31188000</v>
      </c>
      <c r="K2936" s="28" t="s">
        <v>2873</v>
      </c>
      <c r="L2936" s="27" t="s">
        <v>564</v>
      </c>
      <c r="M2936" s="27">
        <v>2599000</v>
      </c>
      <c r="N2936" s="29">
        <v>44866</v>
      </c>
      <c r="O2936" s="30" t="s">
        <v>444</v>
      </c>
      <c r="P2936" s="31" t="s">
        <v>445</v>
      </c>
      <c r="Q2936" s="31" t="s">
        <v>10864</v>
      </c>
      <c r="R2936" t="s">
        <v>8586</v>
      </c>
    </row>
    <row r="2937" spans="1:18" hidden="1" x14ac:dyDescent="0.25">
      <c r="A2937" s="82">
        <v>2936</v>
      </c>
      <c r="B2937" s="25">
        <v>2973</v>
      </c>
      <c r="C2937" s="26" t="s">
        <v>7580</v>
      </c>
      <c r="D2937" s="26" t="s">
        <v>443</v>
      </c>
      <c r="E2937" s="26" t="s">
        <v>2886</v>
      </c>
      <c r="F2937" s="26" t="s">
        <v>336</v>
      </c>
      <c r="G2937" s="26" t="s">
        <v>4026</v>
      </c>
      <c r="H2937" s="26">
        <v>80017595</v>
      </c>
      <c r="I2937" s="26" t="s">
        <v>2619</v>
      </c>
      <c r="J2937" s="27">
        <v>19732000</v>
      </c>
      <c r="K2937" s="28" t="s">
        <v>2881</v>
      </c>
      <c r="L2937" s="27" t="s">
        <v>564</v>
      </c>
      <c r="M2937" s="27">
        <v>4933000</v>
      </c>
      <c r="N2937" s="29">
        <v>44862</v>
      </c>
      <c r="O2937" s="30" t="s">
        <v>449</v>
      </c>
      <c r="P2937" s="31" t="s">
        <v>445</v>
      </c>
      <c r="Q2937" s="31" t="s">
        <v>10865</v>
      </c>
      <c r="R2937" t="s">
        <v>8586</v>
      </c>
    </row>
    <row r="2938" spans="1:18" hidden="1" x14ac:dyDescent="0.25">
      <c r="A2938" s="82">
        <v>2937</v>
      </c>
      <c r="B2938" s="25">
        <v>2974</v>
      </c>
      <c r="C2938" s="26" t="s">
        <v>7581</v>
      </c>
      <c r="D2938" s="26" t="s">
        <v>443</v>
      </c>
      <c r="E2938" s="26" t="s">
        <v>2886</v>
      </c>
      <c r="F2938" s="26" t="s">
        <v>447</v>
      </c>
      <c r="G2938" s="26" t="s">
        <v>7189</v>
      </c>
      <c r="H2938" s="26">
        <v>1014202719</v>
      </c>
      <c r="I2938" s="26" t="s">
        <v>3976</v>
      </c>
      <c r="J2938" s="27">
        <v>7978000</v>
      </c>
      <c r="K2938" s="28" t="s">
        <v>4157</v>
      </c>
      <c r="L2938" s="27" t="s">
        <v>564</v>
      </c>
      <c r="M2938" s="27">
        <v>3989000</v>
      </c>
      <c r="N2938" s="29">
        <v>44887</v>
      </c>
      <c r="O2938" s="30" t="s">
        <v>444</v>
      </c>
      <c r="P2938" s="31" t="s">
        <v>445</v>
      </c>
      <c r="Q2938" s="31" t="s">
        <v>10866</v>
      </c>
      <c r="R2938" t="s">
        <v>8586</v>
      </c>
    </row>
    <row r="2939" spans="1:18" hidden="1" x14ac:dyDescent="0.25">
      <c r="A2939" s="82">
        <v>2938</v>
      </c>
      <c r="B2939" s="25">
        <v>2975</v>
      </c>
      <c r="C2939" s="26" t="s">
        <v>7582</v>
      </c>
      <c r="D2939" s="26" t="s">
        <v>443</v>
      </c>
      <c r="E2939" s="26" t="s">
        <v>2886</v>
      </c>
      <c r="F2939" s="26" t="s">
        <v>447</v>
      </c>
      <c r="G2939" s="26" t="s">
        <v>6831</v>
      </c>
      <c r="H2939" s="26">
        <v>1233691088</v>
      </c>
      <c r="I2939" s="26" t="s">
        <v>3059</v>
      </c>
      <c r="J2939" s="27">
        <v>6475000</v>
      </c>
      <c r="K2939" s="28" t="s">
        <v>2876</v>
      </c>
      <c r="L2939" s="27" t="s">
        <v>564</v>
      </c>
      <c r="M2939" s="27" t="s">
        <v>3821</v>
      </c>
      <c r="N2939" s="29">
        <v>44861</v>
      </c>
      <c r="O2939" s="30" t="s">
        <v>444</v>
      </c>
      <c r="P2939" s="31" t="s">
        <v>445</v>
      </c>
      <c r="Q2939" s="31" t="s">
        <v>10867</v>
      </c>
      <c r="R2939" t="s">
        <v>8586</v>
      </c>
    </row>
    <row r="2940" spans="1:18" hidden="1" x14ac:dyDescent="0.25">
      <c r="A2940" s="82">
        <v>2939</v>
      </c>
      <c r="B2940" s="25">
        <v>2976</v>
      </c>
      <c r="C2940" s="26" t="s">
        <v>7583</v>
      </c>
      <c r="D2940" s="26" t="s">
        <v>2885</v>
      </c>
      <c r="E2940" s="26" t="s">
        <v>2886</v>
      </c>
      <c r="F2940" s="26" t="s">
        <v>3032</v>
      </c>
      <c r="G2940" s="26" t="s">
        <v>7584</v>
      </c>
      <c r="H2940" s="26">
        <v>830006596</v>
      </c>
      <c r="I2940" s="26" t="s">
        <v>7585</v>
      </c>
      <c r="J2940" s="27">
        <v>20740000</v>
      </c>
      <c r="K2940" s="28" t="s">
        <v>2876</v>
      </c>
      <c r="L2940" s="27" t="s">
        <v>565</v>
      </c>
      <c r="M2940" s="27" t="s">
        <v>2889</v>
      </c>
      <c r="N2940" s="29">
        <v>44862</v>
      </c>
      <c r="O2940" s="30" t="s">
        <v>446</v>
      </c>
      <c r="P2940" s="31" t="s">
        <v>445</v>
      </c>
      <c r="Q2940" s="31">
        <v>0</v>
      </c>
      <c r="R2940" t="s">
        <v>8586</v>
      </c>
    </row>
    <row r="2941" spans="1:18" hidden="1" x14ac:dyDescent="0.25">
      <c r="A2941" s="82">
        <v>2940</v>
      </c>
      <c r="B2941" s="25">
        <v>2978</v>
      </c>
      <c r="C2941" s="26" t="s">
        <v>7586</v>
      </c>
      <c r="D2941" s="26" t="s">
        <v>443</v>
      </c>
      <c r="E2941" s="26" t="s">
        <v>2886</v>
      </c>
      <c r="F2941" s="26" t="s">
        <v>447</v>
      </c>
      <c r="G2941" s="26" t="s">
        <v>6745</v>
      </c>
      <c r="H2941" s="26">
        <v>391767</v>
      </c>
      <c r="I2941" s="26" t="s">
        <v>4373</v>
      </c>
      <c r="J2941" s="27">
        <v>7978000</v>
      </c>
      <c r="K2941" s="28" t="s">
        <v>4157</v>
      </c>
      <c r="L2941" s="27" t="s">
        <v>564</v>
      </c>
      <c r="M2941" s="27">
        <v>3989000</v>
      </c>
      <c r="N2941" s="29">
        <v>44867</v>
      </c>
      <c r="O2941" s="30" t="s">
        <v>444</v>
      </c>
      <c r="P2941" s="31" t="s">
        <v>445</v>
      </c>
      <c r="Q2941" s="31">
        <v>0</v>
      </c>
      <c r="R2941" t="s">
        <v>8586</v>
      </c>
    </row>
    <row r="2942" spans="1:18" hidden="1" x14ac:dyDescent="0.25">
      <c r="A2942" s="82">
        <v>2941</v>
      </c>
      <c r="B2942" s="25">
        <v>2979</v>
      </c>
      <c r="C2942" s="26" t="s">
        <v>7587</v>
      </c>
      <c r="D2942" s="26" t="s">
        <v>443</v>
      </c>
      <c r="E2942" s="26" t="s">
        <v>2886</v>
      </c>
      <c r="F2942" s="26" t="s">
        <v>447</v>
      </c>
      <c r="G2942" s="26" t="s">
        <v>7588</v>
      </c>
      <c r="H2942" s="26">
        <v>1233891256</v>
      </c>
      <c r="I2942" s="26" t="s">
        <v>3286</v>
      </c>
      <c r="J2942" s="27">
        <v>6475000</v>
      </c>
      <c r="K2942" s="28" t="s">
        <v>2876</v>
      </c>
      <c r="L2942" s="27" t="s">
        <v>564</v>
      </c>
      <c r="M2942" s="27" t="s">
        <v>3821</v>
      </c>
      <c r="N2942" s="29">
        <v>44862</v>
      </c>
      <c r="O2942" s="30" t="s">
        <v>444</v>
      </c>
      <c r="P2942" s="31" t="s">
        <v>445</v>
      </c>
      <c r="Q2942" s="31">
        <v>0</v>
      </c>
      <c r="R2942" t="s">
        <v>8586</v>
      </c>
    </row>
    <row r="2943" spans="1:18" hidden="1" x14ac:dyDescent="0.25">
      <c r="A2943" s="82">
        <v>2942</v>
      </c>
      <c r="B2943" s="25">
        <v>2980</v>
      </c>
      <c r="C2943" s="26" t="s">
        <v>7589</v>
      </c>
      <c r="D2943" s="26" t="s">
        <v>443</v>
      </c>
      <c r="E2943" s="26" t="s">
        <v>2886</v>
      </c>
      <c r="F2943" s="26" t="s">
        <v>447</v>
      </c>
      <c r="G2943" s="26" t="s">
        <v>7590</v>
      </c>
      <c r="H2943" s="26">
        <v>80155541</v>
      </c>
      <c r="I2943" s="26" t="s">
        <v>2759</v>
      </c>
      <c r="J2943" s="27">
        <v>31188000</v>
      </c>
      <c r="K2943" s="28" t="s">
        <v>2873</v>
      </c>
      <c r="L2943" s="27" t="s">
        <v>564</v>
      </c>
      <c r="M2943" s="27">
        <v>2599000</v>
      </c>
      <c r="N2943" s="29">
        <v>44866</v>
      </c>
      <c r="O2943" s="30" t="s">
        <v>444</v>
      </c>
      <c r="P2943" s="31" t="s">
        <v>445</v>
      </c>
      <c r="Q2943" s="31">
        <v>0</v>
      </c>
      <c r="R2943" t="s">
        <v>8586</v>
      </c>
    </row>
    <row r="2944" spans="1:18" hidden="1" x14ac:dyDescent="0.25">
      <c r="A2944" s="82">
        <v>2943</v>
      </c>
      <c r="B2944" s="25">
        <v>2981</v>
      </c>
      <c r="C2944" s="26" t="s">
        <v>7591</v>
      </c>
      <c r="D2944" s="26" t="s">
        <v>506</v>
      </c>
      <c r="E2944" s="26" t="s">
        <v>3814</v>
      </c>
      <c r="F2944" s="26" t="s">
        <v>3814</v>
      </c>
      <c r="G2944" s="26" t="s">
        <v>7592</v>
      </c>
      <c r="H2944" s="26">
        <v>19219572</v>
      </c>
      <c r="I2944" s="26" t="s">
        <v>7593</v>
      </c>
      <c r="J2944" s="27">
        <v>595000000</v>
      </c>
      <c r="K2944" s="28" t="s">
        <v>2880</v>
      </c>
      <c r="L2944" s="27" t="s">
        <v>565</v>
      </c>
      <c r="M2944" s="27" t="s">
        <v>2889</v>
      </c>
      <c r="N2944" s="29">
        <v>44862</v>
      </c>
      <c r="O2944" s="30" t="s">
        <v>454</v>
      </c>
      <c r="P2944" s="31" t="s">
        <v>445</v>
      </c>
      <c r="Q2944" s="31" t="s">
        <v>10868</v>
      </c>
      <c r="R2944" t="s">
        <v>8586</v>
      </c>
    </row>
    <row r="2945" spans="1:18" hidden="1" x14ac:dyDescent="0.25">
      <c r="A2945" s="82">
        <v>2944</v>
      </c>
      <c r="B2945" s="25">
        <v>2982</v>
      </c>
      <c r="C2945" s="26" t="s">
        <v>7594</v>
      </c>
      <c r="D2945" s="26" t="s">
        <v>443</v>
      </c>
      <c r="E2945" s="26" t="s">
        <v>2886</v>
      </c>
      <c r="F2945" s="26" t="s">
        <v>447</v>
      </c>
      <c r="G2945" s="26" t="s">
        <v>7595</v>
      </c>
      <c r="H2945" s="26">
        <v>1006086273</v>
      </c>
      <c r="I2945" s="26" t="s">
        <v>3699</v>
      </c>
      <c r="J2945" s="27">
        <v>9800000</v>
      </c>
      <c r="K2945" s="28" t="s">
        <v>2881</v>
      </c>
      <c r="L2945" s="27" t="s">
        <v>564</v>
      </c>
      <c r="M2945" s="27">
        <v>2450000</v>
      </c>
      <c r="N2945" s="29">
        <v>44862</v>
      </c>
      <c r="O2945" s="30" t="s">
        <v>449</v>
      </c>
      <c r="P2945" s="31" t="s">
        <v>445</v>
      </c>
      <c r="Q2945" s="31" t="s">
        <v>10869</v>
      </c>
      <c r="R2945" t="s">
        <v>8586</v>
      </c>
    </row>
    <row r="2946" spans="1:18" hidden="1" x14ac:dyDescent="0.25">
      <c r="A2946" s="82">
        <v>2945</v>
      </c>
      <c r="B2946" s="25">
        <v>2983</v>
      </c>
      <c r="C2946" s="26" t="s">
        <v>7596</v>
      </c>
      <c r="D2946" s="26" t="s">
        <v>2891</v>
      </c>
      <c r="E2946" s="26" t="s">
        <v>2892</v>
      </c>
      <c r="F2946" s="26" t="s">
        <v>2892</v>
      </c>
      <c r="G2946" s="26" t="s">
        <v>7597</v>
      </c>
      <c r="H2946" s="26">
        <v>901650374</v>
      </c>
      <c r="I2946" s="26" t="s">
        <v>7598</v>
      </c>
      <c r="J2946" s="27">
        <v>1064995198</v>
      </c>
      <c r="K2946" s="28" t="s">
        <v>2874</v>
      </c>
      <c r="L2946" s="27" t="s">
        <v>564</v>
      </c>
      <c r="M2946" s="27" t="s">
        <v>2889</v>
      </c>
      <c r="N2946" s="29">
        <v>44873</v>
      </c>
      <c r="O2946" s="30" t="s">
        <v>454</v>
      </c>
      <c r="P2946" s="31" t="s">
        <v>442</v>
      </c>
      <c r="Q2946" s="31" t="s">
        <v>10870</v>
      </c>
      <c r="R2946" t="s">
        <v>8586</v>
      </c>
    </row>
    <row r="2947" spans="1:18" hidden="1" x14ac:dyDescent="0.25">
      <c r="A2947" s="82">
        <v>2946</v>
      </c>
      <c r="B2947" s="25">
        <v>2984</v>
      </c>
      <c r="C2947" s="26" t="s">
        <v>7599</v>
      </c>
      <c r="D2947" s="26" t="s">
        <v>443</v>
      </c>
      <c r="E2947" s="26" t="s">
        <v>2886</v>
      </c>
      <c r="F2947" s="26" t="s">
        <v>336</v>
      </c>
      <c r="G2947" s="26" t="s">
        <v>7600</v>
      </c>
      <c r="H2947" s="26">
        <v>1015415465</v>
      </c>
      <c r="I2947" s="26" t="s">
        <v>7601</v>
      </c>
      <c r="J2947" s="27">
        <v>12732000</v>
      </c>
      <c r="K2947" s="28" t="s">
        <v>3820</v>
      </c>
      <c r="L2947" s="27" t="s">
        <v>564</v>
      </c>
      <c r="M2947" s="27">
        <v>4244000</v>
      </c>
      <c r="N2947" s="29">
        <v>44864</v>
      </c>
      <c r="O2947" s="30" t="s">
        <v>449</v>
      </c>
      <c r="P2947" s="31" t="s">
        <v>445</v>
      </c>
      <c r="Q2947" s="31" t="s">
        <v>10871</v>
      </c>
      <c r="R2947" t="s">
        <v>8586</v>
      </c>
    </row>
    <row r="2948" spans="1:18" hidden="1" x14ac:dyDescent="0.25">
      <c r="A2948" s="82">
        <v>2947</v>
      </c>
      <c r="B2948" s="25">
        <v>2985</v>
      </c>
      <c r="C2948" s="26" t="s">
        <v>7602</v>
      </c>
      <c r="D2948" s="26" t="s">
        <v>443</v>
      </c>
      <c r="E2948" s="26" t="s">
        <v>2886</v>
      </c>
      <c r="F2948" s="26" t="s">
        <v>447</v>
      </c>
      <c r="G2948" s="26" t="s">
        <v>7603</v>
      </c>
      <c r="H2948" s="26">
        <v>79869588</v>
      </c>
      <c r="I2948" s="26" t="s">
        <v>2733</v>
      </c>
      <c r="J2948" s="27">
        <v>29400000</v>
      </c>
      <c r="K2948" s="28" t="s">
        <v>2873</v>
      </c>
      <c r="L2948" s="27" t="s">
        <v>564</v>
      </c>
      <c r="M2948" s="27">
        <v>2450000</v>
      </c>
      <c r="N2948" s="29">
        <v>44881</v>
      </c>
      <c r="O2948" s="30" t="s">
        <v>444</v>
      </c>
      <c r="P2948" s="31" t="s">
        <v>445</v>
      </c>
      <c r="Q2948" s="31" t="s">
        <v>10872</v>
      </c>
      <c r="R2948" t="s">
        <v>8586</v>
      </c>
    </row>
    <row r="2949" spans="1:18" hidden="1" x14ac:dyDescent="0.25">
      <c r="A2949" s="82">
        <v>2948</v>
      </c>
      <c r="B2949" s="25">
        <v>2986</v>
      </c>
      <c r="C2949" s="26" t="s">
        <v>7604</v>
      </c>
      <c r="D2949" s="26" t="s">
        <v>443</v>
      </c>
      <c r="E2949" s="26" t="s">
        <v>2886</v>
      </c>
      <c r="F2949" s="26" t="s">
        <v>447</v>
      </c>
      <c r="G2949" s="26" t="s">
        <v>7605</v>
      </c>
      <c r="H2949" s="26">
        <v>1174942</v>
      </c>
      <c r="I2949" s="26" t="s">
        <v>4373</v>
      </c>
      <c r="J2949" s="27">
        <v>11967000</v>
      </c>
      <c r="K2949" s="28" t="s">
        <v>3820</v>
      </c>
      <c r="L2949" s="27" t="s">
        <v>564</v>
      </c>
      <c r="M2949" s="27">
        <v>3989000</v>
      </c>
      <c r="N2949" s="29">
        <v>44888</v>
      </c>
      <c r="O2949" s="30" t="s">
        <v>444</v>
      </c>
      <c r="P2949" s="31" t="s">
        <v>445</v>
      </c>
      <c r="Q2949" s="31" t="s">
        <v>10873</v>
      </c>
      <c r="R2949" t="s">
        <v>8586</v>
      </c>
    </row>
    <row r="2950" spans="1:18" hidden="1" x14ac:dyDescent="0.25">
      <c r="A2950" s="82">
        <v>2949</v>
      </c>
      <c r="B2950" s="25">
        <v>2987</v>
      </c>
      <c r="C2950" s="26" t="s">
        <v>7606</v>
      </c>
      <c r="D2950" s="26" t="s">
        <v>443</v>
      </c>
      <c r="E2950" s="26" t="s">
        <v>2886</v>
      </c>
      <c r="F2950" s="26" t="s">
        <v>447</v>
      </c>
      <c r="G2950" s="26" t="s">
        <v>7607</v>
      </c>
      <c r="H2950" s="26">
        <v>1233689199</v>
      </c>
      <c r="I2950" s="26" t="s">
        <v>3059</v>
      </c>
      <c r="J2950" s="27">
        <v>6475000</v>
      </c>
      <c r="K2950" s="28" t="s">
        <v>2876</v>
      </c>
      <c r="L2950" s="27" t="s">
        <v>564</v>
      </c>
      <c r="M2950" s="27" t="s">
        <v>3821</v>
      </c>
      <c r="N2950" s="29">
        <v>44883</v>
      </c>
      <c r="O2950" s="30" t="s">
        <v>444</v>
      </c>
      <c r="P2950" s="31" t="s">
        <v>445</v>
      </c>
      <c r="Q2950" s="31" t="s">
        <v>10874</v>
      </c>
      <c r="R2950" t="s">
        <v>8586</v>
      </c>
    </row>
    <row r="2951" spans="1:18" hidden="1" x14ac:dyDescent="0.25">
      <c r="A2951" s="82">
        <v>2950</v>
      </c>
      <c r="B2951" s="25">
        <v>2988</v>
      </c>
      <c r="C2951" s="26" t="s">
        <v>7608</v>
      </c>
      <c r="D2951" s="26" t="s">
        <v>443</v>
      </c>
      <c r="E2951" s="26" t="s">
        <v>2886</v>
      </c>
      <c r="F2951" s="26" t="s">
        <v>447</v>
      </c>
      <c r="G2951" s="26" t="s">
        <v>7609</v>
      </c>
      <c r="H2951" s="26">
        <v>80180760</v>
      </c>
      <c r="I2951" s="26" t="s">
        <v>6018</v>
      </c>
      <c r="J2951" s="27">
        <v>29400000</v>
      </c>
      <c r="K2951" s="28" t="s">
        <v>2873</v>
      </c>
      <c r="L2951" s="27" t="s">
        <v>564</v>
      </c>
      <c r="M2951" s="27">
        <v>2450000</v>
      </c>
      <c r="N2951" s="29">
        <v>44875</v>
      </c>
      <c r="O2951" s="30" t="s">
        <v>444</v>
      </c>
      <c r="P2951" s="31" t="s">
        <v>445</v>
      </c>
      <c r="Q2951" s="31" t="s">
        <v>10875</v>
      </c>
      <c r="R2951" t="s">
        <v>8586</v>
      </c>
    </row>
    <row r="2952" spans="1:18" hidden="1" x14ac:dyDescent="0.25">
      <c r="A2952" s="82">
        <v>2951</v>
      </c>
      <c r="B2952" s="25">
        <v>2989</v>
      </c>
      <c r="C2952" s="26" t="s">
        <v>7610</v>
      </c>
      <c r="D2952" s="26" t="s">
        <v>443</v>
      </c>
      <c r="E2952" s="26" t="s">
        <v>2886</v>
      </c>
      <c r="F2952" s="26" t="s">
        <v>447</v>
      </c>
      <c r="G2952" s="26" t="s">
        <v>7611</v>
      </c>
      <c r="H2952" s="26">
        <v>1024563468</v>
      </c>
      <c r="I2952" s="26" t="s">
        <v>2551</v>
      </c>
      <c r="J2952" s="27">
        <v>29400000</v>
      </c>
      <c r="K2952" s="28" t="s">
        <v>2873</v>
      </c>
      <c r="L2952" s="27" t="s">
        <v>564</v>
      </c>
      <c r="M2952" s="27">
        <v>2450000</v>
      </c>
      <c r="N2952" s="29">
        <v>44867</v>
      </c>
      <c r="O2952" s="30" t="s">
        <v>444</v>
      </c>
      <c r="P2952" s="31" t="s">
        <v>442</v>
      </c>
      <c r="Q2952" s="31" t="s">
        <v>10875</v>
      </c>
      <c r="R2952" t="s">
        <v>8586</v>
      </c>
    </row>
    <row r="2953" spans="1:18" hidden="1" x14ac:dyDescent="0.25">
      <c r="A2953" s="82">
        <v>2952</v>
      </c>
      <c r="B2953" s="25">
        <v>2990</v>
      </c>
      <c r="C2953" s="26" t="s">
        <v>7612</v>
      </c>
      <c r="D2953" s="26" t="s">
        <v>443</v>
      </c>
      <c r="E2953" s="26" t="s">
        <v>2886</v>
      </c>
      <c r="F2953" s="26" t="s">
        <v>447</v>
      </c>
      <c r="G2953" s="26" t="s">
        <v>7613</v>
      </c>
      <c r="H2953" s="26">
        <v>80139717</v>
      </c>
      <c r="I2953" s="26" t="s">
        <v>2551</v>
      </c>
      <c r="J2953" s="27">
        <v>29400000</v>
      </c>
      <c r="K2953" s="28" t="s">
        <v>2873</v>
      </c>
      <c r="L2953" s="27" t="s">
        <v>564</v>
      </c>
      <c r="M2953" s="27">
        <v>2450000</v>
      </c>
      <c r="N2953" s="29">
        <v>44873</v>
      </c>
      <c r="O2953" s="30" t="s">
        <v>444</v>
      </c>
      <c r="P2953" s="31" t="s">
        <v>445</v>
      </c>
      <c r="Q2953" s="31" t="s">
        <v>10875</v>
      </c>
      <c r="R2953" t="s">
        <v>8586</v>
      </c>
    </row>
    <row r="2954" spans="1:18" hidden="1" x14ac:dyDescent="0.25">
      <c r="A2954" s="82">
        <v>2953</v>
      </c>
      <c r="B2954" s="25">
        <v>2991</v>
      </c>
      <c r="C2954" s="26" t="s">
        <v>7614</v>
      </c>
      <c r="D2954" s="26" t="s">
        <v>443</v>
      </c>
      <c r="E2954" s="26" t="s">
        <v>2886</v>
      </c>
      <c r="F2954" s="26" t="s">
        <v>447</v>
      </c>
      <c r="G2954" s="26" t="s">
        <v>7615</v>
      </c>
      <c r="H2954" s="26">
        <v>1024488898</v>
      </c>
      <c r="I2954" s="26" t="s">
        <v>3482</v>
      </c>
      <c r="J2954" s="27">
        <v>29400000</v>
      </c>
      <c r="K2954" s="28" t="s">
        <v>2873</v>
      </c>
      <c r="L2954" s="27" t="s">
        <v>564</v>
      </c>
      <c r="M2954" s="27">
        <v>2450000</v>
      </c>
      <c r="N2954" s="29">
        <v>44873</v>
      </c>
      <c r="O2954" s="30" t="s">
        <v>444</v>
      </c>
      <c r="P2954" s="31" t="s">
        <v>445</v>
      </c>
      <c r="Q2954" s="31" t="s">
        <v>10875</v>
      </c>
      <c r="R2954" t="s">
        <v>8586</v>
      </c>
    </row>
    <row r="2955" spans="1:18" hidden="1" x14ac:dyDescent="0.25">
      <c r="A2955" s="82">
        <v>2954</v>
      </c>
      <c r="B2955" s="25">
        <v>2992</v>
      </c>
      <c r="C2955" s="26" t="s">
        <v>7616</v>
      </c>
      <c r="D2955" s="26" t="s">
        <v>443</v>
      </c>
      <c r="E2955" s="26" t="s">
        <v>2886</v>
      </c>
      <c r="F2955" s="26" t="s">
        <v>447</v>
      </c>
      <c r="G2955" s="26" t="s">
        <v>6858</v>
      </c>
      <c r="H2955" s="26">
        <v>1000780738</v>
      </c>
      <c r="I2955" s="26" t="s">
        <v>2551</v>
      </c>
      <c r="J2955" s="27">
        <v>29400000</v>
      </c>
      <c r="K2955" s="28" t="s">
        <v>2873</v>
      </c>
      <c r="L2955" s="27" t="s">
        <v>564</v>
      </c>
      <c r="M2955" s="27">
        <v>2450000</v>
      </c>
      <c r="N2955" s="29">
        <v>44867</v>
      </c>
      <c r="O2955" s="30" t="s">
        <v>444</v>
      </c>
      <c r="P2955" s="31" t="s">
        <v>445</v>
      </c>
      <c r="Q2955" s="31" t="s">
        <v>10875</v>
      </c>
      <c r="R2955" t="s">
        <v>8586</v>
      </c>
    </row>
    <row r="2956" spans="1:18" hidden="1" x14ac:dyDescent="0.25">
      <c r="A2956" s="82">
        <v>2955</v>
      </c>
      <c r="B2956" s="25">
        <v>2993</v>
      </c>
      <c r="C2956" s="26" t="s">
        <v>7617</v>
      </c>
      <c r="D2956" s="26" t="s">
        <v>443</v>
      </c>
      <c r="E2956" s="26" t="s">
        <v>2886</v>
      </c>
      <c r="F2956" s="26" t="s">
        <v>447</v>
      </c>
      <c r="G2956" s="26" t="s">
        <v>7618</v>
      </c>
      <c r="H2956" s="26">
        <v>1233512079</v>
      </c>
      <c r="I2956" s="26" t="s">
        <v>2551</v>
      </c>
      <c r="J2956" s="27">
        <v>29400000</v>
      </c>
      <c r="K2956" s="28" t="s">
        <v>2873</v>
      </c>
      <c r="L2956" s="27" t="s">
        <v>564</v>
      </c>
      <c r="M2956" s="27">
        <v>2450000</v>
      </c>
      <c r="N2956" s="29">
        <v>44867</v>
      </c>
      <c r="O2956" s="30" t="s">
        <v>444</v>
      </c>
      <c r="P2956" s="31" t="s">
        <v>445</v>
      </c>
      <c r="Q2956" s="31" t="s">
        <v>10875</v>
      </c>
      <c r="R2956" t="s">
        <v>8586</v>
      </c>
    </row>
    <row r="2957" spans="1:18" hidden="1" x14ac:dyDescent="0.25">
      <c r="A2957" s="82">
        <v>2956</v>
      </c>
      <c r="B2957" s="25">
        <v>2994</v>
      </c>
      <c r="C2957" s="26" t="s">
        <v>7619</v>
      </c>
      <c r="D2957" s="26" t="s">
        <v>443</v>
      </c>
      <c r="E2957" s="26" t="s">
        <v>2886</v>
      </c>
      <c r="F2957" s="26" t="s">
        <v>447</v>
      </c>
      <c r="G2957" s="26" t="s">
        <v>7620</v>
      </c>
      <c r="H2957" s="26">
        <v>1015475800</v>
      </c>
      <c r="I2957" s="26" t="s">
        <v>2551</v>
      </c>
      <c r="J2957" s="27">
        <v>29400000</v>
      </c>
      <c r="K2957" s="28" t="s">
        <v>2873</v>
      </c>
      <c r="L2957" s="27" t="s">
        <v>564</v>
      </c>
      <c r="M2957" s="27">
        <v>2450000</v>
      </c>
      <c r="N2957" s="29">
        <v>44873</v>
      </c>
      <c r="O2957" s="30" t="s">
        <v>444</v>
      </c>
      <c r="P2957" s="31" t="s">
        <v>442</v>
      </c>
      <c r="Q2957" s="31" t="s">
        <v>10875</v>
      </c>
      <c r="R2957" t="s">
        <v>8586</v>
      </c>
    </row>
    <row r="2958" spans="1:18" hidden="1" x14ac:dyDescent="0.25">
      <c r="A2958" s="82">
        <v>2957</v>
      </c>
      <c r="B2958" s="25">
        <v>2995</v>
      </c>
      <c r="C2958" s="26" t="s">
        <v>7621</v>
      </c>
      <c r="D2958" s="26" t="s">
        <v>443</v>
      </c>
      <c r="E2958" s="26" t="s">
        <v>2886</v>
      </c>
      <c r="F2958" s="26" t="s">
        <v>447</v>
      </c>
      <c r="G2958" s="26" t="s">
        <v>7622</v>
      </c>
      <c r="H2958" s="26">
        <v>1012419069</v>
      </c>
      <c r="I2958" s="26" t="s">
        <v>6018</v>
      </c>
      <c r="J2958" s="27">
        <v>29400000</v>
      </c>
      <c r="K2958" s="28" t="s">
        <v>2873</v>
      </c>
      <c r="L2958" s="27" t="s">
        <v>564</v>
      </c>
      <c r="M2958" s="27">
        <v>2450000</v>
      </c>
      <c r="N2958" s="29">
        <v>44873</v>
      </c>
      <c r="O2958" s="30" t="s">
        <v>444</v>
      </c>
      <c r="P2958" s="31" t="s">
        <v>445</v>
      </c>
      <c r="Q2958" s="31" t="s">
        <v>10875</v>
      </c>
      <c r="R2958" t="s">
        <v>8586</v>
      </c>
    </row>
    <row r="2959" spans="1:18" hidden="1" x14ac:dyDescent="0.25">
      <c r="A2959" s="82">
        <v>2958</v>
      </c>
      <c r="B2959" s="25">
        <v>2996</v>
      </c>
      <c r="C2959" s="26" t="s">
        <v>7623</v>
      </c>
      <c r="D2959" s="26" t="s">
        <v>443</v>
      </c>
      <c r="E2959" s="26" t="s">
        <v>2886</v>
      </c>
      <c r="F2959" s="26" t="s">
        <v>447</v>
      </c>
      <c r="G2959" s="26" t="s">
        <v>7624</v>
      </c>
      <c r="H2959" s="26">
        <v>1033727179</v>
      </c>
      <c r="I2959" s="26" t="s">
        <v>2551</v>
      </c>
      <c r="J2959" s="27">
        <v>29400000</v>
      </c>
      <c r="K2959" s="28" t="s">
        <v>2873</v>
      </c>
      <c r="L2959" s="27" t="s">
        <v>564</v>
      </c>
      <c r="M2959" s="27">
        <v>2450000</v>
      </c>
      <c r="N2959" s="29">
        <v>44873</v>
      </c>
      <c r="O2959" s="30" t="s">
        <v>444</v>
      </c>
      <c r="P2959" s="31" t="s">
        <v>445</v>
      </c>
      <c r="Q2959" s="31" t="s">
        <v>10875</v>
      </c>
      <c r="R2959" t="s">
        <v>8586</v>
      </c>
    </row>
    <row r="2960" spans="1:18" hidden="1" x14ac:dyDescent="0.25">
      <c r="A2960" s="82">
        <v>2959</v>
      </c>
      <c r="B2960" s="25">
        <v>2997</v>
      </c>
      <c r="C2960" s="26" t="s">
        <v>7625</v>
      </c>
      <c r="D2960" s="26" t="s">
        <v>443</v>
      </c>
      <c r="E2960" s="26" t="s">
        <v>2886</v>
      </c>
      <c r="F2960" s="26" t="s">
        <v>447</v>
      </c>
      <c r="G2960" s="26" t="s">
        <v>7626</v>
      </c>
      <c r="H2960" s="26">
        <v>1030699174</v>
      </c>
      <c r="I2960" s="26" t="s">
        <v>2551</v>
      </c>
      <c r="J2960" s="27">
        <v>29400000</v>
      </c>
      <c r="K2960" s="28" t="s">
        <v>2873</v>
      </c>
      <c r="L2960" s="27" t="s">
        <v>564</v>
      </c>
      <c r="M2960" s="27">
        <v>2450000</v>
      </c>
      <c r="N2960" s="29">
        <v>44873</v>
      </c>
      <c r="O2960" s="30" t="s">
        <v>444</v>
      </c>
      <c r="P2960" s="31" t="s">
        <v>445</v>
      </c>
      <c r="Q2960" s="31" t="s">
        <v>10875</v>
      </c>
      <c r="R2960" t="s">
        <v>8586</v>
      </c>
    </row>
    <row r="2961" spans="1:18" hidden="1" x14ac:dyDescent="0.25">
      <c r="A2961" s="82">
        <v>2960</v>
      </c>
      <c r="B2961" s="25">
        <v>2998</v>
      </c>
      <c r="C2961" s="26" t="s">
        <v>7627</v>
      </c>
      <c r="D2961" s="26" t="s">
        <v>443</v>
      </c>
      <c r="E2961" s="26" t="s">
        <v>2886</v>
      </c>
      <c r="F2961" s="26" t="s">
        <v>447</v>
      </c>
      <c r="G2961" s="26" t="s">
        <v>7628</v>
      </c>
      <c r="H2961" s="26">
        <v>1024515083</v>
      </c>
      <c r="I2961" s="26" t="s">
        <v>2551</v>
      </c>
      <c r="J2961" s="27">
        <v>29400000</v>
      </c>
      <c r="K2961" s="28" t="s">
        <v>2873</v>
      </c>
      <c r="L2961" s="27" t="s">
        <v>564</v>
      </c>
      <c r="M2961" s="27">
        <v>2450000</v>
      </c>
      <c r="N2961" s="29">
        <v>44867</v>
      </c>
      <c r="O2961" s="30" t="s">
        <v>444</v>
      </c>
      <c r="P2961" s="31" t="s">
        <v>445</v>
      </c>
      <c r="Q2961" s="31" t="s">
        <v>10875</v>
      </c>
      <c r="R2961" t="s">
        <v>8586</v>
      </c>
    </row>
    <row r="2962" spans="1:18" hidden="1" x14ac:dyDescent="0.25">
      <c r="A2962" s="82">
        <v>2961</v>
      </c>
      <c r="B2962" s="25">
        <v>2999</v>
      </c>
      <c r="C2962" s="26" t="s">
        <v>7629</v>
      </c>
      <c r="D2962" s="26" t="s">
        <v>443</v>
      </c>
      <c r="E2962" s="26" t="s">
        <v>2886</v>
      </c>
      <c r="F2962" s="26" t="s">
        <v>447</v>
      </c>
      <c r="G2962" s="26" t="s">
        <v>7630</v>
      </c>
      <c r="H2962" s="26">
        <v>1012433634</v>
      </c>
      <c r="I2962" s="26" t="s">
        <v>6018</v>
      </c>
      <c r="J2962" s="27">
        <v>29400000</v>
      </c>
      <c r="K2962" s="28" t="s">
        <v>2873</v>
      </c>
      <c r="L2962" s="27" t="s">
        <v>564</v>
      </c>
      <c r="M2962" s="27">
        <v>2450000</v>
      </c>
      <c r="N2962" s="29">
        <v>44889</v>
      </c>
      <c r="O2962" s="30" t="s">
        <v>444</v>
      </c>
      <c r="P2962" s="31" t="s">
        <v>442</v>
      </c>
      <c r="Q2962" s="31" t="s">
        <v>10875</v>
      </c>
      <c r="R2962" t="s">
        <v>8586</v>
      </c>
    </row>
    <row r="2963" spans="1:18" hidden="1" x14ac:dyDescent="0.25">
      <c r="A2963" s="82">
        <v>2962</v>
      </c>
      <c r="B2963" s="25">
        <v>3000</v>
      </c>
      <c r="C2963" s="26" t="s">
        <v>7631</v>
      </c>
      <c r="D2963" s="26" t="s">
        <v>443</v>
      </c>
      <c r="E2963" s="26" t="s">
        <v>2886</v>
      </c>
      <c r="F2963" s="26" t="s">
        <v>447</v>
      </c>
      <c r="G2963" s="26" t="s">
        <v>7632</v>
      </c>
      <c r="H2963" s="26">
        <v>1032424616</v>
      </c>
      <c r="I2963" s="26" t="s">
        <v>2551</v>
      </c>
      <c r="J2963" s="27">
        <v>29400000</v>
      </c>
      <c r="K2963" s="28" t="s">
        <v>2873</v>
      </c>
      <c r="L2963" s="27" t="s">
        <v>564</v>
      </c>
      <c r="M2963" s="27">
        <v>2450000</v>
      </c>
      <c r="N2963" s="29">
        <v>44867</v>
      </c>
      <c r="O2963" s="30" t="s">
        <v>444</v>
      </c>
      <c r="P2963" s="31" t="s">
        <v>445</v>
      </c>
      <c r="Q2963" s="31" t="s">
        <v>10875</v>
      </c>
      <c r="R2963" t="s">
        <v>8586</v>
      </c>
    </row>
    <row r="2964" spans="1:18" hidden="1" x14ac:dyDescent="0.25">
      <c r="A2964" s="82">
        <v>2963</v>
      </c>
      <c r="B2964" s="25">
        <v>3001</v>
      </c>
      <c r="C2964" s="26" t="s">
        <v>7633</v>
      </c>
      <c r="D2964" s="26" t="s">
        <v>443</v>
      </c>
      <c r="E2964" s="26" t="s">
        <v>2886</v>
      </c>
      <c r="F2964" s="26" t="s">
        <v>447</v>
      </c>
      <c r="G2964" s="26" t="s">
        <v>7634</v>
      </c>
      <c r="H2964" s="26">
        <v>1031152589</v>
      </c>
      <c r="I2964" s="26" t="s">
        <v>2759</v>
      </c>
      <c r="J2964" s="27">
        <v>15594000</v>
      </c>
      <c r="K2964" s="28" t="s">
        <v>2876</v>
      </c>
      <c r="L2964" s="27" t="s">
        <v>564</v>
      </c>
      <c r="M2964" s="27">
        <v>2599000</v>
      </c>
      <c r="N2964" s="29">
        <v>44880</v>
      </c>
      <c r="O2964" s="30" t="s">
        <v>444</v>
      </c>
      <c r="P2964" s="31" t="s">
        <v>445</v>
      </c>
      <c r="Q2964" s="31" t="s">
        <v>10876</v>
      </c>
      <c r="R2964" t="s">
        <v>8586</v>
      </c>
    </row>
    <row r="2965" spans="1:18" hidden="1" x14ac:dyDescent="0.25">
      <c r="A2965" s="82">
        <v>2964</v>
      </c>
      <c r="B2965" s="25">
        <v>3002</v>
      </c>
      <c r="C2965" s="26" t="s">
        <v>7635</v>
      </c>
      <c r="D2965" s="26" t="s">
        <v>443</v>
      </c>
      <c r="E2965" s="26" t="s">
        <v>2886</v>
      </c>
      <c r="F2965" s="26" t="s">
        <v>336</v>
      </c>
      <c r="G2965" s="26" t="s">
        <v>7636</v>
      </c>
      <c r="H2965" s="26">
        <v>35473983</v>
      </c>
      <c r="I2965" s="26" t="s">
        <v>7637</v>
      </c>
      <c r="J2965" s="27">
        <v>29368000</v>
      </c>
      <c r="K2965" s="28" t="s">
        <v>2881</v>
      </c>
      <c r="L2965" s="27" t="s">
        <v>564</v>
      </c>
      <c r="M2965" s="27">
        <v>7342000</v>
      </c>
      <c r="N2965" s="29">
        <v>44869</v>
      </c>
      <c r="O2965" s="30" t="s">
        <v>449</v>
      </c>
      <c r="P2965" s="31" t="s">
        <v>445</v>
      </c>
      <c r="Q2965" s="31" t="s">
        <v>10877</v>
      </c>
      <c r="R2965" t="s">
        <v>8586</v>
      </c>
    </row>
    <row r="2966" spans="1:18" hidden="1" x14ac:dyDescent="0.25">
      <c r="A2966" s="82">
        <v>2965</v>
      </c>
      <c r="B2966" s="25">
        <v>3003</v>
      </c>
      <c r="C2966" s="26" t="s">
        <v>7638</v>
      </c>
      <c r="D2966" s="26" t="s">
        <v>7183</v>
      </c>
      <c r="E2966" s="26" t="s">
        <v>2886</v>
      </c>
      <c r="F2966" s="26" t="s">
        <v>2886</v>
      </c>
      <c r="G2966" s="26" t="s">
        <v>7639</v>
      </c>
      <c r="H2966" s="26">
        <v>830142047</v>
      </c>
      <c r="I2966" s="26" t="s">
        <v>7640</v>
      </c>
      <c r="J2966" s="27">
        <v>520000000</v>
      </c>
      <c r="K2966" s="28" t="s">
        <v>2875</v>
      </c>
      <c r="L2966" s="27" t="s">
        <v>564</v>
      </c>
      <c r="M2966" s="27" t="s">
        <v>2889</v>
      </c>
      <c r="N2966" s="29">
        <v>44867</v>
      </c>
      <c r="O2966" s="30" t="s">
        <v>454</v>
      </c>
      <c r="P2966" s="31" t="s">
        <v>445</v>
      </c>
      <c r="Q2966" s="31" t="s">
        <v>10878</v>
      </c>
      <c r="R2966" t="s">
        <v>8586</v>
      </c>
    </row>
    <row r="2967" spans="1:18" hidden="1" x14ac:dyDescent="0.25">
      <c r="A2967" s="82">
        <v>2966</v>
      </c>
      <c r="B2967" s="25">
        <v>3004</v>
      </c>
      <c r="C2967" s="26" t="s">
        <v>7641</v>
      </c>
      <c r="D2967" s="26" t="s">
        <v>443</v>
      </c>
      <c r="E2967" s="26" t="s">
        <v>2886</v>
      </c>
      <c r="F2967" s="26" t="s">
        <v>447</v>
      </c>
      <c r="G2967" s="26" t="s">
        <v>6734</v>
      </c>
      <c r="H2967" s="26">
        <v>79747354</v>
      </c>
      <c r="I2967" s="26" t="s">
        <v>5091</v>
      </c>
      <c r="J2967" s="27">
        <v>10742500</v>
      </c>
      <c r="K2967" s="28" t="s">
        <v>5626</v>
      </c>
      <c r="L2967" s="27" t="s">
        <v>564</v>
      </c>
      <c r="M2967" s="27">
        <v>4297000</v>
      </c>
      <c r="N2967" s="29">
        <v>44873</v>
      </c>
      <c r="O2967" s="30" t="s">
        <v>444</v>
      </c>
      <c r="P2967" s="31" t="s">
        <v>445</v>
      </c>
      <c r="Q2967" s="31" t="s">
        <v>10879</v>
      </c>
      <c r="R2967" t="s">
        <v>8586</v>
      </c>
    </row>
    <row r="2968" spans="1:18" hidden="1" x14ac:dyDescent="0.25">
      <c r="A2968" s="82">
        <v>2967</v>
      </c>
      <c r="B2968" s="25">
        <v>3005</v>
      </c>
      <c r="C2968" s="26" t="s">
        <v>7642</v>
      </c>
      <c r="D2968" s="26" t="s">
        <v>443</v>
      </c>
      <c r="E2968" s="26" t="s">
        <v>2886</v>
      </c>
      <c r="F2968" s="26" t="s">
        <v>336</v>
      </c>
      <c r="G2968" s="26" t="s">
        <v>7643</v>
      </c>
      <c r="H2968" s="26">
        <v>1032399952</v>
      </c>
      <c r="I2968" s="26" t="s">
        <v>2812</v>
      </c>
      <c r="J2968" s="27">
        <v>14799000</v>
      </c>
      <c r="K2968" s="28" t="s">
        <v>3820</v>
      </c>
      <c r="L2968" s="27" t="s">
        <v>565</v>
      </c>
      <c r="M2968" s="27">
        <v>4933000</v>
      </c>
      <c r="N2968" s="29">
        <v>44881</v>
      </c>
      <c r="O2968" s="30" t="s">
        <v>449</v>
      </c>
      <c r="P2968" s="31" t="s">
        <v>445</v>
      </c>
      <c r="Q2968" s="31" t="s">
        <v>10880</v>
      </c>
      <c r="R2968" t="s">
        <v>8586</v>
      </c>
    </row>
    <row r="2969" spans="1:18" hidden="1" x14ac:dyDescent="0.25">
      <c r="A2969" s="82">
        <v>2968</v>
      </c>
      <c r="B2969" s="25">
        <v>3006</v>
      </c>
      <c r="C2969" s="26" t="s">
        <v>7644</v>
      </c>
      <c r="D2969" s="26" t="s">
        <v>443</v>
      </c>
      <c r="E2969" s="26" t="s">
        <v>2886</v>
      </c>
      <c r="F2969" s="26" t="s">
        <v>336</v>
      </c>
      <c r="G2969" s="26" t="s">
        <v>7645</v>
      </c>
      <c r="H2969" s="26">
        <v>52252544</v>
      </c>
      <c r="I2969" s="26" t="s">
        <v>7646</v>
      </c>
      <c r="J2969" s="27">
        <v>87840000</v>
      </c>
      <c r="K2969" s="28" t="s">
        <v>2876</v>
      </c>
      <c r="L2969" s="27" t="s">
        <v>564</v>
      </c>
      <c r="M2969" s="27">
        <v>14640000</v>
      </c>
      <c r="N2969" s="29">
        <v>44867</v>
      </c>
      <c r="O2969" s="30" t="s">
        <v>444</v>
      </c>
      <c r="P2969" s="31" t="s">
        <v>445</v>
      </c>
      <c r="Q2969" s="31" t="s">
        <v>10881</v>
      </c>
      <c r="R2969" t="s">
        <v>8586</v>
      </c>
    </row>
    <row r="2970" spans="1:18" hidden="1" x14ac:dyDescent="0.25">
      <c r="A2970" s="82">
        <v>2969</v>
      </c>
      <c r="B2970" s="25">
        <v>3007</v>
      </c>
      <c r="C2970" s="26" t="s">
        <v>7647</v>
      </c>
      <c r="D2970" s="26" t="s">
        <v>443</v>
      </c>
      <c r="E2970" s="26" t="s">
        <v>2886</v>
      </c>
      <c r="F2970" s="26" t="s">
        <v>336</v>
      </c>
      <c r="G2970" s="26" t="s">
        <v>7648</v>
      </c>
      <c r="H2970" s="26">
        <v>1010233229</v>
      </c>
      <c r="I2970" s="26" t="s">
        <v>7649</v>
      </c>
      <c r="J2970" s="27">
        <v>10503000</v>
      </c>
      <c r="K2970" s="28" t="s">
        <v>3820</v>
      </c>
      <c r="L2970" s="27" t="s">
        <v>565</v>
      </c>
      <c r="M2970" s="27">
        <v>3501000</v>
      </c>
      <c r="N2970" s="29">
        <v>44881</v>
      </c>
      <c r="O2970" s="30" t="s">
        <v>449</v>
      </c>
      <c r="P2970" s="31" t="s">
        <v>445</v>
      </c>
      <c r="Q2970" s="31" t="s">
        <v>10882</v>
      </c>
      <c r="R2970" t="s">
        <v>8586</v>
      </c>
    </row>
    <row r="2971" spans="1:18" hidden="1" x14ac:dyDescent="0.25">
      <c r="A2971" s="82">
        <v>2970</v>
      </c>
      <c r="B2971" s="25">
        <v>3008</v>
      </c>
      <c r="C2971" s="26" t="s">
        <v>7650</v>
      </c>
      <c r="D2971" s="26" t="s">
        <v>443</v>
      </c>
      <c r="E2971" s="26" t="s">
        <v>2886</v>
      </c>
      <c r="F2971" s="26" t="s">
        <v>447</v>
      </c>
      <c r="G2971" s="26" t="s">
        <v>7651</v>
      </c>
      <c r="H2971" s="26">
        <v>1013682566</v>
      </c>
      <c r="I2971" s="26" t="s">
        <v>2577</v>
      </c>
      <c r="J2971" s="27">
        <v>9800000</v>
      </c>
      <c r="K2971" s="28" t="s">
        <v>2881</v>
      </c>
      <c r="L2971" s="27" t="s">
        <v>565</v>
      </c>
      <c r="M2971" s="27">
        <v>2450000</v>
      </c>
      <c r="N2971" s="29">
        <v>44883</v>
      </c>
      <c r="O2971" s="30" t="s">
        <v>444</v>
      </c>
      <c r="P2971" s="31" t="s">
        <v>442</v>
      </c>
      <c r="Q2971" s="31" t="s">
        <v>10883</v>
      </c>
      <c r="R2971" t="s">
        <v>8586</v>
      </c>
    </row>
    <row r="2972" spans="1:18" hidden="1" x14ac:dyDescent="0.25">
      <c r="A2972" s="82">
        <v>2971</v>
      </c>
      <c r="B2972" s="25">
        <v>3009</v>
      </c>
      <c r="C2972" s="26" t="s">
        <v>7652</v>
      </c>
      <c r="D2972" s="26" t="s">
        <v>443</v>
      </c>
      <c r="E2972" s="26" t="s">
        <v>2886</v>
      </c>
      <c r="F2972" s="26" t="s">
        <v>447</v>
      </c>
      <c r="G2972" s="26" t="s">
        <v>2088</v>
      </c>
      <c r="H2972" s="26">
        <v>1030609830</v>
      </c>
      <c r="I2972" s="26" t="s">
        <v>7653</v>
      </c>
      <c r="J2972" s="27">
        <v>40476000</v>
      </c>
      <c r="K2972" s="28" t="s">
        <v>2873</v>
      </c>
      <c r="L2972" s="27" t="s">
        <v>564</v>
      </c>
      <c r="M2972" s="27">
        <v>3373000</v>
      </c>
      <c r="N2972" s="29">
        <v>44869</v>
      </c>
      <c r="O2972" s="30" t="s">
        <v>446</v>
      </c>
      <c r="P2972" s="31" t="s">
        <v>445</v>
      </c>
      <c r="Q2972" s="31" t="s">
        <v>10884</v>
      </c>
      <c r="R2972" t="s">
        <v>8586</v>
      </c>
    </row>
    <row r="2973" spans="1:18" hidden="1" x14ac:dyDescent="0.25">
      <c r="A2973" s="82">
        <v>2972</v>
      </c>
      <c r="B2973" s="25">
        <v>3010</v>
      </c>
      <c r="C2973" s="26" t="s">
        <v>7654</v>
      </c>
      <c r="D2973" s="26" t="s">
        <v>2891</v>
      </c>
      <c r="E2973" s="26" t="s">
        <v>2892</v>
      </c>
      <c r="F2973" s="26" t="s">
        <v>2892</v>
      </c>
      <c r="G2973" s="26" t="s">
        <v>7655</v>
      </c>
      <c r="H2973" s="26">
        <v>901650251</v>
      </c>
      <c r="I2973" s="26" t="s">
        <v>7656</v>
      </c>
      <c r="J2973" s="27">
        <v>902592828</v>
      </c>
      <c r="K2973" s="28" t="s">
        <v>2875</v>
      </c>
      <c r="L2973" s="27" t="s">
        <v>564</v>
      </c>
      <c r="M2973" s="27" t="s">
        <v>2889</v>
      </c>
      <c r="N2973" s="29">
        <v>44868</v>
      </c>
      <c r="O2973" s="30" t="s">
        <v>454</v>
      </c>
      <c r="P2973" s="31" t="s">
        <v>442</v>
      </c>
      <c r="Q2973" s="31" t="s">
        <v>10885</v>
      </c>
      <c r="R2973" t="s">
        <v>8586</v>
      </c>
    </row>
    <row r="2974" spans="1:18" hidden="1" x14ac:dyDescent="0.25">
      <c r="A2974" s="82">
        <v>2973</v>
      </c>
      <c r="B2974" s="25">
        <v>3011</v>
      </c>
      <c r="C2974" s="26" t="s">
        <v>7657</v>
      </c>
      <c r="D2974" s="26" t="s">
        <v>2885</v>
      </c>
      <c r="E2974" s="26" t="s">
        <v>3793</v>
      </c>
      <c r="F2974" s="26" t="s">
        <v>3793</v>
      </c>
      <c r="G2974" s="26" t="s">
        <v>7658</v>
      </c>
      <c r="H2974" s="26">
        <v>800105847</v>
      </c>
      <c r="I2974" s="26" t="s">
        <v>7659</v>
      </c>
      <c r="J2974" s="27">
        <v>10388700</v>
      </c>
      <c r="K2974" s="28" t="s">
        <v>4157</v>
      </c>
      <c r="L2974" s="27" t="s">
        <v>564</v>
      </c>
      <c r="M2974" s="27" t="s">
        <v>2889</v>
      </c>
      <c r="N2974" s="29">
        <v>44873</v>
      </c>
      <c r="O2974" s="30" t="s">
        <v>446</v>
      </c>
      <c r="P2974" s="31" t="s">
        <v>442</v>
      </c>
      <c r="Q2974" s="31" t="s">
        <v>10886</v>
      </c>
      <c r="R2974" t="s">
        <v>8586</v>
      </c>
    </row>
    <row r="2975" spans="1:18" hidden="1" x14ac:dyDescent="0.25">
      <c r="A2975" s="82">
        <v>2974</v>
      </c>
      <c r="B2975" s="25">
        <v>3012</v>
      </c>
      <c r="C2975" s="26" t="s">
        <v>7660</v>
      </c>
      <c r="D2975" s="26" t="s">
        <v>443</v>
      </c>
      <c r="E2975" s="26" t="s">
        <v>2886</v>
      </c>
      <c r="F2975" s="26" t="s">
        <v>336</v>
      </c>
      <c r="G2975" s="26" t="s">
        <v>7661</v>
      </c>
      <c r="H2975" s="26">
        <v>86074604</v>
      </c>
      <c r="I2975" s="26" t="s">
        <v>7662</v>
      </c>
      <c r="J2975" s="27">
        <v>12732000</v>
      </c>
      <c r="K2975" s="28" t="s">
        <v>3820</v>
      </c>
      <c r="L2975" s="27" t="s">
        <v>564</v>
      </c>
      <c r="M2975" s="27">
        <v>4244000</v>
      </c>
      <c r="N2975" s="29">
        <v>44869</v>
      </c>
      <c r="O2975" s="30" t="s">
        <v>449</v>
      </c>
      <c r="P2975" s="31" t="s">
        <v>445</v>
      </c>
      <c r="Q2975" s="31" t="s">
        <v>10887</v>
      </c>
      <c r="R2975" t="s">
        <v>8586</v>
      </c>
    </row>
    <row r="2976" spans="1:18" hidden="1" x14ac:dyDescent="0.25">
      <c r="A2976" s="82">
        <v>2975</v>
      </c>
      <c r="B2976" s="25">
        <v>3013</v>
      </c>
      <c r="C2976" s="26" t="s">
        <v>7663</v>
      </c>
      <c r="D2976" s="26" t="s">
        <v>443</v>
      </c>
      <c r="E2976" s="26" t="s">
        <v>2886</v>
      </c>
      <c r="F2976" s="26" t="s">
        <v>447</v>
      </c>
      <c r="G2976" s="26" t="s">
        <v>7664</v>
      </c>
      <c r="H2976" s="26">
        <v>1023926896</v>
      </c>
      <c r="I2976" s="26" t="s">
        <v>2551</v>
      </c>
      <c r="J2976" s="27">
        <v>29400000</v>
      </c>
      <c r="K2976" s="28" t="s">
        <v>2873</v>
      </c>
      <c r="L2976" s="27" t="s">
        <v>564</v>
      </c>
      <c r="M2976" s="27">
        <v>2450000</v>
      </c>
      <c r="N2976" s="29">
        <v>44873</v>
      </c>
      <c r="O2976" s="30" t="s">
        <v>444</v>
      </c>
      <c r="P2976" s="31" t="s">
        <v>442</v>
      </c>
      <c r="Q2976" s="31" t="s">
        <v>10888</v>
      </c>
      <c r="R2976" t="s">
        <v>8586</v>
      </c>
    </row>
    <row r="2977" spans="1:18" hidden="1" x14ac:dyDescent="0.25">
      <c r="A2977" s="82">
        <v>2976</v>
      </c>
      <c r="B2977" s="25">
        <v>3014</v>
      </c>
      <c r="C2977" s="26" t="s">
        <v>7665</v>
      </c>
      <c r="D2977" s="26" t="s">
        <v>443</v>
      </c>
      <c r="E2977" s="26" t="s">
        <v>2886</v>
      </c>
      <c r="F2977" s="26" t="s">
        <v>336</v>
      </c>
      <c r="G2977" s="26" t="s">
        <v>7666</v>
      </c>
      <c r="H2977" s="26">
        <v>1022993349</v>
      </c>
      <c r="I2977" s="26" t="s">
        <v>4764</v>
      </c>
      <c r="J2977" s="27">
        <v>21220000</v>
      </c>
      <c r="K2977" s="28" t="s">
        <v>2878</v>
      </c>
      <c r="L2977" s="27" t="s">
        <v>564</v>
      </c>
      <c r="M2977" s="27">
        <v>4244000</v>
      </c>
      <c r="N2977" s="29">
        <v>44875</v>
      </c>
      <c r="O2977" s="30" t="s">
        <v>444</v>
      </c>
      <c r="P2977" s="31" t="s">
        <v>445</v>
      </c>
      <c r="Q2977" s="31" t="s">
        <v>10889</v>
      </c>
      <c r="R2977" t="s">
        <v>8586</v>
      </c>
    </row>
    <row r="2978" spans="1:18" hidden="1" x14ac:dyDescent="0.25">
      <c r="A2978" s="82">
        <v>2977</v>
      </c>
      <c r="B2978" s="25">
        <v>3015</v>
      </c>
      <c r="C2978" s="26" t="s">
        <v>7667</v>
      </c>
      <c r="D2978" s="26" t="s">
        <v>443</v>
      </c>
      <c r="E2978" s="26" t="s">
        <v>2886</v>
      </c>
      <c r="F2978" s="26" t="s">
        <v>447</v>
      </c>
      <c r="G2978" s="26" t="s">
        <v>6823</v>
      </c>
      <c r="H2978" s="26">
        <v>1130674911</v>
      </c>
      <c r="I2978" s="26" t="s">
        <v>3286</v>
      </c>
      <c r="J2978" s="27">
        <v>6475000</v>
      </c>
      <c r="K2978" s="28" t="s">
        <v>2876</v>
      </c>
      <c r="L2978" s="27" t="s">
        <v>564</v>
      </c>
      <c r="M2978" s="27" t="s">
        <v>3821</v>
      </c>
      <c r="N2978" s="29">
        <v>44889</v>
      </c>
      <c r="O2978" s="30" t="s">
        <v>444</v>
      </c>
      <c r="P2978" s="31" t="s">
        <v>442</v>
      </c>
      <c r="Q2978" s="31" t="s">
        <v>10890</v>
      </c>
      <c r="R2978" t="s">
        <v>8586</v>
      </c>
    </row>
    <row r="2979" spans="1:18" hidden="1" x14ac:dyDescent="0.25">
      <c r="A2979" s="82">
        <v>2978</v>
      </c>
      <c r="B2979" s="25">
        <v>3016</v>
      </c>
      <c r="C2979" s="26" t="s">
        <v>7668</v>
      </c>
      <c r="D2979" s="26" t="s">
        <v>443</v>
      </c>
      <c r="E2979" s="26" t="s">
        <v>2886</v>
      </c>
      <c r="F2979" s="26" t="s">
        <v>447</v>
      </c>
      <c r="G2979" s="26" t="s">
        <v>7669</v>
      </c>
      <c r="H2979" s="26">
        <v>80171240</v>
      </c>
      <c r="I2979" s="26" t="s">
        <v>2733</v>
      </c>
      <c r="J2979" s="27">
        <v>29400000</v>
      </c>
      <c r="K2979" s="28" t="s">
        <v>2873</v>
      </c>
      <c r="L2979" s="27" t="s">
        <v>564</v>
      </c>
      <c r="M2979" s="27">
        <v>2450000</v>
      </c>
      <c r="N2979" s="29">
        <v>44882</v>
      </c>
      <c r="O2979" s="30" t="s">
        <v>444</v>
      </c>
      <c r="P2979" s="31" t="s">
        <v>445</v>
      </c>
      <c r="Q2979" s="31" t="s">
        <v>10891</v>
      </c>
      <c r="R2979" t="s">
        <v>8586</v>
      </c>
    </row>
    <row r="2980" spans="1:18" hidden="1" x14ac:dyDescent="0.25">
      <c r="A2980" s="82">
        <v>2979</v>
      </c>
      <c r="B2980" s="25">
        <v>3017</v>
      </c>
      <c r="C2980" s="26" t="s">
        <v>7670</v>
      </c>
      <c r="D2980" s="26" t="s">
        <v>443</v>
      </c>
      <c r="E2980" s="26" t="s">
        <v>2886</v>
      </c>
      <c r="F2980" s="26" t="s">
        <v>447</v>
      </c>
      <c r="G2980" s="26" t="s">
        <v>7176</v>
      </c>
      <c r="H2980" s="26">
        <v>1013642361</v>
      </c>
      <c r="I2980" s="26" t="s">
        <v>2577</v>
      </c>
      <c r="J2980" s="27">
        <v>29400000</v>
      </c>
      <c r="K2980" s="28" t="s">
        <v>2873</v>
      </c>
      <c r="L2980" s="27" t="s">
        <v>564</v>
      </c>
      <c r="M2980" s="27">
        <v>2450000</v>
      </c>
      <c r="N2980" s="29">
        <v>44883</v>
      </c>
      <c r="O2980" s="30" t="s">
        <v>444</v>
      </c>
      <c r="P2980" s="31" t="s">
        <v>445</v>
      </c>
      <c r="Q2980" s="31" t="s">
        <v>10892</v>
      </c>
      <c r="R2980" t="s">
        <v>8586</v>
      </c>
    </row>
    <row r="2981" spans="1:18" hidden="1" x14ac:dyDescent="0.25">
      <c r="A2981" s="82">
        <v>2980</v>
      </c>
      <c r="B2981" s="25">
        <v>3018</v>
      </c>
      <c r="C2981" s="26" t="s">
        <v>7671</v>
      </c>
      <c r="D2981" s="26" t="s">
        <v>443</v>
      </c>
      <c r="E2981" s="26" t="s">
        <v>2886</v>
      </c>
      <c r="F2981" s="26" t="s">
        <v>447</v>
      </c>
      <c r="G2981" s="26" t="s">
        <v>7672</v>
      </c>
      <c r="H2981" s="26">
        <v>1033777186</v>
      </c>
      <c r="I2981" s="26" t="s">
        <v>2577</v>
      </c>
      <c r="J2981" s="27">
        <v>29400000</v>
      </c>
      <c r="K2981" s="28" t="s">
        <v>2873</v>
      </c>
      <c r="L2981" s="27" t="s">
        <v>564</v>
      </c>
      <c r="M2981" s="27">
        <v>2450000</v>
      </c>
      <c r="N2981" s="29">
        <v>44882</v>
      </c>
      <c r="O2981" s="30" t="s">
        <v>444</v>
      </c>
      <c r="P2981" s="31" t="s">
        <v>445</v>
      </c>
      <c r="Q2981" s="31" t="s">
        <v>10893</v>
      </c>
      <c r="R2981" t="s">
        <v>8586</v>
      </c>
    </row>
    <row r="2982" spans="1:18" hidden="1" x14ac:dyDescent="0.25">
      <c r="A2982" s="82">
        <v>2981</v>
      </c>
      <c r="B2982" s="25">
        <v>3019</v>
      </c>
      <c r="C2982" s="26" t="s">
        <v>7673</v>
      </c>
      <c r="D2982" s="26" t="s">
        <v>443</v>
      </c>
      <c r="E2982" s="26" t="s">
        <v>2886</v>
      </c>
      <c r="F2982" s="26" t="s">
        <v>447</v>
      </c>
      <c r="G2982" s="26" t="s">
        <v>6786</v>
      </c>
      <c r="H2982" s="26">
        <v>1007437182</v>
      </c>
      <c r="I2982" s="26" t="s">
        <v>2577</v>
      </c>
      <c r="J2982" s="27">
        <v>29400000</v>
      </c>
      <c r="K2982" s="28" t="s">
        <v>2873</v>
      </c>
      <c r="L2982" s="27" t="s">
        <v>564</v>
      </c>
      <c r="M2982" s="27">
        <v>2450000</v>
      </c>
      <c r="N2982" s="29">
        <v>44887</v>
      </c>
      <c r="O2982" s="30" t="s">
        <v>444</v>
      </c>
      <c r="P2982" s="31" t="s">
        <v>445</v>
      </c>
      <c r="Q2982" s="31" t="s">
        <v>10894</v>
      </c>
      <c r="R2982" t="s">
        <v>8586</v>
      </c>
    </row>
    <row r="2983" spans="1:18" hidden="1" x14ac:dyDescent="0.25">
      <c r="A2983" s="82">
        <v>2982</v>
      </c>
      <c r="B2983" s="25">
        <v>3020</v>
      </c>
      <c r="C2983" s="26" t="s">
        <v>7674</v>
      </c>
      <c r="D2983" s="26" t="s">
        <v>443</v>
      </c>
      <c r="E2983" s="26" t="s">
        <v>2886</v>
      </c>
      <c r="F2983" s="26" t="s">
        <v>447</v>
      </c>
      <c r="G2983" s="26" t="s">
        <v>7675</v>
      </c>
      <c r="H2983" s="26">
        <v>79876785</v>
      </c>
      <c r="I2983" s="26" t="s">
        <v>2733</v>
      </c>
      <c r="J2983" s="27">
        <v>29400000</v>
      </c>
      <c r="K2983" s="28" t="s">
        <v>2873</v>
      </c>
      <c r="L2983" s="27" t="s">
        <v>564</v>
      </c>
      <c r="M2983" s="27">
        <v>2450000</v>
      </c>
      <c r="N2983" s="29">
        <v>44889</v>
      </c>
      <c r="O2983" s="30" t="s">
        <v>444</v>
      </c>
      <c r="P2983" s="31" t="s">
        <v>445</v>
      </c>
      <c r="Q2983" s="31" t="s">
        <v>10895</v>
      </c>
      <c r="R2983" t="s">
        <v>8586</v>
      </c>
    </row>
    <row r="2984" spans="1:18" hidden="1" x14ac:dyDescent="0.25">
      <c r="A2984" s="82">
        <v>2983</v>
      </c>
      <c r="B2984" s="25">
        <v>3021</v>
      </c>
      <c r="C2984" s="26" t="s">
        <v>7676</v>
      </c>
      <c r="D2984" s="26" t="s">
        <v>2885</v>
      </c>
      <c r="E2984" s="26" t="s">
        <v>3793</v>
      </c>
      <c r="F2984" s="26" t="s">
        <v>3793</v>
      </c>
      <c r="G2984" s="26" t="s">
        <v>7677</v>
      </c>
      <c r="H2984" s="26">
        <v>900430130</v>
      </c>
      <c r="I2984" s="26" t="s">
        <v>7678</v>
      </c>
      <c r="J2984" s="27">
        <v>6500000</v>
      </c>
      <c r="K2984" s="28" t="s">
        <v>7679</v>
      </c>
      <c r="L2984" s="27" t="s">
        <v>565</v>
      </c>
      <c r="M2984" s="27" t="s">
        <v>2889</v>
      </c>
      <c r="N2984" s="29">
        <v>44873</v>
      </c>
      <c r="O2984" s="30" t="s">
        <v>446</v>
      </c>
      <c r="P2984" s="31" t="s">
        <v>445</v>
      </c>
      <c r="Q2984" s="31" t="s">
        <v>10896</v>
      </c>
      <c r="R2984" t="s">
        <v>8586</v>
      </c>
    </row>
    <row r="2985" spans="1:18" hidden="1" x14ac:dyDescent="0.25">
      <c r="A2985" s="82">
        <v>2984</v>
      </c>
      <c r="B2985" s="25">
        <v>3023</v>
      </c>
      <c r="C2985" s="26" t="s">
        <v>7680</v>
      </c>
      <c r="D2985" s="26" t="s">
        <v>443</v>
      </c>
      <c r="E2985" s="26" t="s">
        <v>2886</v>
      </c>
      <c r="F2985" s="26" t="s">
        <v>447</v>
      </c>
      <c r="G2985" s="26" t="s">
        <v>7681</v>
      </c>
      <c r="H2985" s="26">
        <v>1012394114</v>
      </c>
      <c r="I2985" s="26" t="s">
        <v>2577</v>
      </c>
      <c r="J2985" s="27">
        <v>29400000</v>
      </c>
      <c r="K2985" s="28" t="s">
        <v>2873</v>
      </c>
      <c r="L2985" s="27" t="s">
        <v>565</v>
      </c>
      <c r="M2985" s="27">
        <v>2450000</v>
      </c>
      <c r="N2985" s="29">
        <v>44880</v>
      </c>
      <c r="O2985" s="30" t="s">
        <v>444</v>
      </c>
      <c r="P2985" s="31" t="s">
        <v>445</v>
      </c>
      <c r="Q2985" s="31" t="s">
        <v>10897</v>
      </c>
      <c r="R2985" t="s">
        <v>8586</v>
      </c>
    </row>
    <row r="2986" spans="1:18" hidden="1" x14ac:dyDescent="0.25">
      <c r="A2986" s="82">
        <v>2985</v>
      </c>
      <c r="B2986" s="25">
        <v>3024</v>
      </c>
      <c r="C2986" s="26" t="s">
        <v>7682</v>
      </c>
      <c r="D2986" s="26" t="s">
        <v>443</v>
      </c>
      <c r="E2986" s="26" t="s">
        <v>2886</v>
      </c>
      <c r="F2986" s="26" t="s">
        <v>447</v>
      </c>
      <c r="G2986" s="26" t="s">
        <v>7683</v>
      </c>
      <c r="H2986" s="26">
        <v>1030591413</v>
      </c>
      <c r="I2986" s="26" t="s">
        <v>7684</v>
      </c>
      <c r="J2986" s="27">
        <v>29400000</v>
      </c>
      <c r="K2986" s="28" t="s">
        <v>2873</v>
      </c>
      <c r="L2986" s="27" t="s">
        <v>565</v>
      </c>
      <c r="M2986" s="27">
        <v>2450000</v>
      </c>
      <c r="N2986" s="29">
        <v>44880</v>
      </c>
      <c r="O2986" s="30" t="s">
        <v>444</v>
      </c>
      <c r="P2986" s="31" t="s">
        <v>445</v>
      </c>
      <c r="Q2986" s="31" t="s">
        <v>10898</v>
      </c>
      <c r="R2986" t="s">
        <v>8586</v>
      </c>
    </row>
    <row r="2987" spans="1:18" hidden="1" x14ac:dyDescent="0.25">
      <c r="A2987" s="82">
        <v>2986</v>
      </c>
      <c r="B2987" s="25">
        <v>3025</v>
      </c>
      <c r="C2987" s="26" t="s">
        <v>7685</v>
      </c>
      <c r="D2987" s="26" t="s">
        <v>443</v>
      </c>
      <c r="E2987" s="26" t="s">
        <v>2886</v>
      </c>
      <c r="F2987" s="26" t="s">
        <v>447</v>
      </c>
      <c r="G2987" s="26" t="s">
        <v>7686</v>
      </c>
      <c r="H2987" s="26">
        <v>79709926</v>
      </c>
      <c r="I2987" s="26" t="s">
        <v>2733</v>
      </c>
      <c r="J2987" s="27">
        <v>29400000</v>
      </c>
      <c r="K2987" s="28" t="s">
        <v>2873</v>
      </c>
      <c r="L2987" s="27" t="s">
        <v>565</v>
      </c>
      <c r="M2987" s="27">
        <v>2450000</v>
      </c>
      <c r="N2987" s="29">
        <v>44889</v>
      </c>
      <c r="O2987" s="30" t="s">
        <v>444</v>
      </c>
      <c r="P2987" s="31" t="s">
        <v>445</v>
      </c>
      <c r="Q2987" s="31" t="s">
        <v>10899</v>
      </c>
      <c r="R2987" t="s">
        <v>8586</v>
      </c>
    </row>
    <row r="2988" spans="1:18" hidden="1" x14ac:dyDescent="0.25">
      <c r="A2988" s="82">
        <v>2987</v>
      </c>
      <c r="B2988" s="25">
        <v>3026</v>
      </c>
      <c r="C2988" s="26" t="s">
        <v>7687</v>
      </c>
      <c r="D2988" s="26" t="s">
        <v>443</v>
      </c>
      <c r="E2988" s="26" t="s">
        <v>2886</v>
      </c>
      <c r="F2988" s="26" t="s">
        <v>447</v>
      </c>
      <c r="G2988" s="26" t="s">
        <v>7688</v>
      </c>
      <c r="H2988" s="26">
        <v>52735833</v>
      </c>
      <c r="I2988" s="26" t="s">
        <v>7689</v>
      </c>
      <c r="J2988" s="27">
        <v>29400000</v>
      </c>
      <c r="K2988" s="28" t="s">
        <v>2873</v>
      </c>
      <c r="L2988" s="27" t="s">
        <v>564</v>
      </c>
      <c r="M2988" s="27">
        <v>2450000</v>
      </c>
      <c r="N2988" s="29">
        <v>44874</v>
      </c>
      <c r="O2988" s="30" t="s">
        <v>444</v>
      </c>
      <c r="P2988" s="31" t="s">
        <v>445</v>
      </c>
      <c r="Q2988" s="31" t="s">
        <v>10900</v>
      </c>
      <c r="R2988" t="s">
        <v>8586</v>
      </c>
    </row>
    <row r="2989" spans="1:18" hidden="1" x14ac:dyDescent="0.25">
      <c r="A2989" s="82">
        <v>2988</v>
      </c>
      <c r="B2989" s="25">
        <v>3027</v>
      </c>
      <c r="C2989" s="26" t="s">
        <v>7690</v>
      </c>
      <c r="D2989" s="26" t="s">
        <v>443</v>
      </c>
      <c r="E2989" s="26" t="s">
        <v>2886</v>
      </c>
      <c r="F2989" s="26" t="s">
        <v>447</v>
      </c>
      <c r="G2989" s="26" t="s">
        <v>7691</v>
      </c>
      <c r="H2989" s="26">
        <v>1018464494</v>
      </c>
      <c r="I2989" s="26" t="s">
        <v>6018</v>
      </c>
      <c r="J2989" s="27">
        <v>29400000</v>
      </c>
      <c r="K2989" s="28" t="s">
        <v>2873</v>
      </c>
      <c r="L2989" s="27" t="s">
        <v>564</v>
      </c>
      <c r="M2989" s="27">
        <v>2450000</v>
      </c>
      <c r="N2989" s="29">
        <v>44875</v>
      </c>
      <c r="O2989" s="30" t="s">
        <v>444</v>
      </c>
      <c r="P2989" s="31" t="s">
        <v>445</v>
      </c>
      <c r="Q2989" s="31" t="s">
        <v>10901</v>
      </c>
      <c r="R2989" t="s">
        <v>8586</v>
      </c>
    </row>
    <row r="2990" spans="1:18" hidden="1" x14ac:dyDescent="0.25">
      <c r="A2990" s="82">
        <v>2989</v>
      </c>
      <c r="B2990" s="25">
        <v>3028</v>
      </c>
      <c r="C2990" s="26" t="s">
        <v>7692</v>
      </c>
      <c r="D2990" s="26" t="s">
        <v>443</v>
      </c>
      <c r="E2990" s="26" t="s">
        <v>2886</v>
      </c>
      <c r="F2990" s="26" t="s">
        <v>447</v>
      </c>
      <c r="G2990" s="26" t="s">
        <v>7693</v>
      </c>
      <c r="H2990" s="26">
        <v>1024461384</v>
      </c>
      <c r="I2990" s="26" t="s">
        <v>7256</v>
      </c>
      <c r="J2990" s="27">
        <v>29400000</v>
      </c>
      <c r="K2990" s="28" t="s">
        <v>2873</v>
      </c>
      <c r="L2990" s="27" t="s">
        <v>564</v>
      </c>
      <c r="M2990" s="27">
        <v>2450000</v>
      </c>
      <c r="N2990" s="29">
        <v>44875</v>
      </c>
      <c r="O2990" s="30" t="s">
        <v>444</v>
      </c>
      <c r="P2990" s="31" t="s">
        <v>445</v>
      </c>
      <c r="Q2990" s="31" t="s">
        <v>10902</v>
      </c>
      <c r="R2990" t="s">
        <v>8586</v>
      </c>
    </row>
    <row r="2991" spans="1:18" hidden="1" x14ac:dyDescent="0.25">
      <c r="A2991" s="82">
        <v>2990</v>
      </c>
      <c r="B2991" s="25">
        <v>3029</v>
      </c>
      <c r="C2991" s="26" t="s">
        <v>7694</v>
      </c>
      <c r="D2991" s="26" t="s">
        <v>443</v>
      </c>
      <c r="E2991" s="26" t="s">
        <v>2886</v>
      </c>
      <c r="F2991" s="26" t="s">
        <v>447</v>
      </c>
      <c r="G2991" s="26" t="s">
        <v>7695</v>
      </c>
      <c r="H2991" s="26">
        <v>1016100073</v>
      </c>
      <c r="I2991" s="26" t="s">
        <v>2551</v>
      </c>
      <c r="J2991" s="27">
        <v>29400000</v>
      </c>
      <c r="K2991" s="28" t="s">
        <v>2873</v>
      </c>
      <c r="L2991" s="27" t="s">
        <v>564</v>
      </c>
      <c r="M2991" s="27">
        <v>2450000</v>
      </c>
      <c r="N2991" s="29">
        <v>44873</v>
      </c>
      <c r="O2991" s="30" t="s">
        <v>444</v>
      </c>
      <c r="P2991" s="31" t="s">
        <v>445</v>
      </c>
      <c r="Q2991" s="31" t="s">
        <v>10903</v>
      </c>
      <c r="R2991" t="s">
        <v>8586</v>
      </c>
    </row>
    <row r="2992" spans="1:18" hidden="1" x14ac:dyDescent="0.25">
      <c r="A2992" s="82">
        <v>2991</v>
      </c>
      <c r="B2992" s="25">
        <v>3030</v>
      </c>
      <c r="C2992" s="26" t="s">
        <v>8566</v>
      </c>
      <c r="D2992" s="26" t="s">
        <v>443</v>
      </c>
      <c r="E2992" s="26" t="s">
        <v>2886</v>
      </c>
      <c r="F2992" s="26" t="s">
        <v>447</v>
      </c>
      <c r="G2992" s="26" t="s">
        <v>8575</v>
      </c>
      <c r="H2992" s="26">
        <v>1024503263</v>
      </c>
      <c r="I2992" s="26" t="s">
        <v>2551</v>
      </c>
      <c r="J2992" s="27">
        <v>29400000</v>
      </c>
      <c r="K2992" s="28" t="s">
        <v>2873</v>
      </c>
      <c r="L2992" s="27" t="s">
        <v>564</v>
      </c>
      <c r="M2992" s="27">
        <v>2450000</v>
      </c>
      <c r="N2992" s="29">
        <v>44922</v>
      </c>
      <c r="O2992" s="30" t="s">
        <v>444</v>
      </c>
      <c r="P2992" s="31" t="s">
        <v>442</v>
      </c>
      <c r="Q2992" s="31" t="s">
        <v>10904</v>
      </c>
      <c r="R2992" t="s">
        <v>8586</v>
      </c>
    </row>
    <row r="2993" spans="1:18" hidden="1" x14ac:dyDescent="0.25">
      <c r="A2993" s="82">
        <v>2992</v>
      </c>
      <c r="B2993" s="25">
        <v>3031</v>
      </c>
      <c r="C2993" s="26" t="s">
        <v>7917</v>
      </c>
      <c r="D2993" s="26" t="s">
        <v>443</v>
      </c>
      <c r="E2993" s="26" t="s">
        <v>2886</v>
      </c>
      <c r="F2993" s="26" t="s">
        <v>447</v>
      </c>
      <c r="G2993" s="26" t="s">
        <v>8220</v>
      </c>
      <c r="H2993" s="26">
        <v>52953286</v>
      </c>
      <c r="I2993" s="26" t="s">
        <v>2703</v>
      </c>
      <c r="J2993" s="27">
        <v>31188000</v>
      </c>
      <c r="K2993" s="28" t="s">
        <v>2873</v>
      </c>
      <c r="L2993" s="27" t="s">
        <v>564</v>
      </c>
      <c r="M2993" s="27">
        <v>2599000</v>
      </c>
      <c r="N2993" s="29">
        <v>44918</v>
      </c>
      <c r="O2993" s="30" t="s">
        <v>444</v>
      </c>
      <c r="P2993" s="31" t="s">
        <v>442</v>
      </c>
      <c r="Q2993" s="31" t="s">
        <v>10905</v>
      </c>
      <c r="R2993" t="s">
        <v>8586</v>
      </c>
    </row>
    <row r="2994" spans="1:18" hidden="1" x14ac:dyDescent="0.25">
      <c r="A2994" s="82">
        <v>2993</v>
      </c>
      <c r="B2994" s="25">
        <v>3032</v>
      </c>
      <c r="C2994" s="26" t="s">
        <v>7696</v>
      </c>
      <c r="D2994" s="26" t="s">
        <v>443</v>
      </c>
      <c r="E2994" s="26" t="s">
        <v>2886</v>
      </c>
      <c r="F2994" s="26" t="s">
        <v>447</v>
      </c>
      <c r="G2994" s="26" t="s">
        <v>7697</v>
      </c>
      <c r="H2994" s="26">
        <v>74187023</v>
      </c>
      <c r="I2994" s="26" t="s">
        <v>2551</v>
      </c>
      <c r="J2994" s="27">
        <v>29400000</v>
      </c>
      <c r="K2994" s="28" t="s">
        <v>2873</v>
      </c>
      <c r="L2994" s="27" t="s">
        <v>564</v>
      </c>
      <c r="M2994" s="27">
        <v>2450000</v>
      </c>
      <c r="N2994" s="29">
        <v>44880</v>
      </c>
      <c r="O2994" s="30" t="s">
        <v>444</v>
      </c>
      <c r="P2994" s="31" t="s">
        <v>445</v>
      </c>
      <c r="Q2994" s="31" t="s">
        <v>10906</v>
      </c>
      <c r="R2994" t="s">
        <v>8586</v>
      </c>
    </row>
    <row r="2995" spans="1:18" hidden="1" x14ac:dyDescent="0.25">
      <c r="A2995" s="82">
        <v>2994</v>
      </c>
      <c r="B2995" s="25">
        <v>3033</v>
      </c>
      <c r="C2995" s="26" t="s">
        <v>7698</v>
      </c>
      <c r="D2995" s="26" t="s">
        <v>443</v>
      </c>
      <c r="E2995" s="26" t="s">
        <v>2886</v>
      </c>
      <c r="F2995" s="26" t="s">
        <v>447</v>
      </c>
      <c r="G2995" s="26" t="s">
        <v>7699</v>
      </c>
      <c r="H2995" s="26">
        <v>1022381580</v>
      </c>
      <c r="I2995" s="26" t="s">
        <v>2551</v>
      </c>
      <c r="J2995" s="27">
        <v>29400000</v>
      </c>
      <c r="K2995" s="28" t="s">
        <v>2873</v>
      </c>
      <c r="L2995" s="27" t="s">
        <v>564</v>
      </c>
      <c r="M2995" s="27">
        <v>2450000</v>
      </c>
      <c r="N2995" s="29">
        <v>44880</v>
      </c>
      <c r="O2995" s="30" t="s">
        <v>444</v>
      </c>
      <c r="P2995" s="31" t="s">
        <v>445</v>
      </c>
      <c r="Q2995" s="31" t="s">
        <v>10906</v>
      </c>
      <c r="R2995" t="s">
        <v>8586</v>
      </c>
    </row>
    <row r="2996" spans="1:18" hidden="1" x14ac:dyDescent="0.25">
      <c r="A2996" s="82">
        <v>2995</v>
      </c>
      <c r="B2996" s="25">
        <v>3034</v>
      </c>
      <c r="C2996" s="26" t="s">
        <v>7700</v>
      </c>
      <c r="D2996" s="26" t="s">
        <v>443</v>
      </c>
      <c r="E2996" s="26" t="s">
        <v>2886</v>
      </c>
      <c r="F2996" s="26" t="s">
        <v>447</v>
      </c>
      <c r="G2996" s="26" t="s">
        <v>7701</v>
      </c>
      <c r="H2996" s="26">
        <v>1022419849</v>
      </c>
      <c r="I2996" s="26" t="s">
        <v>2551</v>
      </c>
      <c r="J2996" s="27">
        <v>29400000</v>
      </c>
      <c r="K2996" s="28" t="s">
        <v>2873</v>
      </c>
      <c r="L2996" s="27" t="s">
        <v>564</v>
      </c>
      <c r="M2996" s="27">
        <v>2450000</v>
      </c>
      <c r="N2996" s="29">
        <v>44895</v>
      </c>
      <c r="O2996" s="30" t="s">
        <v>444</v>
      </c>
      <c r="P2996" s="31" t="s">
        <v>445</v>
      </c>
      <c r="Q2996" s="31" t="s">
        <v>10906</v>
      </c>
      <c r="R2996" t="s">
        <v>8586</v>
      </c>
    </row>
    <row r="2997" spans="1:18" hidden="1" x14ac:dyDescent="0.25">
      <c r="A2997" s="82">
        <v>2996</v>
      </c>
      <c r="B2997" s="25">
        <v>3035</v>
      </c>
      <c r="C2997" s="26" t="s">
        <v>7702</v>
      </c>
      <c r="D2997" s="26" t="s">
        <v>443</v>
      </c>
      <c r="E2997" s="26" t="s">
        <v>2886</v>
      </c>
      <c r="F2997" s="26" t="s">
        <v>447</v>
      </c>
      <c r="G2997" s="26" t="s">
        <v>7703</v>
      </c>
      <c r="H2997" s="26">
        <v>1013626768</v>
      </c>
      <c r="I2997" s="26" t="s">
        <v>2551</v>
      </c>
      <c r="J2997" s="27">
        <v>29400000</v>
      </c>
      <c r="K2997" s="28" t="s">
        <v>2873</v>
      </c>
      <c r="L2997" s="27" t="s">
        <v>564</v>
      </c>
      <c r="M2997" s="27">
        <v>2450000</v>
      </c>
      <c r="N2997" s="29">
        <v>44883</v>
      </c>
      <c r="O2997" s="30" t="s">
        <v>444</v>
      </c>
      <c r="P2997" s="31" t="s">
        <v>445</v>
      </c>
      <c r="Q2997" s="31" t="s">
        <v>10906</v>
      </c>
      <c r="R2997" t="s">
        <v>8586</v>
      </c>
    </row>
    <row r="2998" spans="1:18" hidden="1" x14ac:dyDescent="0.25">
      <c r="A2998" s="82">
        <v>2997</v>
      </c>
      <c r="B2998" s="25">
        <v>3036</v>
      </c>
      <c r="C2998" s="26" t="s">
        <v>7704</v>
      </c>
      <c r="D2998" s="26" t="s">
        <v>443</v>
      </c>
      <c r="E2998" s="26" t="s">
        <v>2886</v>
      </c>
      <c r="F2998" s="26" t="s">
        <v>447</v>
      </c>
      <c r="G2998" s="26" t="s">
        <v>7705</v>
      </c>
      <c r="H2998" s="26">
        <v>1032489667</v>
      </c>
      <c r="I2998" s="26" t="s">
        <v>2551</v>
      </c>
      <c r="J2998" s="27">
        <v>29400000</v>
      </c>
      <c r="K2998" s="28" t="s">
        <v>2873</v>
      </c>
      <c r="L2998" s="27" t="s">
        <v>564</v>
      </c>
      <c r="M2998" s="27">
        <v>2450000</v>
      </c>
      <c r="N2998" s="29">
        <v>44883</v>
      </c>
      <c r="O2998" s="30" t="s">
        <v>444</v>
      </c>
      <c r="P2998" s="31" t="s">
        <v>445</v>
      </c>
      <c r="Q2998" s="31" t="s">
        <v>10906</v>
      </c>
      <c r="R2998" t="s">
        <v>8586</v>
      </c>
    </row>
    <row r="2999" spans="1:18" hidden="1" x14ac:dyDescent="0.25">
      <c r="A2999" s="82">
        <v>2998</v>
      </c>
      <c r="B2999" s="25">
        <v>3037</v>
      </c>
      <c r="C2999" s="26" t="s">
        <v>7706</v>
      </c>
      <c r="D2999" s="26" t="s">
        <v>443</v>
      </c>
      <c r="E2999" s="26" t="s">
        <v>2886</v>
      </c>
      <c r="F2999" s="26" t="s">
        <v>447</v>
      </c>
      <c r="G2999" s="26" t="s">
        <v>7707</v>
      </c>
      <c r="H2999" s="26">
        <v>1013691333</v>
      </c>
      <c r="I2999" s="26" t="s">
        <v>3059</v>
      </c>
      <c r="J2999" s="27">
        <v>6475000</v>
      </c>
      <c r="K2999" s="28" t="s">
        <v>2876</v>
      </c>
      <c r="L2999" s="27" t="s">
        <v>564</v>
      </c>
      <c r="M2999" s="27" t="s">
        <v>3821</v>
      </c>
      <c r="N2999" s="29">
        <v>44880</v>
      </c>
      <c r="O2999" s="30" t="s">
        <v>444</v>
      </c>
      <c r="P2999" s="31" t="s">
        <v>445</v>
      </c>
      <c r="Q2999" s="31" t="s">
        <v>10907</v>
      </c>
      <c r="R2999" t="s">
        <v>8586</v>
      </c>
    </row>
    <row r="3000" spans="1:18" hidden="1" x14ac:dyDescent="0.25">
      <c r="A3000" s="82">
        <v>2999</v>
      </c>
      <c r="B3000" s="25">
        <v>3038</v>
      </c>
      <c r="C3000" s="26" t="s">
        <v>7708</v>
      </c>
      <c r="D3000" s="26" t="s">
        <v>7183</v>
      </c>
      <c r="E3000" s="26" t="s">
        <v>2886</v>
      </c>
      <c r="F3000" s="26" t="s">
        <v>3032</v>
      </c>
      <c r="G3000" s="26" t="s">
        <v>7709</v>
      </c>
      <c r="H3000" s="26">
        <v>901061710</v>
      </c>
      <c r="I3000" s="26" t="s">
        <v>7710</v>
      </c>
      <c r="J3000" s="27">
        <v>631000000</v>
      </c>
      <c r="K3000" s="28" t="s">
        <v>2876</v>
      </c>
      <c r="L3000" s="27" t="s">
        <v>564</v>
      </c>
      <c r="M3000" s="27" t="s">
        <v>2889</v>
      </c>
      <c r="N3000" s="29">
        <v>44875</v>
      </c>
      <c r="O3000" s="30" t="s">
        <v>454</v>
      </c>
      <c r="P3000" s="31" t="s">
        <v>442</v>
      </c>
      <c r="Q3000" s="31" t="s">
        <v>10908</v>
      </c>
      <c r="R3000" t="s">
        <v>8586</v>
      </c>
    </row>
    <row r="3001" spans="1:18" hidden="1" x14ac:dyDescent="0.25">
      <c r="A3001" s="82">
        <v>3000</v>
      </c>
      <c r="B3001" s="25">
        <v>3039</v>
      </c>
      <c r="C3001" s="26" t="s">
        <v>7711</v>
      </c>
      <c r="D3001" s="26" t="s">
        <v>443</v>
      </c>
      <c r="E3001" s="26" t="s">
        <v>2886</v>
      </c>
      <c r="F3001" s="26" t="s">
        <v>447</v>
      </c>
      <c r="G3001" s="26" t="s">
        <v>6747</v>
      </c>
      <c r="H3001" s="26">
        <v>1233498272</v>
      </c>
      <c r="I3001" s="26" t="s">
        <v>3286</v>
      </c>
      <c r="J3001" s="27">
        <v>6475000</v>
      </c>
      <c r="K3001" s="28" t="s">
        <v>2876</v>
      </c>
      <c r="L3001" s="27" t="s">
        <v>564</v>
      </c>
      <c r="M3001" s="27" t="s">
        <v>3821</v>
      </c>
      <c r="N3001" s="29">
        <v>44880</v>
      </c>
      <c r="O3001" s="30" t="s">
        <v>444</v>
      </c>
      <c r="P3001" s="31" t="s">
        <v>445</v>
      </c>
      <c r="Q3001" s="31" t="s">
        <v>10909</v>
      </c>
      <c r="R3001" t="s">
        <v>8586</v>
      </c>
    </row>
    <row r="3002" spans="1:18" hidden="1" x14ac:dyDescent="0.25">
      <c r="A3002" s="82">
        <v>3001</v>
      </c>
      <c r="B3002" s="25">
        <v>3040</v>
      </c>
      <c r="C3002" s="26" t="s">
        <v>7712</v>
      </c>
      <c r="D3002" s="26" t="s">
        <v>443</v>
      </c>
      <c r="E3002" s="26" t="s">
        <v>2886</v>
      </c>
      <c r="F3002" s="26" t="s">
        <v>447</v>
      </c>
      <c r="G3002" s="26" t="s">
        <v>7713</v>
      </c>
      <c r="H3002" s="26">
        <v>80169015</v>
      </c>
      <c r="I3002" s="26" t="s">
        <v>2577</v>
      </c>
      <c r="J3002" s="27">
        <v>29400000</v>
      </c>
      <c r="K3002" s="28" t="s">
        <v>2873</v>
      </c>
      <c r="L3002" s="27" t="s">
        <v>564</v>
      </c>
      <c r="M3002" s="27">
        <v>2450000</v>
      </c>
      <c r="N3002" s="29">
        <v>44883</v>
      </c>
      <c r="O3002" s="30" t="s">
        <v>444</v>
      </c>
      <c r="P3002" s="31" t="s">
        <v>445</v>
      </c>
      <c r="Q3002" s="31" t="s">
        <v>10910</v>
      </c>
      <c r="R3002" t="s">
        <v>8586</v>
      </c>
    </row>
    <row r="3003" spans="1:18" hidden="1" x14ac:dyDescent="0.25">
      <c r="A3003" s="82">
        <v>3002</v>
      </c>
      <c r="B3003" s="25">
        <v>3041</v>
      </c>
      <c r="C3003" s="26" t="s">
        <v>7714</v>
      </c>
      <c r="D3003" s="26" t="s">
        <v>443</v>
      </c>
      <c r="E3003" s="26" t="s">
        <v>2886</v>
      </c>
      <c r="F3003" s="26" t="s">
        <v>447</v>
      </c>
      <c r="G3003" s="26" t="s">
        <v>7715</v>
      </c>
      <c r="H3003" s="26">
        <v>1016087631</v>
      </c>
      <c r="I3003" s="26" t="s">
        <v>2577</v>
      </c>
      <c r="J3003" s="27">
        <v>29400000</v>
      </c>
      <c r="K3003" s="28" t="s">
        <v>2873</v>
      </c>
      <c r="L3003" s="27" t="s">
        <v>564</v>
      </c>
      <c r="M3003" s="27">
        <v>2450000</v>
      </c>
      <c r="N3003" s="29">
        <v>44882</v>
      </c>
      <c r="O3003" s="30" t="s">
        <v>444</v>
      </c>
      <c r="P3003" s="31" t="s">
        <v>445</v>
      </c>
      <c r="Q3003" s="31" t="s">
        <v>10911</v>
      </c>
      <c r="R3003" t="s">
        <v>8586</v>
      </c>
    </row>
    <row r="3004" spans="1:18" hidden="1" x14ac:dyDescent="0.25">
      <c r="A3004" s="82">
        <v>3003</v>
      </c>
      <c r="B3004" s="25">
        <v>3042</v>
      </c>
      <c r="C3004" s="26" t="s">
        <v>7716</v>
      </c>
      <c r="D3004" s="26" t="s">
        <v>443</v>
      </c>
      <c r="E3004" s="26" t="s">
        <v>2886</v>
      </c>
      <c r="F3004" s="26" t="s">
        <v>447</v>
      </c>
      <c r="G3004" s="26" t="s">
        <v>7717</v>
      </c>
      <c r="H3004" s="26">
        <v>1019130478</v>
      </c>
      <c r="I3004" s="26" t="s">
        <v>2577</v>
      </c>
      <c r="J3004" s="27">
        <v>29400000</v>
      </c>
      <c r="K3004" s="28" t="s">
        <v>2873</v>
      </c>
      <c r="L3004" s="27" t="s">
        <v>564</v>
      </c>
      <c r="M3004" s="27">
        <v>2450000</v>
      </c>
      <c r="N3004" s="29">
        <v>44880</v>
      </c>
      <c r="O3004" s="30" t="s">
        <v>444</v>
      </c>
      <c r="P3004" s="31" t="s">
        <v>445</v>
      </c>
      <c r="Q3004" s="31" t="s">
        <v>10912</v>
      </c>
      <c r="R3004" t="s">
        <v>8586</v>
      </c>
    </row>
    <row r="3005" spans="1:18" hidden="1" x14ac:dyDescent="0.25">
      <c r="A3005" s="82">
        <v>3004</v>
      </c>
      <c r="B3005" s="25">
        <v>3043</v>
      </c>
      <c r="C3005" s="26" t="s">
        <v>7718</v>
      </c>
      <c r="D3005" s="26" t="s">
        <v>443</v>
      </c>
      <c r="E3005" s="26" t="s">
        <v>2886</v>
      </c>
      <c r="F3005" s="26" t="s">
        <v>447</v>
      </c>
      <c r="G3005" s="26" t="s">
        <v>7719</v>
      </c>
      <c r="H3005" s="26">
        <v>1015467645</v>
      </c>
      <c r="I3005" s="26" t="s">
        <v>2577</v>
      </c>
      <c r="J3005" s="27">
        <v>29400000</v>
      </c>
      <c r="K3005" s="28" t="s">
        <v>2873</v>
      </c>
      <c r="L3005" s="27" t="s">
        <v>564</v>
      </c>
      <c r="M3005" s="27">
        <v>2450000</v>
      </c>
      <c r="N3005" s="29">
        <v>44882</v>
      </c>
      <c r="O3005" s="30" t="s">
        <v>444</v>
      </c>
      <c r="P3005" s="31" t="s">
        <v>442</v>
      </c>
      <c r="Q3005" s="31" t="s">
        <v>10913</v>
      </c>
      <c r="R3005" t="s">
        <v>8586</v>
      </c>
    </row>
    <row r="3006" spans="1:18" hidden="1" x14ac:dyDescent="0.25">
      <c r="A3006" s="82">
        <v>3005</v>
      </c>
      <c r="B3006" s="25">
        <v>3044</v>
      </c>
      <c r="C3006" s="26" t="s">
        <v>7720</v>
      </c>
      <c r="D3006" s="26" t="s">
        <v>443</v>
      </c>
      <c r="E3006" s="26" t="s">
        <v>2886</v>
      </c>
      <c r="F3006" s="26" t="s">
        <v>447</v>
      </c>
      <c r="G3006" s="26" t="s">
        <v>7721</v>
      </c>
      <c r="H3006" s="26">
        <v>1022427087</v>
      </c>
      <c r="I3006" s="26" t="s">
        <v>2577</v>
      </c>
      <c r="J3006" s="27">
        <v>29400000</v>
      </c>
      <c r="K3006" s="28" t="s">
        <v>2873</v>
      </c>
      <c r="L3006" s="27" t="s">
        <v>564</v>
      </c>
      <c r="M3006" s="27">
        <v>2450000</v>
      </c>
      <c r="N3006" s="29">
        <v>44883</v>
      </c>
      <c r="O3006" s="30" t="s">
        <v>444</v>
      </c>
      <c r="P3006" s="31" t="s">
        <v>445</v>
      </c>
      <c r="Q3006" s="31" t="s">
        <v>10914</v>
      </c>
      <c r="R3006" t="s">
        <v>8586</v>
      </c>
    </row>
    <row r="3007" spans="1:18" hidden="1" x14ac:dyDescent="0.25">
      <c r="A3007" s="82">
        <v>3006</v>
      </c>
      <c r="B3007" s="25">
        <v>3045</v>
      </c>
      <c r="C3007" s="26" t="s">
        <v>7722</v>
      </c>
      <c r="D3007" s="26" t="s">
        <v>443</v>
      </c>
      <c r="E3007" s="26" t="s">
        <v>2886</v>
      </c>
      <c r="F3007" s="26" t="s">
        <v>447</v>
      </c>
      <c r="G3007" s="26" t="s">
        <v>7723</v>
      </c>
      <c r="H3007" s="26">
        <v>1019107577</v>
      </c>
      <c r="I3007" s="26" t="s">
        <v>2577</v>
      </c>
      <c r="J3007" s="27">
        <v>29400000</v>
      </c>
      <c r="K3007" s="28" t="s">
        <v>2873</v>
      </c>
      <c r="L3007" s="27" t="s">
        <v>564</v>
      </c>
      <c r="M3007" s="27">
        <v>2450000</v>
      </c>
      <c r="N3007" s="29">
        <v>44883</v>
      </c>
      <c r="O3007" s="30" t="s">
        <v>444</v>
      </c>
      <c r="P3007" s="31" t="s">
        <v>445</v>
      </c>
      <c r="Q3007" s="31" t="s">
        <v>10915</v>
      </c>
      <c r="R3007" t="s">
        <v>8586</v>
      </c>
    </row>
    <row r="3008" spans="1:18" hidden="1" x14ac:dyDescent="0.25">
      <c r="A3008" s="82">
        <v>3007</v>
      </c>
      <c r="B3008" s="25">
        <v>3046</v>
      </c>
      <c r="C3008" s="26" t="s">
        <v>7724</v>
      </c>
      <c r="D3008" s="26" t="s">
        <v>443</v>
      </c>
      <c r="E3008" s="26" t="s">
        <v>2886</v>
      </c>
      <c r="F3008" s="26" t="s">
        <v>447</v>
      </c>
      <c r="G3008" s="26" t="s">
        <v>7725</v>
      </c>
      <c r="H3008" s="26">
        <v>52842201</v>
      </c>
      <c r="I3008" s="26" t="s">
        <v>2577</v>
      </c>
      <c r="J3008" s="27">
        <v>29400000</v>
      </c>
      <c r="K3008" s="28" t="s">
        <v>2873</v>
      </c>
      <c r="L3008" s="27" t="s">
        <v>564</v>
      </c>
      <c r="M3008" s="27">
        <v>2450000</v>
      </c>
      <c r="N3008" s="29">
        <v>44880</v>
      </c>
      <c r="O3008" s="30" t="s">
        <v>444</v>
      </c>
      <c r="P3008" s="31" t="s">
        <v>445</v>
      </c>
      <c r="Q3008" s="31" t="s">
        <v>10916</v>
      </c>
      <c r="R3008" t="s">
        <v>8586</v>
      </c>
    </row>
    <row r="3009" spans="1:18" hidden="1" x14ac:dyDescent="0.25">
      <c r="A3009" s="82">
        <v>3008</v>
      </c>
      <c r="B3009" s="25">
        <v>3047</v>
      </c>
      <c r="C3009" s="26" t="s">
        <v>7726</v>
      </c>
      <c r="D3009" s="26" t="s">
        <v>443</v>
      </c>
      <c r="E3009" s="26" t="s">
        <v>2886</v>
      </c>
      <c r="F3009" s="26" t="s">
        <v>447</v>
      </c>
      <c r="G3009" s="26" t="s">
        <v>6814</v>
      </c>
      <c r="H3009" s="26">
        <v>1015468635</v>
      </c>
      <c r="I3009" s="26" t="s">
        <v>2692</v>
      </c>
      <c r="J3009" s="27">
        <v>7797000</v>
      </c>
      <c r="K3009" s="28" t="s">
        <v>3820</v>
      </c>
      <c r="L3009" s="27" t="s">
        <v>564</v>
      </c>
      <c r="M3009" s="27">
        <v>2599000</v>
      </c>
      <c r="N3009" s="29">
        <v>44880</v>
      </c>
      <c r="O3009" s="30" t="s">
        <v>444</v>
      </c>
      <c r="P3009" s="31" t="s">
        <v>442</v>
      </c>
      <c r="Q3009" s="31" t="s">
        <v>10917</v>
      </c>
      <c r="R3009" t="s">
        <v>8586</v>
      </c>
    </row>
    <row r="3010" spans="1:18" hidden="1" x14ac:dyDescent="0.25">
      <c r="A3010" s="82">
        <v>3009</v>
      </c>
      <c r="B3010" s="25">
        <v>3048</v>
      </c>
      <c r="C3010" s="26" t="s">
        <v>7727</v>
      </c>
      <c r="D3010" s="26" t="s">
        <v>443</v>
      </c>
      <c r="E3010" s="26" t="s">
        <v>2886</v>
      </c>
      <c r="F3010" s="26" t="s">
        <v>447</v>
      </c>
      <c r="G3010" s="26" t="s">
        <v>7728</v>
      </c>
      <c r="H3010" s="26">
        <v>1030659071</v>
      </c>
      <c r="I3010" s="26" t="s">
        <v>2691</v>
      </c>
      <c r="J3010" s="27">
        <v>31188000</v>
      </c>
      <c r="K3010" s="28" t="s">
        <v>2873</v>
      </c>
      <c r="L3010" s="27" t="s">
        <v>564</v>
      </c>
      <c r="M3010" s="27">
        <v>2599000</v>
      </c>
      <c r="N3010" s="29">
        <v>44887</v>
      </c>
      <c r="O3010" s="30" t="s">
        <v>444</v>
      </c>
      <c r="P3010" s="31" t="s">
        <v>445</v>
      </c>
      <c r="Q3010" s="31" t="s">
        <v>10918</v>
      </c>
      <c r="R3010" t="s">
        <v>8586</v>
      </c>
    </row>
    <row r="3011" spans="1:18" hidden="1" x14ac:dyDescent="0.25">
      <c r="A3011" s="82">
        <v>3010</v>
      </c>
      <c r="B3011" s="25">
        <v>3050</v>
      </c>
      <c r="C3011" s="26" t="s">
        <v>7729</v>
      </c>
      <c r="D3011" s="26" t="s">
        <v>443</v>
      </c>
      <c r="E3011" s="26" t="s">
        <v>2886</v>
      </c>
      <c r="F3011" s="26" t="s">
        <v>447</v>
      </c>
      <c r="G3011" s="26" t="s">
        <v>7730</v>
      </c>
      <c r="H3011" s="26">
        <v>1030677948</v>
      </c>
      <c r="I3011" s="26" t="s">
        <v>2691</v>
      </c>
      <c r="J3011" s="27">
        <v>31188000</v>
      </c>
      <c r="K3011" s="28" t="s">
        <v>2873</v>
      </c>
      <c r="L3011" s="27" t="s">
        <v>564</v>
      </c>
      <c r="M3011" s="27">
        <v>2599000</v>
      </c>
      <c r="N3011" s="29">
        <v>44889</v>
      </c>
      <c r="O3011" s="30" t="s">
        <v>444</v>
      </c>
      <c r="P3011" s="31" t="s">
        <v>445</v>
      </c>
      <c r="Q3011" s="31" t="s">
        <v>10919</v>
      </c>
      <c r="R3011" t="s">
        <v>8586</v>
      </c>
    </row>
    <row r="3012" spans="1:18" hidden="1" x14ac:dyDescent="0.25">
      <c r="A3012" s="82">
        <v>3011</v>
      </c>
      <c r="B3012" s="25">
        <v>3051</v>
      </c>
      <c r="C3012" s="26" t="s">
        <v>7731</v>
      </c>
      <c r="D3012" s="26" t="s">
        <v>443</v>
      </c>
      <c r="E3012" s="26" t="s">
        <v>2886</v>
      </c>
      <c r="F3012" s="26" t="s">
        <v>447</v>
      </c>
      <c r="G3012" s="26" t="s">
        <v>7732</v>
      </c>
      <c r="H3012" s="26">
        <v>79858601</v>
      </c>
      <c r="I3012" s="26" t="s">
        <v>2691</v>
      </c>
      <c r="J3012" s="27">
        <v>15594000</v>
      </c>
      <c r="K3012" s="28" t="s">
        <v>2876</v>
      </c>
      <c r="L3012" s="27" t="s">
        <v>564</v>
      </c>
      <c r="M3012" s="27">
        <v>2599000</v>
      </c>
      <c r="N3012" s="29">
        <v>44883</v>
      </c>
      <c r="O3012" s="30" t="s">
        <v>444</v>
      </c>
      <c r="P3012" s="31" t="s">
        <v>445</v>
      </c>
      <c r="Q3012" s="31" t="s">
        <v>10920</v>
      </c>
      <c r="R3012" t="s">
        <v>8586</v>
      </c>
    </row>
    <row r="3013" spans="1:18" hidden="1" x14ac:dyDescent="0.25">
      <c r="A3013" s="82">
        <v>3012</v>
      </c>
      <c r="B3013" s="25">
        <v>3052</v>
      </c>
      <c r="C3013" s="26" t="s">
        <v>7733</v>
      </c>
      <c r="D3013" s="26" t="s">
        <v>443</v>
      </c>
      <c r="E3013" s="26" t="s">
        <v>2886</v>
      </c>
      <c r="F3013" s="26" t="s">
        <v>447</v>
      </c>
      <c r="G3013" s="26" t="s">
        <v>7734</v>
      </c>
      <c r="H3013" s="26">
        <v>1024495499</v>
      </c>
      <c r="I3013" s="26" t="s">
        <v>2691</v>
      </c>
      <c r="J3013" s="27">
        <v>15594000</v>
      </c>
      <c r="K3013" s="28" t="s">
        <v>2876</v>
      </c>
      <c r="L3013" s="27" t="s">
        <v>564</v>
      </c>
      <c r="M3013" s="27">
        <v>2599000</v>
      </c>
      <c r="N3013" s="29">
        <v>44893</v>
      </c>
      <c r="O3013" s="30" t="s">
        <v>444</v>
      </c>
      <c r="P3013" s="31" t="s">
        <v>445</v>
      </c>
      <c r="Q3013" s="31" t="s">
        <v>10921</v>
      </c>
      <c r="R3013" t="s">
        <v>8586</v>
      </c>
    </row>
    <row r="3014" spans="1:18" hidden="1" x14ac:dyDescent="0.25">
      <c r="A3014" s="82">
        <v>3013</v>
      </c>
      <c r="B3014" s="25">
        <v>3053</v>
      </c>
      <c r="C3014" s="26" t="s">
        <v>7735</v>
      </c>
      <c r="D3014" s="26" t="s">
        <v>443</v>
      </c>
      <c r="E3014" s="26" t="s">
        <v>2886</v>
      </c>
      <c r="F3014" s="26" t="s">
        <v>447</v>
      </c>
      <c r="G3014" s="26" t="s">
        <v>7736</v>
      </c>
      <c r="H3014" s="26">
        <v>4060931</v>
      </c>
      <c r="I3014" s="26" t="s">
        <v>2691</v>
      </c>
      <c r="J3014" s="27">
        <v>7797000</v>
      </c>
      <c r="K3014" s="28" t="s">
        <v>3820</v>
      </c>
      <c r="L3014" s="27" t="s">
        <v>564</v>
      </c>
      <c r="M3014" s="27">
        <v>2599000</v>
      </c>
      <c r="N3014" s="29">
        <v>44889</v>
      </c>
      <c r="O3014" s="30" t="s">
        <v>444</v>
      </c>
      <c r="P3014" s="31" t="s">
        <v>445</v>
      </c>
      <c r="Q3014" s="31" t="s">
        <v>10922</v>
      </c>
      <c r="R3014" t="s">
        <v>8586</v>
      </c>
    </row>
    <row r="3015" spans="1:18" hidden="1" x14ac:dyDescent="0.25">
      <c r="A3015" s="82">
        <v>3014</v>
      </c>
      <c r="B3015" s="25">
        <v>3054</v>
      </c>
      <c r="C3015" s="26" t="s">
        <v>7737</v>
      </c>
      <c r="D3015" s="26" t="s">
        <v>443</v>
      </c>
      <c r="E3015" s="26" t="s">
        <v>2886</v>
      </c>
      <c r="F3015" s="26" t="s">
        <v>447</v>
      </c>
      <c r="G3015" s="26" t="s">
        <v>7738</v>
      </c>
      <c r="H3015" s="26">
        <v>1019138983</v>
      </c>
      <c r="I3015" s="26" t="s">
        <v>6018</v>
      </c>
      <c r="J3015" s="27">
        <v>29400000</v>
      </c>
      <c r="K3015" s="28" t="s">
        <v>2873</v>
      </c>
      <c r="L3015" s="27" t="s">
        <v>564</v>
      </c>
      <c r="M3015" s="27">
        <v>2450000</v>
      </c>
      <c r="N3015" s="29">
        <v>44880</v>
      </c>
      <c r="O3015" s="30" t="s">
        <v>444</v>
      </c>
      <c r="P3015" s="31" t="s">
        <v>445</v>
      </c>
      <c r="Q3015" s="31" t="s">
        <v>10923</v>
      </c>
      <c r="R3015" t="s">
        <v>8586</v>
      </c>
    </row>
    <row r="3016" spans="1:18" hidden="1" x14ac:dyDescent="0.25">
      <c r="A3016" s="82">
        <v>3015</v>
      </c>
      <c r="B3016" s="25">
        <v>3055</v>
      </c>
      <c r="C3016" s="26" t="s">
        <v>7739</v>
      </c>
      <c r="D3016" s="26" t="s">
        <v>443</v>
      </c>
      <c r="E3016" s="26" t="s">
        <v>2886</v>
      </c>
      <c r="F3016" s="26" t="s">
        <v>336</v>
      </c>
      <c r="G3016" s="26" t="s">
        <v>7740</v>
      </c>
      <c r="H3016" s="26">
        <v>1026279000</v>
      </c>
      <c r="I3016" s="26" t="s">
        <v>7741</v>
      </c>
      <c r="J3016" s="27">
        <v>22026000</v>
      </c>
      <c r="K3016" s="28" t="s">
        <v>3820</v>
      </c>
      <c r="L3016" s="27" t="s">
        <v>564</v>
      </c>
      <c r="M3016" s="27">
        <v>7342000</v>
      </c>
      <c r="N3016" s="29">
        <v>44880</v>
      </c>
      <c r="O3016" s="30" t="s">
        <v>452</v>
      </c>
      <c r="P3016" s="31" t="s">
        <v>445</v>
      </c>
      <c r="Q3016" s="31" t="s">
        <v>10924</v>
      </c>
      <c r="R3016" t="s">
        <v>8586</v>
      </c>
    </row>
    <row r="3017" spans="1:18" hidden="1" x14ac:dyDescent="0.25">
      <c r="A3017" s="82">
        <v>3016</v>
      </c>
      <c r="B3017" s="25">
        <v>3056</v>
      </c>
      <c r="C3017" s="26" t="s">
        <v>7742</v>
      </c>
      <c r="D3017" s="26" t="s">
        <v>2891</v>
      </c>
      <c r="E3017" s="26" t="s">
        <v>4486</v>
      </c>
      <c r="F3017" s="26" t="s">
        <v>4486</v>
      </c>
      <c r="G3017" s="26" t="s">
        <v>7743</v>
      </c>
      <c r="H3017" s="26">
        <v>830100540</v>
      </c>
      <c r="I3017" s="26" t="s">
        <v>7744</v>
      </c>
      <c r="J3017" s="27">
        <v>1542984800</v>
      </c>
      <c r="K3017" s="28" t="s">
        <v>2878</v>
      </c>
      <c r="L3017" s="27" t="s">
        <v>564</v>
      </c>
      <c r="M3017" s="27" t="s">
        <v>2889</v>
      </c>
      <c r="N3017" s="29">
        <v>44876</v>
      </c>
      <c r="O3017" s="30" t="s">
        <v>454</v>
      </c>
      <c r="P3017" s="31" t="s">
        <v>442</v>
      </c>
      <c r="Q3017" s="31" t="s">
        <v>10925</v>
      </c>
      <c r="R3017" t="s">
        <v>8586</v>
      </c>
    </row>
    <row r="3018" spans="1:18" hidden="1" x14ac:dyDescent="0.25">
      <c r="A3018" s="82">
        <v>3017</v>
      </c>
      <c r="B3018" s="25">
        <v>3057</v>
      </c>
      <c r="C3018" s="26" t="s">
        <v>7745</v>
      </c>
      <c r="D3018" s="26" t="s">
        <v>7183</v>
      </c>
      <c r="E3018" s="26" t="s">
        <v>2886</v>
      </c>
      <c r="F3018" s="26" t="s">
        <v>3032</v>
      </c>
      <c r="G3018" s="26" t="s">
        <v>7746</v>
      </c>
      <c r="H3018" s="26">
        <v>901654407</v>
      </c>
      <c r="I3018" s="26" t="s">
        <v>7747</v>
      </c>
      <c r="J3018" s="27">
        <v>109311827</v>
      </c>
      <c r="K3018" s="28" t="s">
        <v>3820</v>
      </c>
      <c r="L3018" s="27" t="s">
        <v>564</v>
      </c>
      <c r="M3018" s="27" t="s">
        <v>2889</v>
      </c>
      <c r="N3018" s="29">
        <v>44886</v>
      </c>
      <c r="O3018" s="30" t="s">
        <v>454</v>
      </c>
      <c r="P3018" s="31" t="s">
        <v>442</v>
      </c>
      <c r="Q3018" s="31" t="s">
        <v>10926</v>
      </c>
      <c r="R3018" t="s">
        <v>8586</v>
      </c>
    </row>
    <row r="3019" spans="1:18" hidden="1" x14ac:dyDescent="0.25">
      <c r="A3019" s="82">
        <v>3018</v>
      </c>
      <c r="B3019" s="25">
        <v>3058</v>
      </c>
      <c r="C3019" s="26" t="s">
        <v>7748</v>
      </c>
      <c r="D3019" s="26" t="s">
        <v>443</v>
      </c>
      <c r="E3019" s="26" t="s">
        <v>2886</v>
      </c>
      <c r="F3019" s="26" t="s">
        <v>447</v>
      </c>
      <c r="G3019" s="26" t="s">
        <v>7749</v>
      </c>
      <c r="H3019" s="26">
        <v>1012385062</v>
      </c>
      <c r="I3019" s="26" t="s">
        <v>2703</v>
      </c>
      <c r="J3019" s="27">
        <v>31188000</v>
      </c>
      <c r="K3019" s="28" t="s">
        <v>2873</v>
      </c>
      <c r="L3019" s="27" t="s">
        <v>564</v>
      </c>
      <c r="M3019" s="27">
        <v>2599000</v>
      </c>
      <c r="N3019" s="29">
        <v>44883</v>
      </c>
      <c r="O3019" s="30" t="s">
        <v>444</v>
      </c>
      <c r="P3019" s="31" t="s">
        <v>445</v>
      </c>
      <c r="Q3019" s="31" t="s">
        <v>10927</v>
      </c>
      <c r="R3019" t="s">
        <v>8586</v>
      </c>
    </row>
    <row r="3020" spans="1:18" hidden="1" x14ac:dyDescent="0.25">
      <c r="A3020" s="82">
        <v>3019</v>
      </c>
      <c r="B3020" s="25">
        <v>3059</v>
      </c>
      <c r="C3020" s="26" t="s">
        <v>7750</v>
      </c>
      <c r="D3020" s="26" t="s">
        <v>443</v>
      </c>
      <c r="E3020" s="26" t="s">
        <v>2886</v>
      </c>
      <c r="F3020" s="26" t="s">
        <v>447</v>
      </c>
      <c r="G3020" s="26" t="s">
        <v>7751</v>
      </c>
      <c r="H3020" s="26">
        <v>1140860349</v>
      </c>
      <c r="I3020" s="26" t="s">
        <v>5567</v>
      </c>
      <c r="J3020" s="27">
        <v>7978000</v>
      </c>
      <c r="K3020" s="28" t="s">
        <v>4157</v>
      </c>
      <c r="L3020" s="27" t="s">
        <v>564</v>
      </c>
      <c r="M3020" s="27">
        <v>3989000</v>
      </c>
      <c r="N3020" s="29">
        <v>44883</v>
      </c>
      <c r="O3020" s="30" t="s">
        <v>444</v>
      </c>
      <c r="P3020" s="31" t="s">
        <v>445</v>
      </c>
      <c r="Q3020" s="31" t="s">
        <v>10928</v>
      </c>
      <c r="R3020" t="s">
        <v>8586</v>
      </c>
    </row>
    <row r="3021" spans="1:18" hidden="1" x14ac:dyDescent="0.25">
      <c r="A3021" s="82">
        <v>3020</v>
      </c>
      <c r="B3021" s="25">
        <v>3060</v>
      </c>
      <c r="C3021" s="26" t="s">
        <v>7752</v>
      </c>
      <c r="D3021" s="26" t="s">
        <v>443</v>
      </c>
      <c r="E3021" s="26" t="s">
        <v>2886</v>
      </c>
      <c r="F3021" s="26" t="s">
        <v>447</v>
      </c>
      <c r="G3021" s="26" t="s">
        <v>7753</v>
      </c>
      <c r="H3021" s="26">
        <v>1030621181</v>
      </c>
      <c r="I3021" s="26" t="s">
        <v>5567</v>
      </c>
      <c r="J3021" s="27">
        <v>15956000</v>
      </c>
      <c r="K3021" s="28" t="s">
        <v>2881</v>
      </c>
      <c r="L3021" s="27" t="s">
        <v>564</v>
      </c>
      <c r="M3021" s="27">
        <v>3989000</v>
      </c>
      <c r="N3021" s="29">
        <v>44893</v>
      </c>
      <c r="O3021" s="30" t="s">
        <v>444</v>
      </c>
      <c r="P3021" s="31" t="s">
        <v>445</v>
      </c>
      <c r="Q3021" s="31" t="s">
        <v>10929</v>
      </c>
      <c r="R3021" t="s">
        <v>8586</v>
      </c>
    </row>
    <row r="3022" spans="1:18" hidden="1" x14ac:dyDescent="0.25">
      <c r="A3022" s="82">
        <v>3021</v>
      </c>
      <c r="B3022" s="25">
        <v>3061</v>
      </c>
      <c r="C3022" s="26" t="s">
        <v>7754</v>
      </c>
      <c r="D3022" s="26" t="s">
        <v>443</v>
      </c>
      <c r="E3022" s="26" t="s">
        <v>2886</v>
      </c>
      <c r="F3022" s="26" t="s">
        <v>447</v>
      </c>
      <c r="G3022" s="26" t="s">
        <v>7129</v>
      </c>
      <c r="H3022" s="26">
        <v>1022436845</v>
      </c>
      <c r="I3022" s="26" t="s">
        <v>3286</v>
      </c>
      <c r="J3022" s="27">
        <v>6475000</v>
      </c>
      <c r="K3022" s="28" t="s">
        <v>2876</v>
      </c>
      <c r="L3022" s="27" t="s">
        <v>565</v>
      </c>
      <c r="M3022" s="27" t="s">
        <v>3821</v>
      </c>
      <c r="N3022" s="29">
        <v>44880</v>
      </c>
      <c r="O3022" s="30" t="s">
        <v>444</v>
      </c>
      <c r="P3022" s="31" t="s">
        <v>445</v>
      </c>
      <c r="Q3022" s="31" t="s">
        <v>10930</v>
      </c>
      <c r="R3022" t="s">
        <v>8586</v>
      </c>
    </row>
    <row r="3023" spans="1:18" hidden="1" x14ac:dyDescent="0.25">
      <c r="A3023" s="82">
        <v>3022</v>
      </c>
      <c r="B3023" s="25">
        <v>3062</v>
      </c>
      <c r="C3023" s="26" t="s">
        <v>7755</v>
      </c>
      <c r="D3023" s="26" t="s">
        <v>443</v>
      </c>
      <c r="E3023" s="26" t="s">
        <v>2886</v>
      </c>
      <c r="F3023" s="26" t="s">
        <v>447</v>
      </c>
      <c r="G3023" s="26" t="s">
        <v>7756</v>
      </c>
      <c r="H3023" s="26">
        <v>1001269838</v>
      </c>
      <c r="I3023" s="26" t="s">
        <v>3059</v>
      </c>
      <c r="J3023" s="27">
        <v>8925000</v>
      </c>
      <c r="K3023" s="28" t="s">
        <v>2876</v>
      </c>
      <c r="L3023" s="27" t="s">
        <v>564</v>
      </c>
      <c r="M3023" s="27" t="s">
        <v>3821</v>
      </c>
      <c r="N3023" s="29">
        <v>44883</v>
      </c>
      <c r="O3023" s="30" t="s">
        <v>444</v>
      </c>
      <c r="P3023" s="31" t="s">
        <v>442</v>
      </c>
      <c r="Q3023" s="31" t="s">
        <v>10931</v>
      </c>
      <c r="R3023" t="s">
        <v>8586</v>
      </c>
    </row>
    <row r="3024" spans="1:18" hidden="1" x14ac:dyDescent="0.25">
      <c r="A3024" s="82">
        <v>3023</v>
      </c>
      <c r="B3024" s="25">
        <v>3063</v>
      </c>
      <c r="C3024" s="26" t="s">
        <v>7757</v>
      </c>
      <c r="D3024" s="26" t="s">
        <v>443</v>
      </c>
      <c r="E3024" s="26" t="s">
        <v>2886</v>
      </c>
      <c r="F3024" s="26" t="s">
        <v>447</v>
      </c>
      <c r="G3024" s="26" t="s">
        <v>6797</v>
      </c>
      <c r="H3024" s="26">
        <v>1030654573</v>
      </c>
      <c r="I3024" s="26" t="s">
        <v>3059</v>
      </c>
      <c r="J3024" s="27">
        <v>6475000</v>
      </c>
      <c r="K3024" s="28" t="s">
        <v>2876</v>
      </c>
      <c r="L3024" s="27" t="s">
        <v>564</v>
      </c>
      <c r="M3024" s="27" t="s">
        <v>3821</v>
      </c>
      <c r="N3024" s="29">
        <v>44888</v>
      </c>
      <c r="O3024" s="30" t="s">
        <v>444</v>
      </c>
      <c r="P3024" s="31" t="s">
        <v>445</v>
      </c>
      <c r="Q3024" s="31" t="s">
        <v>10932</v>
      </c>
      <c r="R3024" t="s">
        <v>8586</v>
      </c>
    </row>
    <row r="3025" spans="1:18" hidden="1" x14ac:dyDescent="0.25">
      <c r="A3025" s="82">
        <v>3024</v>
      </c>
      <c r="B3025" s="25">
        <v>3064</v>
      </c>
      <c r="C3025" s="26" t="s">
        <v>7758</v>
      </c>
      <c r="D3025" s="26" t="s">
        <v>443</v>
      </c>
      <c r="E3025" s="26" t="s">
        <v>2886</v>
      </c>
      <c r="F3025" s="26" t="s">
        <v>447</v>
      </c>
      <c r="G3025" s="26" t="s">
        <v>6800</v>
      </c>
      <c r="H3025" s="26">
        <v>1022436663</v>
      </c>
      <c r="I3025" s="26" t="s">
        <v>3059</v>
      </c>
      <c r="J3025" s="27">
        <v>6475000</v>
      </c>
      <c r="K3025" s="28" t="s">
        <v>2876</v>
      </c>
      <c r="L3025" s="27" t="s">
        <v>564</v>
      </c>
      <c r="M3025" s="27" t="s">
        <v>3821</v>
      </c>
      <c r="N3025" s="29">
        <v>44882</v>
      </c>
      <c r="O3025" s="30" t="s">
        <v>444</v>
      </c>
      <c r="P3025" s="31" t="s">
        <v>445</v>
      </c>
      <c r="Q3025" s="31" t="s">
        <v>10932</v>
      </c>
      <c r="R3025" t="s">
        <v>8586</v>
      </c>
    </row>
    <row r="3026" spans="1:18" hidden="1" x14ac:dyDescent="0.25">
      <c r="A3026" s="82">
        <v>3025</v>
      </c>
      <c r="B3026" s="25">
        <v>3065</v>
      </c>
      <c r="C3026" s="26" t="s">
        <v>7759</v>
      </c>
      <c r="D3026" s="26" t="s">
        <v>443</v>
      </c>
      <c r="E3026" s="26" t="s">
        <v>2886</v>
      </c>
      <c r="F3026" s="26" t="s">
        <v>447</v>
      </c>
      <c r="G3026" s="26" t="s">
        <v>6755</v>
      </c>
      <c r="H3026" s="26">
        <v>1001168037</v>
      </c>
      <c r="I3026" s="26" t="s">
        <v>3059</v>
      </c>
      <c r="J3026" s="27">
        <v>6475000</v>
      </c>
      <c r="K3026" s="28" t="s">
        <v>2876</v>
      </c>
      <c r="L3026" s="27" t="s">
        <v>564</v>
      </c>
      <c r="M3026" s="27" t="s">
        <v>3821</v>
      </c>
      <c r="N3026" s="29">
        <v>44888</v>
      </c>
      <c r="O3026" s="30" t="s">
        <v>444</v>
      </c>
      <c r="P3026" s="31" t="s">
        <v>445</v>
      </c>
      <c r="Q3026" s="31" t="s">
        <v>10932</v>
      </c>
      <c r="R3026" t="s">
        <v>8586</v>
      </c>
    </row>
    <row r="3027" spans="1:18" hidden="1" x14ac:dyDescent="0.25">
      <c r="A3027" s="82">
        <v>3026</v>
      </c>
      <c r="B3027" s="25">
        <v>3066</v>
      </c>
      <c r="C3027" s="26" t="s">
        <v>7760</v>
      </c>
      <c r="D3027" s="26" t="s">
        <v>443</v>
      </c>
      <c r="E3027" s="26" t="s">
        <v>2886</v>
      </c>
      <c r="F3027" s="26" t="s">
        <v>447</v>
      </c>
      <c r="G3027" s="26" t="s">
        <v>7761</v>
      </c>
      <c r="H3027" s="26">
        <v>1033809117</v>
      </c>
      <c r="I3027" s="26" t="s">
        <v>3062</v>
      </c>
      <c r="J3027" s="27">
        <v>6475000</v>
      </c>
      <c r="K3027" s="28" t="s">
        <v>2876</v>
      </c>
      <c r="L3027" s="27" t="s">
        <v>564</v>
      </c>
      <c r="M3027" s="27" t="s">
        <v>3821</v>
      </c>
      <c r="N3027" s="29">
        <v>44882</v>
      </c>
      <c r="O3027" s="30" t="s">
        <v>444</v>
      </c>
      <c r="P3027" s="31" t="s">
        <v>445</v>
      </c>
      <c r="Q3027" s="31" t="s">
        <v>10932</v>
      </c>
      <c r="R3027" t="s">
        <v>8586</v>
      </c>
    </row>
    <row r="3028" spans="1:18" hidden="1" x14ac:dyDescent="0.25">
      <c r="A3028" s="82">
        <v>3027</v>
      </c>
      <c r="B3028" s="25">
        <v>3067</v>
      </c>
      <c r="C3028" s="26" t="s">
        <v>7762</v>
      </c>
      <c r="D3028" s="26" t="s">
        <v>443</v>
      </c>
      <c r="E3028" s="26" t="s">
        <v>2886</v>
      </c>
      <c r="F3028" s="26" t="s">
        <v>447</v>
      </c>
      <c r="G3028" s="26" t="s">
        <v>7763</v>
      </c>
      <c r="H3028" s="26">
        <v>1022445425</v>
      </c>
      <c r="I3028" s="26" t="s">
        <v>3059</v>
      </c>
      <c r="J3028" s="27">
        <v>6475000</v>
      </c>
      <c r="K3028" s="28" t="s">
        <v>2876</v>
      </c>
      <c r="L3028" s="27" t="s">
        <v>564</v>
      </c>
      <c r="M3028" s="27" t="s">
        <v>3821</v>
      </c>
      <c r="N3028" s="29">
        <v>44889</v>
      </c>
      <c r="O3028" s="30" t="s">
        <v>444</v>
      </c>
      <c r="P3028" s="31" t="s">
        <v>445</v>
      </c>
      <c r="Q3028" s="31" t="s">
        <v>10932</v>
      </c>
      <c r="R3028" t="s">
        <v>8586</v>
      </c>
    </row>
    <row r="3029" spans="1:18" hidden="1" x14ac:dyDescent="0.25">
      <c r="A3029" s="82">
        <v>3028</v>
      </c>
      <c r="B3029" s="25">
        <v>3068</v>
      </c>
      <c r="C3029" s="26" t="s">
        <v>7764</v>
      </c>
      <c r="D3029" s="26" t="s">
        <v>443</v>
      </c>
      <c r="E3029" s="26" t="s">
        <v>2886</v>
      </c>
      <c r="F3029" s="26" t="s">
        <v>447</v>
      </c>
      <c r="G3029" s="26" t="s">
        <v>7149</v>
      </c>
      <c r="H3029" s="26">
        <v>1024547207</v>
      </c>
      <c r="I3029" s="26" t="s">
        <v>6138</v>
      </c>
      <c r="J3029" s="27">
        <v>10396000</v>
      </c>
      <c r="K3029" s="28" t="s">
        <v>2881</v>
      </c>
      <c r="L3029" s="27" t="s">
        <v>565</v>
      </c>
      <c r="M3029" s="27">
        <v>2599000</v>
      </c>
      <c r="N3029" s="29">
        <v>44888</v>
      </c>
      <c r="O3029" s="30" t="s">
        <v>444</v>
      </c>
      <c r="P3029" s="31" t="s">
        <v>442</v>
      </c>
      <c r="Q3029" s="31" t="s">
        <v>10933</v>
      </c>
      <c r="R3029" t="s">
        <v>8586</v>
      </c>
    </row>
    <row r="3030" spans="1:18" hidden="1" x14ac:dyDescent="0.25">
      <c r="A3030" s="82">
        <v>3029</v>
      </c>
      <c r="B3030" s="25">
        <v>3069</v>
      </c>
      <c r="C3030" s="26" t="s">
        <v>7918</v>
      </c>
      <c r="D3030" s="26" t="s">
        <v>443</v>
      </c>
      <c r="E3030" s="26" t="s">
        <v>2886</v>
      </c>
      <c r="F3030" s="26" t="s">
        <v>447</v>
      </c>
      <c r="G3030" s="26" t="s">
        <v>7126</v>
      </c>
      <c r="H3030" s="26">
        <v>1007874333</v>
      </c>
      <c r="I3030" s="26" t="s">
        <v>2768</v>
      </c>
      <c r="J3030" s="27">
        <v>12540000</v>
      </c>
      <c r="K3030" s="28" t="s">
        <v>2876</v>
      </c>
      <c r="L3030" s="27" t="s">
        <v>565</v>
      </c>
      <c r="M3030" s="27">
        <v>2090000</v>
      </c>
      <c r="N3030" s="29">
        <v>44896</v>
      </c>
      <c r="O3030" s="30" t="s">
        <v>444</v>
      </c>
      <c r="P3030" s="31" t="s">
        <v>445</v>
      </c>
      <c r="Q3030" s="31" t="s">
        <v>10934</v>
      </c>
      <c r="R3030" t="s">
        <v>8586</v>
      </c>
    </row>
    <row r="3031" spans="1:18" hidden="1" x14ac:dyDescent="0.25">
      <c r="A3031" s="82">
        <v>3030</v>
      </c>
      <c r="B3031" s="25">
        <v>3070</v>
      </c>
      <c r="C3031" s="26" t="s">
        <v>7765</v>
      </c>
      <c r="D3031" s="26" t="s">
        <v>443</v>
      </c>
      <c r="E3031" s="26" t="s">
        <v>2886</v>
      </c>
      <c r="F3031" s="26" t="s">
        <v>447</v>
      </c>
      <c r="G3031" s="26" t="s">
        <v>6620</v>
      </c>
      <c r="H3031" s="26">
        <v>1026552950</v>
      </c>
      <c r="I3031" s="26" t="s">
        <v>2768</v>
      </c>
      <c r="J3031" s="27">
        <v>11495000</v>
      </c>
      <c r="K3031" s="28" t="s">
        <v>3859</v>
      </c>
      <c r="L3031" s="27" t="s">
        <v>565</v>
      </c>
      <c r="M3031" s="27">
        <v>2090000</v>
      </c>
      <c r="N3031" s="29">
        <v>44889</v>
      </c>
      <c r="O3031" s="30" t="s">
        <v>444</v>
      </c>
      <c r="P3031" s="31" t="s">
        <v>442</v>
      </c>
      <c r="Q3031" s="31" t="s">
        <v>10935</v>
      </c>
      <c r="R3031" t="s">
        <v>8586</v>
      </c>
    </row>
    <row r="3032" spans="1:18" hidden="1" x14ac:dyDescent="0.25">
      <c r="A3032" s="82">
        <v>3031</v>
      </c>
      <c r="B3032" s="25">
        <v>3071</v>
      </c>
      <c r="C3032" s="26" t="s">
        <v>7766</v>
      </c>
      <c r="D3032" s="26" t="s">
        <v>443</v>
      </c>
      <c r="E3032" s="26" t="s">
        <v>2886</v>
      </c>
      <c r="F3032" s="26" t="s">
        <v>336</v>
      </c>
      <c r="G3032" s="26" t="s">
        <v>2121</v>
      </c>
      <c r="H3032" s="26">
        <v>1032363279</v>
      </c>
      <c r="I3032" s="26" t="s">
        <v>7767</v>
      </c>
      <c r="J3032" s="27">
        <v>22015000</v>
      </c>
      <c r="K3032" s="28" t="s">
        <v>4238</v>
      </c>
      <c r="L3032" s="27" t="s">
        <v>564</v>
      </c>
      <c r="M3032" s="27">
        <v>6290000</v>
      </c>
      <c r="N3032" s="29">
        <v>44880</v>
      </c>
      <c r="O3032" s="30" t="s">
        <v>452</v>
      </c>
      <c r="P3032" s="31" t="s">
        <v>445</v>
      </c>
      <c r="Q3032" s="31" t="s">
        <v>10936</v>
      </c>
      <c r="R3032" t="s">
        <v>8586</v>
      </c>
    </row>
    <row r="3033" spans="1:18" hidden="1" x14ac:dyDescent="0.25">
      <c r="A3033" s="82">
        <v>3032</v>
      </c>
      <c r="B3033" s="25">
        <v>3072</v>
      </c>
      <c r="C3033" s="26" t="s">
        <v>7768</v>
      </c>
      <c r="D3033" s="26" t="s">
        <v>443</v>
      </c>
      <c r="E3033" s="26" t="s">
        <v>2886</v>
      </c>
      <c r="F3033" s="26" t="s">
        <v>447</v>
      </c>
      <c r="G3033" s="26" t="s">
        <v>7769</v>
      </c>
      <c r="H3033" s="26">
        <v>1020831429</v>
      </c>
      <c r="I3033" s="26" t="s">
        <v>3059</v>
      </c>
      <c r="J3033" s="27">
        <v>6475000</v>
      </c>
      <c r="K3033" s="28" t="s">
        <v>2876</v>
      </c>
      <c r="L3033" s="27" t="s">
        <v>564</v>
      </c>
      <c r="M3033" s="27" t="s">
        <v>3821</v>
      </c>
      <c r="N3033" s="29">
        <v>44894</v>
      </c>
      <c r="O3033" s="30" t="s">
        <v>444</v>
      </c>
      <c r="P3033" s="31" t="s">
        <v>445</v>
      </c>
      <c r="Q3033" s="31" t="s">
        <v>10937</v>
      </c>
      <c r="R3033" t="s">
        <v>8586</v>
      </c>
    </row>
    <row r="3034" spans="1:18" hidden="1" x14ac:dyDescent="0.25">
      <c r="A3034" s="82">
        <v>3033</v>
      </c>
      <c r="B3034" s="25">
        <v>3073</v>
      </c>
      <c r="C3034" s="26" t="s">
        <v>7770</v>
      </c>
      <c r="D3034" s="26" t="s">
        <v>443</v>
      </c>
      <c r="E3034" s="26" t="s">
        <v>2886</v>
      </c>
      <c r="F3034" s="26" t="s">
        <v>447</v>
      </c>
      <c r="G3034" s="26" t="s">
        <v>7771</v>
      </c>
      <c r="H3034" s="26">
        <v>1014266666</v>
      </c>
      <c r="I3034" s="26" t="s">
        <v>2551</v>
      </c>
      <c r="J3034" s="27">
        <v>29400000</v>
      </c>
      <c r="K3034" s="28" t="s">
        <v>2873</v>
      </c>
      <c r="L3034" s="27" t="s">
        <v>564</v>
      </c>
      <c r="M3034" s="27">
        <v>2450000</v>
      </c>
      <c r="N3034" s="29">
        <v>44889</v>
      </c>
      <c r="O3034" s="30" t="s">
        <v>444</v>
      </c>
      <c r="P3034" s="31" t="s">
        <v>445</v>
      </c>
      <c r="Q3034" s="31" t="s">
        <v>10938</v>
      </c>
      <c r="R3034" t="s">
        <v>8586</v>
      </c>
    </row>
    <row r="3035" spans="1:18" hidden="1" x14ac:dyDescent="0.25">
      <c r="A3035" s="82">
        <v>3034</v>
      </c>
      <c r="B3035" s="25">
        <v>3074</v>
      </c>
      <c r="C3035" s="26" t="s">
        <v>7772</v>
      </c>
      <c r="D3035" s="26" t="s">
        <v>443</v>
      </c>
      <c r="E3035" s="26" t="s">
        <v>2886</v>
      </c>
      <c r="F3035" s="26" t="s">
        <v>447</v>
      </c>
      <c r="G3035" s="26" t="s">
        <v>7773</v>
      </c>
      <c r="H3035" s="26">
        <v>1010016971</v>
      </c>
      <c r="I3035" s="26" t="s">
        <v>2551</v>
      </c>
      <c r="J3035" s="27">
        <v>29400000</v>
      </c>
      <c r="K3035" s="28" t="s">
        <v>2873</v>
      </c>
      <c r="L3035" s="27" t="s">
        <v>564</v>
      </c>
      <c r="M3035" s="27">
        <v>2450000</v>
      </c>
      <c r="N3035" s="29">
        <v>44887</v>
      </c>
      <c r="O3035" s="30" t="s">
        <v>444</v>
      </c>
      <c r="P3035" s="31" t="s">
        <v>445</v>
      </c>
      <c r="Q3035" s="31" t="s">
        <v>10938</v>
      </c>
      <c r="R3035" t="s">
        <v>8586</v>
      </c>
    </row>
    <row r="3036" spans="1:18" hidden="1" x14ac:dyDescent="0.25">
      <c r="A3036" s="82">
        <v>3035</v>
      </c>
      <c r="B3036" s="25">
        <v>3075</v>
      </c>
      <c r="C3036" s="26" t="s">
        <v>7774</v>
      </c>
      <c r="D3036" s="26" t="s">
        <v>443</v>
      </c>
      <c r="E3036" s="26" t="s">
        <v>2886</v>
      </c>
      <c r="F3036" s="26" t="s">
        <v>447</v>
      </c>
      <c r="G3036" s="26" t="s">
        <v>7775</v>
      </c>
      <c r="H3036" s="26">
        <v>1023921829</v>
      </c>
      <c r="I3036" s="26" t="s">
        <v>3482</v>
      </c>
      <c r="J3036" s="27">
        <v>29400000</v>
      </c>
      <c r="K3036" s="28" t="s">
        <v>2873</v>
      </c>
      <c r="L3036" s="27" t="s">
        <v>564</v>
      </c>
      <c r="M3036" s="27">
        <v>2450000</v>
      </c>
      <c r="N3036" s="29">
        <v>44883</v>
      </c>
      <c r="O3036" s="30" t="s">
        <v>444</v>
      </c>
      <c r="P3036" s="31" t="s">
        <v>445</v>
      </c>
      <c r="Q3036" s="31" t="s">
        <v>10938</v>
      </c>
      <c r="R3036" t="s">
        <v>8586</v>
      </c>
    </row>
    <row r="3037" spans="1:18" hidden="1" x14ac:dyDescent="0.25">
      <c r="A3037" s="82">
        <v>3036</v>
      </c>
      <c r="B3037" s="25">
        <v>3076</v>
      </c>
      <c r="C3037" s="26" t="s">
        <v>7776</v>
      </c>
      <c r="D3037" s="26" t="s">
        <v>443</v>
      </c>
      <c r="E3037" s="26" t="s">
        <v>2886</v>
      </c>
      <c r="F3037" s="26" t="s">
        <v>447</v>
      </c>
      <c r="G3037" s="26" t="s">
        <v>7777</v>
      </c>
      <c r="H3037" s="26">
        <v>80019125</v>
      </c>
      <c r="I3037" s="26" t="s">
        <v>3482</v>
      </c>
      <c r="J3037" s="27">
        <v>29400000</v>
      </c>
      <c r="K3037" s="28" t="s">
        <v>2873</v>
      </c>
      <c r="L3037" s="27" t="s">
        <v>564</v>
      </c>
      <c r="M3037" s="27">
        <v>2450000</v>
      </c>
      <c r="N3037" s="29">
        <v>44883</v>
      </c>
      <c r="O3037" s="30" t="s">
        <v>444</v>
      </c>
      <c r="P3037" s="31" t="s">
        <v>445</v>
      </c>
      <c r="Q3037" s="31" t="s">
        <v>10938</v>
      </c>
      <c r="R3037" t="s">
        <v>8586</v>
      </c>
    </row>
    <row r="3038" spans="1:18" hidden="1" x14ac:dyDescent="0.25">
      <c r="A3038" s="82">
        <v>3037</v>
      </c>
      <c r="B3038" s="25">
        <v>3077</v>
      </c>
      <c r="C3038" s="26" t="s">
        <v>7778</v>
      </c>
      <c r="D3038" s="26" t="s">
        <v>443</v>
      </c>
      <c r="E3038" s="26" t="s">
        <v>2886</v>
      </c>
      <c r="F3038" s="26" t="s">
        <v>447</v>
      </c>
      <c r="G3038" s="26" t="s">
        <v>7779</v>
      </c>
      <c r="H3038" s="26">
        <v>1026572330</v>
      </c>
      <c r="I3038" s="26" t="s">
        <v>2551</v>
      </c>
      <c r="J3038" s="27">
        <v>29400000</v>
      </c>
      <c r="K3038" s="28" t="s">
        <v>2873</v>
      </c>
      <c r="L3038" s="27" t="s">
        <v>564</v>
      </c>
      <c r="M3038" s="27">
        <v>2450000</v>
      </c>
      <c r="N3038" s="29">
        <v>44881</v>
      </c>
      <c r="O3038" s="30" t="s">
        <v>444</v>
      </c>
      <c r="P3038" s="31" t="s">
        <v>445</v>
      </c>
      <c r="Q3038" s="31" t="s">
        <v>10938</v>
      </c>
      <c r="R3038" t="s">
        <v>8586</v>
      </c>
    </row>
    <row r="3039" spans="1:18" hidden="1" x14ac:dyDescent="0.25">
      <c r="A3039" s="82">
        <v>3038</v>
      </c>
      <c r="B3039" s="25">
        <v>3078</v>
      </c>
      <c r="C3039" s="26" t="s">
        <v>7780</v>
      </c>
      <c r="D3039" s="26" t="s">
        <v>443</v>
      </c>
      <c r="E3039" s="26" t="s">
        <v>2886</v>
      </c>
      <c r="F3039" s="26" t="s">
        <v>447</v>
      </c>
      <c r="G3039" s="26" t="s">
        <v>7781</v>
      </c>
      <c r="H3039" s="26">
        <v>79222240</v>
      </c>
      <c r="I3039" s="26" t="s">
        <v>2551</v>
      </c>
      <c r="J3039" s="27">
        <v>29400000</v>
      </c>
      <c r="K3039" s="28" t="s">
        <v>2873</v>
      </c>
      <c r="L3039" s="27" t="s">
        <v>564</v>
      </c>
      <c r="M3039" s="27">
        <v>2450000</v>
      </c>
      <c r="N3039" s="29">
        <v>44883</v>
      </c>
      <c r="O3039" s="30" t="s">
        <v>444</v>
      </c>
      <c r="P3039" s="31" t="s">
        <v>445</v>
      </c>
      <c r="Q3039" s="31" t="s">
        <v>10938</v>
      </c>
      <c r="R3039" t="s">
        <v>8586</v>
      </c>
    </row>
    <row r="3040" spans="1:18" hidden="1" x14ac:dyDescent="0.25">
      <c r="A3040" s="82">
        <v>3039</v>
      </c>
      <c r="B3040" s="25">
        <v>3079</v>
      </c>
      <c r="C3040" s="26" t="s">
        <v>7782</v>
      </c>
      <c r="D3040" s="26" t="s">
        <v>443</v>
      </c>
      <c r="E3040" s="26" t="s">
        <v>2886</v>
      </c>
      <c r="F3040" s="26" t="s">
        <v>447</v>
      </c>
      <c r="G3040" s="26" t="s">
        <v>7783</v>
      </c>
      <c r="H3040" s="26">
        <v>1233892041</v>
      </c>
      <c r="I3040" s="26" t="s">
        <v>2551</v>
      </c>
      <c r="J3040" s="27">
        <v>29400000</v>
      </c>
      <c r="K3040" s="28" t="s">
        <v>2873</v>
      </c>
      <c r="L3040" s="27" t="s">
        <v>564</v>
      </c>
      <c r="M3040" s="27">
        <v>2450000</v>
      </c>
      <c r="N3040" s="29">
        <v>44882</v>
      </c>
      <c r="O3040" s="30" t="s">
        <v>444</v>
      </c>
      <c r="P3040" s="31" t="s">
        <v>445</v>
      </c>
      <c r="Q3040" s="31" t="s">
        <v>10938</v>
      </c>
      <c r="R3040" t="s">
        <v>8586</v>
      </c>
    </row>
    <row r="3041" spans="1:18" hidden="1" x14ac:dyDescent="0.25">
      <c r="A3041" s="82">
        <v>3040</v>
      </c>
      <c r="B3041" s="25">
        <v>3080</v>
      </c>
      <c r="C3041" s="26" t="s">
        <v>7784</v>
      </c>
      <c r="D3041" s="26" t="s">
        <v>443</v>
      </c>
      <c r="E3041" s="26" t="s">
        <v>2886</v>
      </c>
      <c r="F3041" s="26" t="s">
        <v>447</v>
      </c>
      <c r="G3041" s="26" t="s">
        <v>7785</v>
      </c>
      <c r="H3041" s="26">
        <v>1026269089</v>
      </c>
      <c r="I3041" s="26" t="s">
        <v>7786</v>
      </c>
      <c r="J3041" s="27">
        <v>29400000</v>
      </c>
      <c r="K3041" s="28" t="s">
        <v>2873</v>
      </c>
      <c r="L3041" s="27" t="s">
        <v>564</v>
      </c>
      <c r="M3041" s="27">
        <v>2450000</v>
      </c>
      <c r="N3041" s="29">
        <v>44889</v>
      </c>
      <c r="O3041" s="30" t="s">
        <v>444</v>
      </c>
      <c r="P3041" s="31" t="s">
        <v>445</v>
      </c>
      <c r="Q3041" s="31" t="s">
        <v>10938</v>
      </c>
      <c r="R3041" t="s">
        <v>8586</v>
      </c>
    </row>
    <row r="3042" spans="1:18" hidden="1" x14ac:dyDescent="0.25">
      <c r="A3042" s="82">
        <v>3041</v>
      </c>
      <c r="B3042" s="25">
        <v>3081</v>
      </c>
      <c r="C3042" s="26" t="s">
        <v>7787</v>
      </c>
      <c r="D3042" s="26" t="s">
        <v>443</v>
      </c>
      <c r="E3042" s="26" t="s">
        <v>2886</v>
      </c>
      <c r="F3042" s="26" t="s">
        <v>447</v>
      </c>
      <c r="G3042" s="26" t="s">
        <v>7788</v>
      </c>
      <c r="H3042" s="26">
        <v>1022997317</v>
      </c>
      <c r="I3042" s="26" t="s">
        <v>2551</v>
      </c>
      <c r="J3042" s="27">
        <v>29400000</v>
      </c>
      <c r="K3042" s="28" t="s">
        <v>2873</v>
      </c>
      <c r="L3042" s="27" t="s">
        <v>564</v>
      </c>
      <c r="M3042" s="27">
        <v>2450000</v>
      </c>
      <c r="N3042" s="29">
        <v>44883</v>
      </c>
      <c r="O3042" s="30" t="s">
        <v>444</v>
      </c>
      <c r="P3042" s="31" t="s">
        <v>445</v>
      </c>
      <c r="Q3042" s="31" t="s">
        <v>10938</v>
      </c>
      <c r="R3042" t="s">
        <v>8586</v>
      </c>
    </row>
    <row r="3043" spans="1:18" hidden="1" x14ac:dyDescent="0.25">
      <c r="A3043" s="82">
        <v>3042</v>
      </c>
      <c r="B3043" s="25">
        <v>3082</v>
      </c>
      <c r="C3043" s="26" t="s">
        <v>7789</v>
      </c>
      <c r="D3043" s="26" t="s">
        <v>443</v>
      </c>
      <c r="E3043" s="26" t="s">
        <v>2886</v>
      </c>
      <c r="F3043" s="26" t="s">
        <v>447</v>
      </c>
      <c r="G3043" s="26" t="s">
        <v>7790</v>
      </c>
      <c r="H3043" s="26">
        <v>1019037086</v>
      </c>
      <c r="I3043" s="26" t="s">
        <v>3482</v>
      </c>
      <c r="J3043" s="27">
        <v>29400000</v>
      </c>
      <c r="K3043" s="28" t="s">
        <v>2873</v>
      </c>
      <c r="L3043" s="27" t="s">
        <v>564</v>
      </c>
      <c r="M3043" s="27">
        <v>2450000</v>
      </c>
      <c r="N3043" s="29">
        <v>44883</v>
      </c>
      <c r="O3043" s="30" t="s">
        <v>444</v>
      </c>
      <c r="P3043" s="31" t="s">
        <v>445</v>
      </c>
      <c r="Q3043" s="31" t="s">
        <v>10938</v>
      </c>
      <c r="R3043" t="s">
        <v>8586</v>
      </c>
    </row>
    <row r="3044" spans="1:18" hidden="1" x14ac:dyDescent="0.25">
      <c r="A3044" s="82">
        <v>3043</v>
      </c>
      <c r="B3044" s="25">
        <v>3083</v>
      </c>
      <c r="C3044" s="26" t="s">
        <v>7791</v>
      </c>
      <c r="D3044" s="26" t="s">
        <v>443</v>
      </c>
      <c r="E3044" s="26" t="s">
        <v>2886</v>
      </c>
      <c r="F3044" s="26" t="s">
        <v>447</v>
      </c>
      <c r="G3044" s="26" t="s">
        <v>7792</v>
      </c>
      <c r="H3044" s="26">
        <v>1024585888</v>
      </c>
      <c r="I3044" s="26" t="s">
        <v>2551</v>
      </c>
      <c r="J3044" s="27">
        <v>29400000</v>
      </c>
      <c r="K3044" s="28" t="s">
        <v>2873</v>
      </c>
      <c r="L3044" s="27" t="s">
        <v>564</v>
      </c>
      <c r="M3044" s="27">
        <v>2450000</v>
      </c>
      <c r="N3044" s="29">
        <v>44883</v>
      </c>
      <c r="O3044" s="30" t="s">
        <v>444</v>
      </c>
      <c r="P3044" s="31" t="s">
        <v>445</v>
      </c>
      <c r="Q3044" s="31" t="s">
        <v>10938</v>
      </c>
      <c r="R3044" t="s">
        <v>8586</v>
      </c>
    </row>
    <row r="3045" spans="1:18" hidden="1" x14ac:dyDescent="0.25">
      <c r="A3045" s="82">
        <v>3044</v>
      </c>
      <c r="B3045" s="25">
        <v>3084</v>
      </c>
      <c r="C3045" s="26" t="s">
        <v>7793</v>
      </c>
      <c r="D3045" s="26" t="s">
        <v>443</v>
      </c>
      <c r="E3045" s="26" t="s">
        <v>2886</v>
      </c>
      <c r="F3045" s="26" t="s">
        <v>447</v>
      </c>
      <c r="G3045" s="26" t="s">
        <v>7794</v>
      </c>
      <c r="H3045" s="26">
        <v>1010038023</v>
      </c>
      <c r="I3045" s="26" t="s">
        <v>2551</v>
      </c>
      <c r="J3045" s="27">
        <v>29400000</v>
      </c>
      <c r="K3045" s="28" t="s">
        <v>2873</v>
      </c>
      <c r="L3045" s="27" t="s">
        <v>564</v>
      </c>
      <c r="M3045" s="27">
        <v>2450000</v>
      </c>
      <c r="N3045" s="29">
        <v>44883</v>
      </c>
      <c r="O3045" s="30" t="s">
        <v>444</v>
      </c>
      <c r="P3045" s="31" t="s">
        <v>445</v>
      </c>
      <c r="Q3045" s="31" t="s">
        <v>10938</v>
      </c>
      <c r="R3045" t="s">
        <v>8586</v>
      </c>
    </row>
    <row r="3046" spans="1:18" hidden="1" x14ac:dyDescent="0.25">
      <c r="A3046" s="82">
        <v>3045</v>
      </c>
      <c r="B3046" s="25">
        <v>3085</v>
      </c>
      <c r="C3046" s="26" t="s">
        <v>7795</v>
      </c>
      <c r="D3046" s="26" t="s">
        <v>443</v>
      </c>
      <c r="E3046" s="26" t="s">
        <v>2886</v>
      </c>
      <c r="F3046" s="26" t="s">
        <v>447</v>
      </c>
      <c r="G3046" s="26" t="s">
        <v>7796</v>
      </c>
      <c r="H3046" s="26">
        <v>1007105627</v>
      </c>
      <c r="I3046" s="26" t="s">
        <v>3286</v>
      </c>
      <c r="J3046" s="27">
        <v>6475000</v>
      </c>
      <c r="K3046" s="28" t="s">
        <v>2876</v>
      </c>
      <c r="L3046" s="27" t="s">
        <v>564</v>
      </c>
      <c r="M3046" s="27" t="s">
        <v>3821</v>
      </c>
      <c r="N3046" s="29">
        <v>44883</v>
      </c>
      <c r="O3046" s="30" t="s">
        <v>444</v>
      </c>
      <c r="P3046" s="31" t="s">
        <v>445</v>
      </c>
      <c r="Q3046" s="31" t="s">
        <v>10939</v>
      </c>
      <c r="R3046" t="s">
        <v>8586</v>
      </c>
    </row>
    <row r="3047" spans="1:18" hidden="1" x14ac:dyDescent="0.25">
      <c r="A3047" s="82">
        <v>3046</v>
      </c>
      <c r="B3047" s="25">
        <v>3086</v>
      </c>
      <c r="C3047" s="26" t="s">
        <v>7797</v>
      </c>
      <c r="D3047" s="26" t="s">
        <v>443</v>
      </c>
      <c r="E3047" s="26" t="s">
        <v>2886</v>
      </c>
      <c r="F3047" s="26" t="s">
        <v>447</v>
      </c>
      <c r="G3047" s="26" t="s">
        <v>7179</v>
      </c>
      <c r="H3047" s="26">
        <v>1033733037</v>
      </c>
      <c r="I3047" s="26" t="s">
        <v>2733</v>
      </c>
      <c r="J3047" s="27">
        <v>29400000</v>
      </c>
      <c r="K3047" s="28" t="s">
        <v>2873</v>
      </c>
      <c r="L3047" s="27" t="s">
        <v>564</v>
      </c>
      <c r="M3047" s="27">
        <v>2450000</v>
      </c>
      <c r="N3047" s="29">
        <v>44887</v>
      </c>
      <c r="O3047" s="30" t="s">
        <v>444</v>
      </c>
      <c r="P3047" s="31" t="s">
        <v>445</v>
      </c>
      <c r="Q3047" s="31" t="s">
        <v>10940</v>
      </c>
      <c r="R3047" t="s">
        <v>8586</v>
      </c>
    </row>
    <row r="3048" spans="1:18" hidden="1" x14ac:dyDescent="0.25">
      <c r="A3048" s="82">
        <v>3047</v>
      </c>
      <c r="B3048" s="25">
        <v>3087</v>
      </c>
      <c r="C3048" s="26" t="s">
        <v>7798</v>
      </c>
      <c r="D3048" s="26" t="s">
        <v>443</v>
      </c>
      <c r="E3048" s="26" t="s">
        <v>2886</v>
      </c>
      <c r="F3048" s="26" t="s">
        <v>447</v>
      </c>
      <c r="G3048" s="26" t="s">
        <v>7799</v>
      </c>
      <c r="H3048" s="26">
        <v>1012411013</v>
      </c>
      <c r="I3048" s="26" t="s">
        <v>2577</v>
      </c>
      <c r="J3048" s="27">
        <v>29400000</v>
      </c>
      <c r="K3048" s="28" t="s">
        <v>2873</v>
      </c>
      <c r="L3048" s="27" t="s">
        <v>564</v>
      </c>
      <c r="M3048" s="27">
        <v>2450000</v>
      </c>
      <c r="N3048" s="29">
        <v>44883</v>
      </c>
      <c r="O3048" s="30" t="s">
        <v>444</v>
      </c>
      <c r="P3048" s="31" t="s">
        <v>445</v>
      </c>
      <c r="Q3048" s="31" t="s">
        <v>10941</v>
      </c>
      <c r="R3048" t="s">
        <v>8586</v>
      </c>
    </row>
    <row r="3049" spans="1:18" hidden="1" x14ac:dyDescent="0.25">
      <c r="A3049" s="82">
        <v>3048</v>
      </c>
      <c r="B3049" s="25">
        <v>3088</v>
      </c>
      <c r="C3049" s="26" t="s">
        <v>7800</v>
      </c>
      <c r="D3049" s="26" t="s">
        <v>443</v>
      </c>
      <c r="E3049" s="26" t="s">
        <v>2886</v>
      </c>
      <c r="F3049" s="26" t="s">
        <v>447</v>
      </c>
      <c r="G3049" s="26" t="s">
        <v>7801</v>
      </c>
      <c r="H3049" s="26">
        <v>1233496062</v>
      </c>
      <c r="I3049" s="26" t="s">
        <v>2577</v>
      </c>
      <c r="J3049" s="27">
        <v>29400000</v>
      </c>
      <c r="K3049" s="28" t="s">
        <v>2873</v>
      </c>
      <c r="L3049" s="27" t="s">
        <v>564</v>
      </c>
      <c r="M3049" s="27">
        <v>2450000</v>
      </c>
      <c r="N3049" s="29">
        <v>44883</v>
      </c>
      <c r="O3049" s="30" t="s">
        <v>444</v>
      </c>
      <c r="P3049" s="31" t="s">
        <v>445</v>
      </c>
      <c r="Q3049" s="31" t="s">
        <v>10942</v>
      </c>
      <c r="R3049" t="s">
        <v>8586</v>
      </c>
    </row>
    <row r="3050" spans="1:18" hidden="1" x14ac:dyDescent="0.25">
      <c r="A3050" s="82">
        <v>3049</v>
      </c>
      <c r="B3050" s="25">
        <v>3089</v>
      </c>
      <c r="C3050" s="26" t="s">
        <v>7919</v>
      </c>
      <c r="D3050" s="26" t="s">
        <v>443</v>
      </c>
      <c r="E3050" s="26" t="s">
        <v>2886</v>
      </c>
      <c r="F3050" s="26" t="s">
        <v>447</v>
      </c>
      <c r="G3050" s="26" t="s">
        <v>8221</v>
      </c>
      <c r="H3050" s="26">
        <v>1022441469</v>
      </c>
      <c r="I3050" s="26" t="s">
        <v>2577</v>
      </c>
      <c r="J3050" s="27">
        <v>31188000</v>
      </c>
      <c r="K3050" s="28" t="s">
        <v>2873</v>
      </c>
      <c r="L3050" s="27" t="s">
        <v>564</v>
      </c>
      <c r="M3050" s="27">
        <v>2450000</v>
      </c>
      <c r="N3050" s="29">
        <v>44918</v>
      </c>
      <c r="O3050" s="30" t="s">
        <v>444</v>
      </c>
      <c r="P3050" s="31" t="s">
        <v>442</v>
      </c>
      <c r="Q3050" s="31" t="s">
        <v>10943</v>
      </c>
      <c r="R3050" t="s">
        <v>8586</v>
      </c>
    </row>
    <row r="3051" spans="1:18" hidden="1" x14ac:dyDescent="0.25">
      <c r="A3051" s="82">
        <v>3050</v>
      </c>
      <c r="B3051" s="25">
        <v>3090</v>
      </c>
      <c r="C3051" s="26" t="s">
        <v>7802</v>
      </c>
      <c r="D3051" s="26" t="s">
        <v>443</v>
      </c>
      <c r="E3051" s="26" t="s">
        <v>2886</v>
      </c>
      <c r="F3051" s="26" t="s">
        <v>447</v>
      </c>
      <c r="G3051" s="26" t="s">
        <v>7803</v>
      </c>
      <c r="H3051" s="26">
        <v>53016214</v>
      </c>
      <c r="I3051" s="26" t="s">
        <v>2577</v>
      </c>
      <c r="J3051" s="27">
        <v>29400000</v>
      </c>
      <c r="K3051" s="28" t="s">
        <v>2873</v>
      </c>
      <c r="L3051" s="27" t="s">
        <v>564</v>
      </c>
      <c r="M3051" s="27">
        <v>2450000</v>
      </c>
      <c r="N3051" s="29">
        <v>44881</v>
      </c>
      <c r="O3051" s="30" t="s">
        <v>444</v>
      </c>
      <c r="P3051" s="31" t="s">
        <v>445</v>
      </c>
      <c r="Q3051" s="31" t="s">
        <v>10944</v>
      </c>
      <c r="R3051" t="s">
        <v>8586</v>
      </c>
    </row>
    <row r="3052" spans="1:18" hidden="1" x14ac:dyDescent="0.25">
      <c r="A3052" s="82">
        <v>3051</v>
      </c>
      <c r="B3052" s="25">
        <v>3091</v>
      </c>
      <c r="C3052" s="26" t="s">
        <v>7804</v>
      </c>
      <c r="D3052" s="26" t="s">
        <v>443</v>
      </c>
      <c r="E3052" s="26" t="s">
        <v>2886</v>
      </c>
      <c r="F3052" s="26" t="s">
        <v>447</v>
      </c>
      <c r="G3052" s="26" t="s">
        <v>7805</v>
      </c>
      <c r="H3052" s="26">
        <v>1012372623</v>
      </c>
      <c r="I3052" s="26" t="s">
        <v>2577</v>
      </c>
      <c r="J3052" s="27">
        <v>29400000</v>
      </c>
      <c r="K3052" s="28" t="s">
        <v>2873</v>
      </c>
      <c r="L3052" s="27" t="s">
        <v>564</v>
      </c>
      <c r="M3052" s="27">
        <v>2450000</v>
      </c>
      <c r="N3052" s="29">
        <v>44883</v>
      </c>
      <c r="O3052" s="30" t="s">
        <v>444</v>
      </c>
      <c r="P3052" s="31" t="s">
        <v>445</v>
      </c>
      <c r="Q3052" s="31" t="s">
        <v>10945</v>
      </c>
      <c r="R3052" t="s">
        <v>8586</v>
      </c>
    </row>
    <row r="3053" spans="1:18" hidden="1" x14ac:dyDescent="0.25">
      <c r="A3053" s="82">
        <v>3052</v>
      </c>
      <c r="B3053" s="25">
        <v>3092</v>
      </c>
      <c r="C3053" s="26" t="s">
        <v>7806</v>
      </c>
      <c r="D3053" s="26" t="s">
        <v>443</v>
      </c>
      <c r="E3053" s="26" t="s">
        <v>2886</v>
      </c>
      <c r="F3053" s="26" t="s">
        <v>447</v>
      </c>
      <c r="G3053" s="26" t="s">
        <v>7807</v>
      </c>
      <c r="H3053" s="26">
        <v>1024567397</v>
      </c>
      <c r="I3053" s="26" t="s">
        <v>3286</v>
      </c>
      <c r="J3053" s="27">
        <v>6475000</v>
      </c>
      <c r="K3053" s="28" t="s">
        <v>2876</v>
      </c>
      <c r="L3053" s="27" t="s">
        <v>564</v>
      </c>
      <c r="M3053" s="27" t="s">
        <v>3821</v>
      </c>
      <c r="N3053" s="29">
        <v>44883</v>
      </c>
      <c r="O3053" s="30" t="s">
        <v>444</v>
      </c>
      <c r="P3053" s="31" t="s">
        <v>445</v>
      </c>
      <c r="Q3053" s="31" t="s">
        <v>10946</v>
      </c>
      <c r="R3053" t="s">
        <v>8586</v>
      </c>
    </row>
    <row r="3054" spans="1:18" hidden="1" x14ac:dyDescent="0.25">
      <c r="A3054" s="82">
        <v>3053</v>
      </c>
      <c r="B3054" s="25">
        <v>3093</v>
      </c>
      <c r="C3054" s="26" t="s">
        <v>7920</v>
      </c>
      <c r="D3054" s="26" t="s">
        <v>443</v>
      </c>
      <c r="E3054" s="26" t="s">
        <v>2886</v>
      </c>
      <c r="F3054" s="26" t="s">
        <v>447</v>
      </c>
      <c r="G3054" s="26" t="s">
        <v>8222</v>
      </c>
      <c r="H3054" s="26">
        <v>1030591710</v>
      </c>
      <c r="I3054" s="26" t="s">
        <v>2692</v>
      </c>
      <c r="J3054" s="27">
        <v>12995000</v>
      </c>
      <c r="K3054" s="28" t="s">
        <v>2878</v>
      </c>
      <c r="L3054" s="27" t="s">
        <v>564</v>
      </c>
      <c r="M3054" s="27">
        <v>2599000</v>
      </c>
      <c r="N3054" s="29">
        <v>44900</v>
      </c>
      <c r="O3054" s="30" t="s">
        <v>444</v>
      </c>
      <c r="P3054" s="31" t="s">
        <v>445</v>
      </c>
      <c r="Q3054" s="31" t="s">
        <v>10947</v>
      </c>
      <c r="R3054" t="s">
        <v>8586</v>
      </c>
    </row>
    <row r="3055" spans="1:18" hidden="1" x14ac:dyDescent="0.25">
      <c r="A3055" s="82">
        <v>3054</v>
      </c>
      <c r="B3055" s="25">
        <v>3094</v>
      </c>
      <c r="C3055" s="26" t="s">
        <v>7808</v>
      </c>
      <c r="D3055" s="26" t="s">
        <v>443</v>
      </c>
      <c r="E3055" s="26" t="s">
        <v>2886</v>
      </c>
      <c r="F3055" s="26" t="s">
        <v>447</v>
      </c>
      <c r="G3055" s="26" t="s">
        <v>7809</v>
      </c>
      <c r="H3055" s="26">
        <v>1019015140</v>
      </c>
      <c r="I3055" s="26" t="s">
        <v>2759</v>
      </c>
      <c r="J3055" s="27">
        <v>31188000</v>
      </c>
      <c r="K3055" s="28" t="s">
        <v>2873</v>
      </c>
      <c r="L3055" s="27" t="s">
        <v>564</v>
      </c>
      <c r="M3055" s="27">
        <v>2599000</v>
      </c>
      <c r="N3055" s="29">
        <v>44889</v>
      </c>
      <c r="O3055" s="30" t="s">
        <v>444</v>
      </c>
      <c r="P3055" s="31" t="s">
        <v>442</v>
      </c>
      <c r="Q3055" s="31" t="s">
        <v>10948</v>
      </c>
      <c r="R3055" t="s">
        <v>8586</v>
      </c>
    </row>
    <row r="3056" spans="1:18" hidden="1" x14ac:dyDescent="0.25">
      <c r="A3056" s="82">
        <v>3055</v>
      </c>
      <c r="B3056" s="25">
        <v>3095</v>
      </c>
      <c r="C3056" s="26" t="s">
        <v>7921</v>
      </c>
      <c r="D3056" s="26" t="s">
        <v>443</v>
      </c>
      <c r="E3056" s="26" t="s">
        <v>2886</v>
      </c>
      <c r="F3056" s="26" t="s">
        <v>447</v>
      </c>
      <c r="G3056" s="26" t="s">
        <v>8223</v>
      </c>
      <c r="H3056" s="26">
        <v>80072410</v>
      </c>
      <c r="I3056" s="26" t="s">
        <v>2759</v>
      </c>
      <c r="J3056" s="27">
        <v>31188000</v>
      </c>
      <c r="K3056" s="28" t="s">
        <v>2873</v>
      </c>
      <c r="L3056" s="27" t="s">
        <v>564</v>
      </c>
      <c r="M3056" s="27">
        <v>2599000</v>
      </c>
      <c r="N3056" s="29">
        <v>44921</v>
      </c>
      <c r="O3056" s="30" t="s">
        <v>444</v>
      </c>
      <c r="P3056" s="31" t="s">
        <v>442</v>
      </c>
      <c r="Q3056" s="31" t="s">
        <v>10949</v>
      </c>
      <c r="R3056" t="s">
        <v>8586</v>
      </c>
    </row>
    <row r="3057" spans="1:18" hidden="1" x14ac:dyDescent="0.25">
      <c r="A3057" s="82">
        <v>3056</v>
      </c>
      <c r="B3057" s="25">
        <v>3096</v>
      </c>
      <c r="C3057" s="26" t="s">
        <v>7810</v>
      </c>
      <c r="D3057" s="26" t="s">
        <v>443</v>
      </c>
      <c r="E3057" s="26" t="s">
        <v>2886</v>
      </c>
      <c r="F3057" s="26" t="s">
        <v>447</v>
      </c>
      <c r="G3057" s="26" t="s">
        <v>7811</v>
      </c>
      <c r="H3057" s="26">
        <v>1019087079</v>
      </c>
      <c r="I3057" s="26" t="s">
        <v>2577</v>
      </c>
      <c r="J3057" s="27">
        <v>29400000</v>
      </c>
      <c r="K3057" s="28" t="s">
        <v>2873</v>
      </c>
      <c r="L3057" s="27" t="s">
        <v>564</v>
      </c>
      <c r="M3057" s="27">
        <v>2450000</v>
      </c>
      <c r="N3057" s="29">
        <v>44889</v>
      </c>
      <c r="O3057" s="30" t="s">
        <v>444</v>
      </c>
      <c r="P3057" s="31" t="s">
        <v>445</v>
      </c>
      <c r="Q3057" s="31" t="s">
        <v>10950</v>
      </c>
      <c r="R3057" t="s">
        <v>8586</v>
      </c>
    </row>
    <row r="3058" spans="1:18" hidden="1" x14ac:dyDescent="0.25">
      <c r="A3058" s="82">
        <v>3057</v>
      </c>
      <c r="B3058" s="25">
        <v>3097</v>
      </c>
      <c r="C3058" s="26" t="s">
        <v>7812</v>
      </c>
      <c r="D3058" s="26" t="s">
        <v>443</v>
      </c>
      <c r="E3058" s="26" t="s">
        <v>2886</v>
      </c>
      <c r="F3058" s="26" t="s">
        <v>447</v>
      </c>
      <c r="G3058" s="26" t="s">
        <v>7813</v>
      </c>
      <c r="H3058" s="26">
        <v>1007341683</v>
      </c>
      <c r="I3058" s="26" t="s">
        <v>2551</v>
      </c>
      <c r="J3058" s="27">
        <v>29400000</v>
      </c>
      <c r="K3058" s="28" t="s">
        <v>2873</v>
      </c>
      <c r="L3058" s="27" t="s">
        <v>564</v>
      </c>
      <c r="M3058" s="27">
        <v>2450000</v>
      </c>
      <c r="N3058" s="29">
        <v>44893</v>
      </c>
      <c r="O3058" s="30" t="s">
        <v>444</v>
      </c>
      <c r="P3058" s="31" t="s">
        <v>445</v>
      </c>
      <c r="Q3058" s="31" t="s">
        <v>10951</v>
      </c>
      <c r="R3058" t="s">
        <v>8586</v>
      </c>
    </row>
    <row r="3059" spans="1:18" hidden="1" x14ac:dyDescent="0.25">
      <c r="A3059" s="82">
        <v>3058</v>
      </c>
      <c r="B3059" s="25">
        <v>3098</v>
      </c>
      <c r="C3059" s="26" t="s">
        <v>7814</v>
      </c>
      <c r="D3059" s="26" t="s">
        <v>443</v>
      </c>
      <c r="E3059" s="26" t="s">
        <v>2886</v>
      </c>
      <c r="F3059" s="26" t="s">
        <v>447</v>
      </c>
      <c r="G3059" s="26" t="s">
        <v>7815</v>
      </c>
      <c r="H3059" s="26">
        <v>1012332627</v>
      </c>
      <c r="I3059" s="26" t="s">
        <v>2577</v>
      </c>
      <c r="J3059" s="27">
        <v>29400000</v>
      </c>
      <c r="K3059" s="28" t="s">
        <v>2873</v>
      </c>
      <c r="L3059" s="27" t="s">
        <v>564</v>
      </c>
      <c r="M3059" s="27">
        <v>2450000</v>
      </c>
      <c r="N3059" s="29">
        <v>44888</v>
      </c>
      <c r="O3059" s="30" t="s">
        <v>444</v>
      </c>
      <c r="P3059" s="31" t="s">
        <v>445</v>
      </c>
      <c r="Q3059" s="31" t="s">
        <v>10952</v>
      </c>
      <c r="R3059" t="s">
        <v>8586</v>
      </c>
    </row>
    <row r="3060" spans="1:18" hidden="1" x14ac:dyDescent="0.25">
      <c r="A3060" s="82">
        <v>3059</v>
      </c>
      <c r="B3060" s="25">
        <v>3099</v>
      </c>
      <c r="C3060" s="26" t="s">
        <v>7816</v>
      </c>
      <c r="D3060" s="26" t="s">
        <v>443</v>
      </c>
      <c r="E3060" s="26" t="s">
        <v>2886</v>
      </c>
      <c r="F3060" s="26" t="s">
        <v>447</v>
      </c>
      <c r="G3060" s="26" t="s">
        <v>7817</v>
      </c>
      <c r="H3060" s="26">
        <v>1085167500</v>
      </c>
      <c r="I3060" s="26" t="s">
        <v>4796</v>
      </c>
      <c r="J3060" s="27">
        <v>5792500</v>
      </c>
      <c r="K3060" s="28" t="s">
        <v>4238</v>
      </c>
      <c r="L3060" s="27" t="s">
        <v>564</v>
      </c>
      <c r="M3060" s="27">
        <v>1655000</v>
      </c>
      <c r="N3060" s="29">
        <v>44889</v>
      </c>
      <c r="O3060" s="30" t="s">
        <v>444</v>
      </c>
      <c r="P3060" s="31" t="s">
        <v>442</v>
      </c>
      <c r="Q3060" s="31" t="s">
        <v>10953</v>
      </c>
      <c r="R3060" t="s">
        <v>8586</v>
      </c>
    </row>
    <row r="3061" spans="1:18" hidden="1" x14ac:dyDescent="0.25">
      <c r="A3061" s="82">
        <v>3060</v>
      </c>
      <c r="B3061" s="25">
        <v>3100</v>
      </c>
      <c r="C3061" s="26" t="s">
        <v>7818</v>
      </c>
      <c r="D3061" s="26" t="s">
        <v>506</v>
      </c>
      <c r="E3061" s="26" t="s">
        <v>3814</v>
      </c>
      <c r="F3061" s="26" t="s">
        <v>3814</v>
      </c>
      <c r="G3061" s="26" t="s">
        <v>7819</v>
      </c>
      <c r="H3061" s="26">
        <v>800145548</v>
      </c>
      <c r="I3061" s="26" t="s">
        <v>7820</v>
      </c>
      <c r="J3061" s="27">
        <v>1190996135</v>
      </c>
      <c r="K3061" s="28" t="s">
        <v>2878</v>
      </c>
      <c r="L3061" s="27" t="s">
        <v>564</v>
      </c>
      <c r="M3061" s="27" t="s">
        <v>2889</v>
      </c>
      <c r="N3061" s="29">
        <v>44882</v>
      </c>
      <c r="O3061" s="30" t="s">
        <v>454</v>
      </c>
      <c r="P3061" s="31" t="s">
        <v>445</v>
      </c>
      <c r="Q3061" s="31" t="s">
        <v>10954</v>
      </c>
      <c r="R3061" t="s">
        <v>8586</v>
      </c>
    </row>
    <row r="3062" spans="1:18" hidden="1" x14ac:dyDescent="0.25">
      <c r="A3062" s="82">
        <v>3061</v>
      </c>
      <c r="B3062" s="25">
        <v>3101</v>
      </c>
      <c r="C3062" s="26" t="s">
        <v>7821</v>
      </c>
      <c r="D3062" s="26" t="s">
        <v>2891</v>
      </c>
      <c r="E3062" s="26" t="s">
        <v>2892</v>
      </c>
      <c r="F3062" s="26" t="s">
        <v>2892</v>
      </c>
      <c r="G3062" s="26" t="s">
        <v>7822</v>
      </c>
      <c r="H3062" s="26">
        <v>830028126</v>
      </c>
      <c r="I3062" s="26" t="s">
        <v>7823</v>
      </c>
      <c r="J3062" s="27">
        <v>393031921</v>
      </c>
      <c r="K3062" s="28" t="s">
        <v>2880</v>
      </c>
      <c r="L3062" s="27" t="s">
        <v>564</v>
      </c>
      <c r="M3062" s="27" t="s">
        <v>2889</v>
      </c>
      <c r="N3062" s="29">
        <v>44881</v>
      </c>
      <c r="O3062" s="30" t="s">
        <v>454</v>
      </c>
      <c r="P3062" s="31" t="s">
        <v>442</v>
      </c>
      <c r="Q3062" s="31" t="s">
        <v>10955</v>
      </c>
      <c r="R3062" t="s">
        <v>8586</v>
      </c>
    </row>
    <row r="3063" spans="1:18" hidden="1" x14ac:dyDescent="0.25">
      <c r="A3063" s="82">
        <v>3062</v>
      </c>
      <c r="B3063" s="25">
        <v>3102</v>
      </c>
      <c r="C3063" s="26" t="s">
        <v>7824</v>
      </c>
      <c r="D3063" s="26" t="s">
        <v>443</v>
      </c>
      <c r="E3063" s="26" t="s">
        <v>2886</v>
      </c>
      <c r="F3063" s="26" t="s">
        <v>447</v>
      </c>
      <c r="G3063" s="26" t="s">
        <v>7825</v>
      </c>
      <c r="H3063" s="26">
        <v>1015481079</v>
      </c>
      <c r="I3063" s="26" t="s">
        <v>3482</v>
      </c>
      <c r="J3063" s="27">
        <v>29400000</v>
      </c>
      <c r="K3063" s="28" t="s">
        <v>2873</v>
      </c>
      <c r="L3063" s="27" t="s">
        <v>564</v>
      </c>
      <c r="M3063" s="27">
        <v>2450000</v>
      </c>
      <c r="N3063" s="29">
        <v>44883</v>
      </c>
      <c r="O3063" s="30" t="s">
        <v>444</v>
      </c>
      <c r="P3063" s="31" t="s">
        <v>445</v>
      </c>
      <c r="Q3063" s="31" t="s">
        <v>10956</v>
      </c>
      <c r="R3063" t="s">
        <v>8586</v>
      </c>
    </row>
    <row r="3064" spans="1:18" hidden="1" x14ac:dyDescent="0.25">
      <c r="A3064" s="82">
        <v>3063</v>
      </c>
      <c r="B3064" s="25">
        <v>3103</v>
      </c>
      <c r="C3064" s="26" t="s">
        <v>7826</v>
      </c>
      <c r="D3064" s="26" t="s">
        <v>443</v>
      </c>
      <c r="E3064" s="26" t="s">
        <v>2886</v>
      </c>
      <c r="F3064" s="26" t="s">
        <v>447</v>
      </c>
      <c r="G3064" s="26" t="s">
        <v>7827</v>
      </c>
      <c r="H3064" s="26">
        <v>52561041</v>
      </c>
      <c r="I3064" s="26" t="s">
        <v>3482</v>
      </c>
      <c r="J3064" s="27">
        <v>29400000</v>
      </c>
      <c r="K3064" s="28" t="s">
        <v>2873</v>
      </c>
      <c r="L3064" s="27" t="s">
        <v>564</v>
      </c>
      <c r="M3064" s="27">
        <v>2450000</v>
      </c>
      <c r="N3064" s="29">
        <v>44887</v>
      </c>
      <c r="O3064" s="30" t="s">
        <v>444</v>
      </c>
      <c r="P3064" s="31" t="s">
        <v>445</v>
      </c>
      <c r="Q3064" s="31" t="s">
        <v>10956</v>
      </c>
      <c r="R3064" t="s">
        <v>8586</v>
      </c>
    </row>
    <row r="3065" spans="1:18" hidden="1" x14ac:dyDescent="0.25">
      <c r="A3065" s="82">
        <v>3064</v>
      </c>
      <c r="B3065" s="25">
        <v>3104</v>
      </c>
      <c r="C3065" s="26" t="s">
        <v>7828</v>
      </c>
      <c r="D3065" s="26" t="s">
        <v>443</v>
      </c>
      <c r="E3065" s="26" t="s">
        <v>2886</v>
      </c>
      <c r="F3065" s="26" t="s">
        <v>447</v>
      </c>
      <c r="G3065" s="26" t="s">
        <v>7829</v>
      </c>
      <c r="H3065" s="26">
        <v>1012356626</v>
      </c>
      <c r="I3065" s="26" t="s">
        <v>3482</v>
      </c>
      <c r="J3065" s="27">
        <v>29400000</v>
      </c>
      <c r="K3065" s="28" t="s">
        <v>2873</v>
      </c>
      <c r="L3065" s="27" t="s">
        <v>564</v>
      </c>
      <c r="M3065" s="27">
        <v>2450000</v>
      </c>
      <c r="N3065" s="29">
        <v>44889</v>
      </c>
      <c r="O3065" s="30" t="s">
        <v>444</v>
      </c>
      <c r="P3065" s="31" t="s">
        <v>445</v>
      </c>
      <c r="Q3065" s="31" t="s">
        <v>10956</v>
      </c>
      <c r="R3065" t="s">
        <v>8586</v>
      </c>
    </row>
    <row r="3066" spans="1:18" hidden="1" x14ac:dyDescent="0.25">
      <c r="A3066" s="82">
        <v>3065</v>
      </c>
      <c r="B3066" s="25">
        <v>3105</v>
      </c>
      <c r="C3066" s="26" t="s">
        <v>7830</v>
      </c>
      <c r="D3066" s="26" t="s">
        <v>443</v>
      </c>
      <c r="E3066" s="26" t="s">
        <v>2886</v>
      </c>
      <c r="F3066" s="26" t="s">
        <v>447</v>
      </c>
      <c r="G3066" s="26" t="s">
        <v>7831</v>
      </c>
      <c r="H3066" s="26">
        <v>1026559577</v>
      </c>
      <c r="I3066" s="26" t="s">
        <v>2551</v>
      </c>
      <c r="J3066" s="27">
        <v>29400000</v>
      </c>
      <c r="K3066" s="28" t="s">
        <v>2873</v>
      </c>
      <c r="L3066" s="27" t="s">
        <v>564</v>
      </c>
      <c r="M3066" s="27">
        <v>2450000</v>
      </c>
      <c r="N3066" s="29">
        <v>44887</v>
      </c>
      <c r="O3066" s="30" t="s">
        <v>444</v>
      </c>
      <c r="P3066" s="31" t="s">
        <v>445</v>
      </c>
      <c r="Q3066" s="31" t="s">
        <v>10956</v>
      </c>
      <c r="R3066" t="s">
        <v>8586</v>
      </c>
    </row>
    <row r="3067" spans="1:18" hidden="1" x14ac:dyDescent="0.25">
      <c r="A3067" s="82">
        <v>3066</v>
      </c>
      <c r="B3067" s="25">
        <v>3106</v>
      </c>
      <c r="C3067" s="26" t="s">
        <v>7832</v>
      </c>
      <c r="D3067" s="26" t="s">
        <v>443</v>
      </c>
      <c r="E3067" s="26" t="s">
        <v>2886</v>
      </c>
      <c r="F3067" s="26" t="s">
        <v>447</v>
      </c>
      <c r="G3067" s="26" t="s">
        <v>7833</v>
      </c>
      <c r="H3067" s="26">
        <v>1012436935</v>
      </c>
      <c r="I3067" s="26" t="s">
        <v>3482</v>
      </c>
      <c r="J3067" s="27">
        <v>29400000</v>
      </c>
      <c r="K3067" s="28" t="s">
        <v>2873</v>
      </c>
      <c r="L3067" s="27" t="s">
        <v>564</v>
      </c>
      <c r="M3067" s="27">
        <v>2450000</v>
      </c>
      <c r="N3067" s="29">
        <v>44889</v>
      </c>
      <c r="O3067" s="30" t="s">
        <v>444</v>
      </c>
      <c r="P3067" s="31" t="s">
        <v>445</v>
      </c>
      <c r="Q3067" s="31" t="s">
        <v>10956</v>
      </c>
      <c r="R3067" t="s">
        <v>8586</v>
      </c>
    </row>
    <row r="3068" spans="1:18" hidden="1" x14ac:dyDescent="0.25">
      <c r="A3068" s="82">
        <v>3067</v>
      </c>
      <c r="B3068" s="25">
        <v>3107</v>
      </c>
      <c r="C3068" s="26" t="s">
        <v>7922</v>
      </c>
      <c r="D3068" s="26" t="s">
        <v>443</v>
      </c>
      <c r="E3068" s="26" t="s">
        <v>2886</v>
      </c>
      <c r="F3068" s="26" t="s">
        <v>447</v>
      </c>
      <c r="G3068" s="26" t="s">
        <v>8224</v>
      </c>
      <c r="H3068" s="26">
        <v>1030638335</v>
      </c>
      <c r="I3068" s="26" t="s">
        <v>2551</v>
      </c>
      <c r="J3068" s="27">
        <v>29400000</v>
      </c>
      <c r="K3068" s="28" t="s">
        <v>2873</v>
      </c>
      <c r="L3068" s="27" t="s">
        <v>564</v>
      </c>
      <c r="M3068" s="27">
        <v>2450000</v>
      </c>
      <c r="N3068" s="29">
        <v>44896</v>
      </c>
      <c r="O3068" s="30" t="s">
        <v>444</v>
      </c>
      <c r="P3068" s="31" t="s">
        <v>445</v>
      </c>
      <c r="Q3068" s="31" t="s">
        <v>10956</v>
      </c>
      <c r="R3068" t="s">
        <v>8586</v>
      </c>
    </row>
    <row r="3069" spans="1:18" hidden="1" x14ac:dyDescent="0.25">
      <c r="A3069" s="82">
        <v>3068</v>
      </c>
      <c r="B3069" s="25">
        <v>3108</v>
      </c>
      <c r="C3069" s="26" t="s">
        <v>7923</v>
      </c>
      <c r="D3069" s="26" t="s">
        <v>443</v>
      </c>
      <c r="E3069" s="26" t="s">
        <v>2886</v>
      </c>
      <c r="F3069" s="26" t="s">
        <v>447</v>
      </c>
      <c r="G3069" s="26" t="s">
        <v>8225</v>
      </c>
      <c r="H3069" s="26">
        <v>19489071</v>
      </c>
      <c r="I3069" s="26" t="s">
        <v>2551</v>
      </c>
      <c r="J3069" s="27">
        <v>29400000</v>
      </c>
      <c r="K3069" s="28" t="s">
        <v>2873</v>
      </c>
      <c r="L3069" s="27" t="s">
        <v>564</v>
      </c>
      <c r="M3069" s="27">
        <v>2450000</v>
      </c>
      <c r="N3069" s="29">
        <v>44900</v>
      </c>
      <c r="O3069" s="30" t="s">
        <v>444</v>
      </c>
      <c r="P3069" s="31" t="s">
        <v>442</v>
      </c>
      <c r="Q3069" s="31" t="s">
        <v>10956</v>
      </c>
      <c r="R3069" t="s">
        <v>8586</v>
      </c>
    </row>
    <row r="3070" spans="1:18" hidden="1" x14ac:dyDescent="0.25">
      <c r="A3070" s="82">
        <v>3069</v>
      </c>
      <c r="B3070" s="25">
        <v>3109</v>
      </c>
      <c r="C3070" s="26" t="s">
        <v>7924</v>
      </c>
      <c r="D3070" s="26" t="s">
        <v>443</v>
      </c>
      <c r="E3070" s="26" t="s">
        <v>2886</v>
      </c>
      <c r="F3070" s="26" t="s">
        <v>447</v>
      </c>
      <c r="G3070" s="26" t="s">
        <v>8226</v>
      </c>
      <c r="H3070" s="26">
        <v>1233497998</v>
      </c>
      <c r="I3070" s="26" t="s">
        <v>2551</v>
      </c>
      <c r="J3070" s="27">
        <v>29400000</v>
      </c>
      <c r="K3070" s="28" t="s">
        <v>2873</v>
      </c>
      <c r="L3070" s="27" t="s">
        <v>564</v>
      </c>
      <c r="M3070" s="27">
        <v>2450000</v>
      </c>
      <c r="N3070" s="29">
        <v>44900</v>
      </c>
      <c r="O3070" s="30" t="s">
        <v>444</v>
      </c>
      <c r="P3070" s="31" t="s">
        <v>445</v>
      </c>
      <c r="Q3070" s="31" t="s">
        <v>10956</v>
      </c>
      <c r="R3070" t="s">
        <v>8586</v>
      </c>
    </row>
    <row r="3071" spans="1:18" hidden="1" x14ac:dyDescent="0.25">
      <c r="A3071" s="82">
        <v>3070</v>
      </c>
      <c r="B3071" s="25">
        <v>3110</v>
      </c>
      <c r="C3071" s="26" t="s">
        <v>7834</v>
      </c>
      <c r="D3071" s="26" t="s">
        <v>443</v>
      </c>
      <c r="E3071" s="26" t="s">
        <v>2886</v>
      </c>
      <c r="F3071" s="26" t="s">
        <v>447</v>
      </c>
      <c r="G3071" s="26" t="s">
        <v>7835</v>
      </c>
      <c r="H3071" s="26">
        <v>1022410657</v>
      </c>
      <c r="I3071" s="26" t="s">
        <v>2551</v>
      </c>
      <c r="J3071" s="27">
        <v>29400000</v>
      </c>
      <c r="K3071" s="28" t="s">
        <v>2873</v>
      </c>
      <c r="L3071" s="27" t="s">
        <v>564</v>
      </c>
      <c r="M3071" s="27">
        <v>2450000</v>
      </c>
      <c r="N3071" s="29">
        <v>44889</v>
      </c>
      <c r="O3071" s="30" t="s">
        <v>444</v>
      </c>
      <c r="P3071" s="31" t="s">
        <v>445</v>
      </c>
      <c r="Q3071" s="31" t="s">
        <v>10956</v>
      </c>
      <c r="R3071" t="s">
        <v>8586</v>
      </c>
    </row>
    <row r="3072" spans="1:18" hidden="1" x14ac:dyDescent="0.25">
      <c r="A3072" s="82">
        <v>3071</v>
      </c>
      <c r="B3072" s="25">
        <v>3111</v>
      </c>
      <c r="C3072" s="26" t="s">
        <v>7925</v>
      </c>
      <c r="D3072" s="26" t="s">
        <v>443</v>
      </c>
      <c r="E3072" s="26" t="s">
        <v>2886</v>
      </c>
      <c r="F3072" s="26" t="s">
        <v>447</v>
      </c>
      <c r="G3072" s="26" t="s">
        <v>8227</v>
      </c>
      <c r="H3072" s="26">
        <v>1072895721</v>
      </c>
      <c r="I3072" s="26" t="s">
        <v>3482</v>
      </c>
      <c r="J3072" s="27">
        <v>29400000</v>
      </c>
      <c r="K3072" s="28" t="s">
        <v>2873</v>
      </c>
      <c r="L3072" s="27" t="s">
        <v>564</v>
      </c>
      <c r="M3072" s="27">
        <v>2450000</v>
      </c>
      <c r="N3072" s="29">
        <v>44896</v>
      </c>
      <c r="O3072" s="30" t="s">
        <v>444</v>
      </c>
      <c r="P3072" s="31" t="s">
        <v>445</v>
      </c>
      <c r="Q3072" s="31" t="s">
        <v>10956</v>
      </c>
      <c r="R3072" t="s">
        <v>8586</v>
      </c>
    </row>
    <row r="3073" spans="1:18" hidden="1" x14ac:dyDescent="0.25">
      <c r="A3073" s="82">
        <v>3072</v>
      </c>
      <c r="B3073" s="25">
        <v>3112</v>
      </c>
      <c r="C3073" s="26" t="s">
        <v>7836</v>
      </c>
      <c r="D3073" s="26" t="s">
        <v>443</v>
      </c>
      <c r="E3073" s="26" t="s">
        <v>2886</v>
      </c>
      <c r="F3073" s="26" t="s">
        <v>336</v>
      </c>
      <c r="G3073" s="26" t="s">
        <v>7837</v>
      </c>
      <c r="H3073" s="26">
        <v>1015432829</v>
      </c>
      <c r="I3073" s="26" t="s">
        <v>7838</v>
      </c>
      <c r="J3073" s="27">
        <v>66960000</v>
      </c>
      <c r="K3073" s="28" t="s">
        <v>2873</v>
      </c>
      <c r="L3073" s="27" t="s">
        <v>564</v>
      </c>
      <c r="M3073" s="27">
        <v>5580000</v>
      </c>
      <c r="N3073" s="29">
        <v>44881</v>
      </c>
      <c r="O3073" s="30" t="s">
        <v>444</v>
      </c>
      <c r="P3073" s="31" t="s">
        <v>445</v>
      </c>
      <c r="Q3073" s="31" t="s">
        <v>10957</v>
      </c>
      <c r="R3073" t="s">
        <v>8586</v>
      </c>
    </row>
    <row r="3074" spans="1:18" hidden="1" x14ac:dyDescent="0.25">
      <c r="A3074" s="82">
        <v>3073</v>
      </c>
      <c r="B3074" s="25">
        <v>3113</v>
      </c>
      <c r="C3074" s="26" t="s">
        <v>7839</v>
      </c>
      <c r="D3074" s="26" t="s">
        <v>443</v>
      </c>
      <c r="E3074" s="26" t="s">
        <v>2886</v>
      </c>
      <c r="F3074" s="26" t="s">
        <v>336</v>
      </c>
      <c r="G3074" s="26" t="s">
        <v>7840</v>
      </c>
      <c r="H3074" s="26">
        <v>1010201534</v>
      </c>
      <c r="I3074" s="26" t="s">
        <v>7838</v>
      </c>
      <c r="J3074" s="27">
        <v>66960000</v>
      </c>
      <c r="K3074" s="28" t="s">
        <v>2873</v>
      </c>
      <c r="L3074" s="27" t="s">
        <v>564</v>
      </c>
      <c r="M3074" s="27">
        <v>5580000</v>
      </c>
      <c r="N3074" s="29">
        <v>44882</v>
      </c>
      <c r="O3074" s="30" t="s">
        <v>444</v>
      </c>
      <c r="P3074" s="31" t="s">
        <v>445</v>
      </c>
      <c r="Q3074" s="31" t="s">
        <v>10958</v>
      </c>
      <c r="R3074" t="s">
        <v>8586</v>
      </c>
    </row>
    <row r="3075" spans="1:18" hidden="1" x14ac:dyDescent="0.25">
      <c r="A3075" s="82">
        <v>3074</v>
      </c>
      <c r="B3075" s="25">
        <v>3114</v>
      </c>
      <c r="C3075" s="26" t="s">
        <v>7841</v>
      </c>
      <c r="D3075" s="26" t="s">
        <v>8216</v>
      </c>
      <c r="E3075" s="26" t="s">
        <v>3459</v>
      </c>
      <c r="F3075" s="26" t="s">
        <v>2886</v>
      </c>
      <c r="G3075" s="26" t="s">
        <v>7842</v>
      </c>
      <c r="H3075" s="26">
        <v>860002464</v>
      </c>
      <c r="I3075" s="26" t="s">
        <v>7843</v>
      </c>
      <c r="J3075" s="27">
        <v>1979000000</v>
      </c>
      <c r="K3075" s="28" t="s">
        <v>4157</v>
      </c>
      <c r="L3075" s="27" t="s">
        <v>564</v>
      </c>
      <c r="M3075" s="27" t="s">
        <v>2889</v>
      </c>
      <c r="N3075" s="29">
        <v>44886</v>
      </c>
      <c r="O3075" s="30" t="s">
        <v>454</v>
      </c>
      <c r="P3075" s="31" t="s">
        <v>445</v>
      </c>
      <c r="Q3075" s="31" t="s">
        <v>10959</v>
      </c>
      <c r="R3075" t="s">
        <v>8586</v>
      </c>
    </row>
    <row r="3076" spans="1:18" hidden="1" x14ac:dyDescent="0.25">
      <c r="A3076" s="82">
        <v>3075</v>
      </c>
      <c r="B3076" s="25">
        <v>3115</v>
      </c>
      <c r="C3076" s="26" t="s">
        <v>7926</v>
      </c>
      <c r="D3076" s="26" t="s">
        <v>443</v>
      </c>
      <c r="E3076" s="26" t="s">
        <v>2886</v>
      </c>
      <c r="F3076" s="26" t="s">
        <v>447</v>
      </c>
      <c r="G3076" s="26" t="s">
        <v>8228</v>
      </c>
      <c r="H3076" s="26">
        <v>1012394490</v>
      </c>
      <c r="I3076" s="26" t="s">
        <v>2759</v>
      </c>
      <c r="J3076" s="27">
        <v>31188000</v>
      </c>
      <c r="K3076" s="28" t="s">
        <v>2873</v>
      </c>
      <c r="L3076" s="27" t="s">
        <v>565</v>
      </c>
      <c r="M3076" s="27">
        <v>2599000</v>
      </c>
      <c r="N3076" s="29">
        <v>44902</v>
      </c>
      <c r="O3076" s="30" t="s">
        <v>444</v>
      </c>
      <c r="P3076" s="31" t="s">
        <v>442</v>
      </c>
      <c r="Q3076" s="31" t="s">
        <v>10960</v>
      </c>
      <c r="R3076" t="s">
        <v>8586</v>
      </c>
    </row>
    <row r="3077" spans="1:18" hidden="1" x14ac:dyDescent="0.25">
      <c r="A3077" s="82">
        <v>3076</v>
      </c>
      <c r="B3077" s="25">
        <v>3116</v>
      </c>
      <c r="C3077" s="26" t="s">
        <v>7844</v>
      </c>
      <c r="D3077" s="26" t="s">
        <v>443</v>
      </c>
      <c r="E3077" s="26" t="s">
        <v>2886</v>
      </c>
      <c r="F3077" s="26" t="s">
        <v>336</v>
      </c>
      <c r="G3077" s="26" t="s">
        <v>7123</v>
      </c>
      <c r="H3077" s="26">
        <v>1019050431</v>
      </c>
      <c r="I3077" s="26" t="s">
        <v>5789</v>
      </c>
      <c r="J3077" s="27">
        <v>27131500</v>
      </c>
      <c r="K3077" s="28" t="s">
        <v>3859</v>
      </c>
      <c r="L3077" s="27" t="s">
        <v>565</v>
      </c>
      <c r="M3077" s="27">
        <v>4933000</v>
      </c>
      <c r="N3077" s="29">
        <v>44888</v>
      </c>
      <c r="O3077" s="30" t="s">
        <v>444</v>
      </c>
      <c r="P3077" s="31" t="s">
        <v>445</v>
      </c>
      <c r="Q3077" s="31" t="s">
        <v>10961</v>
      </c>
      <c r="R3077" t="s">
        <v>8586</v>
      </c>
    </row>
    <row r="3078" spans="1:18" hidden="1" x14ac:dyDescent="0.25">
      <c r="A3078" s="82">
        <v>3077</v>
      </c>
      <c r="B3078" s="25">
        <v>3117</v>
      </c>
      <c r="C3078" s="26" t="s">
        <v>7845</v>
      </c>
      <c r="D3078" s="26" t="s">
        <v>443</v>
      </c>
      <c r="E3078" s="26" t="s">
        <v>2886</v>
      </c>
      <c r="F3078" s="26" t="s">
        <v>447</v>
      </c>
      <c r="G3078" s="26" t="s">
        <v>7846</v>
      </c>
      <c r="H3078" s="26">
        <v>20352855</v>
      </c>
      <c r="I3078" s="26" t="s">
        <v>2913</v>
      </c>
      <c r="J3078" s="27">
        <v>12250000</v>
      </c>
      <c r="K3078" s="28" t="s">
        <v>2878</v>
      </c>
      <c r="L3078" s="27" t="s">
        <v>564</v>
      </c>
      <c r="M3078" s="27">
        <v>2450000</v>
      </c>
      <c r="N3078" s="29">
        <v>44894</v>
      </c>
      <c r="O3078" s="30" t="s">
        <v>444</v>
      </c>
      <c r="P3078" s="31" t="s">
        <v>445</v>
      </c>
      <c r="Q3078" s="31" t="s">
        <v>10962</v>
      </c>
      <c r="R3078" t="s">
        <v>8586</v>
      </c>
    </row>
    <row r="3079" spans="1:18" hidden="1" x14ac:dyDescent="0.25">
      <c r="A3079" s="82">
        <v>3078</v>
      </c>
      <c r="B3079" s="25">
        <v>3118</v>
      </c>
      <c r="C3079" s="26" t="s">
        <v>7847</v>
      </c>
      <c r="D3079" s="26" t="s">
        <v>443</v>
      </c>
      <c r="E3079" s="26" t="s">
        <v>2886</v>
      </c>
      <c r="F3079" s="26" t="s">
        <v>336</v>
      </c>
      <c r="G3079" s="26" t="s">
        <v>7848</v>
      </c>
      <c r="H3079" s="26">
        <v>53028100</v>
      </c>
      <c r="I3079" s="26" t="s">
        <v>7849</v>
      </c>
      <c r="J3079" s="27">
        <v>72779000</v>
      </c>
      <c r="K3079" s="28" t="s">
        <v>2880</v>
      </c>
      <c r="L3079" s="27" t="s">
        <v>564</v>
      </c>
      <c r="M3079" s="27">
        <v>10397000</v>
      </c>
      <c r="N3079" s="29">
        <v>44895</v>
      </c>
      <c r="O3079" s="30" t="s">
        <v>452</v>
      </c>
      <c r="P3079" s="31" t="s">
        <v>445</v>
      </c>
      <c r="Q3079" s="31" t="s">
        <v>10963</v>
      </c>
      <c r="R3079" t="s">
        <v>8586</v>
      </c>
    </row>
    <row r="3080" spans="1:18" hidden="1" x14ac:dyDescent="0.25">
      <c r="A3080" s="82">
        <v>3079</v>
      </c>
      <c r="B3080" s="25">
        <v>3119</v>
      </c>
      <c r="C3080" s="26" t="s">
        <v>7850</v>
      </c>
      <c r="D3080" s="26" t="s">
        <v>443</v>
      </c>
      <c r="E3080" s="26" t="s">
        <v>2886</v>
      </c>
      <c r="F3080" s="26" t="s">
        <v>336</v>
      </c>
      <c r="G3080" s="26" t="s">
        <v>7851</v>
      </c>
      <c r="H3080" s="26">
        <v>19427171</v>
      </c>
      <c r="I3080" s="26" t="s">
        <v>7852</v>
      </c>
      <c r="J3080" s="27">
        <v>84024000</v>
      </c>
      <c r="K3080" s="28" t="s">
        <v>2873</v>
      </c>
      <c r="L3080" s="27" t="s">
        <v>564</v>
      </c>
      <c r="M3080" s="27">
        <v>7002000</v>
      </c>
      <c r="N3080" s="29">
        <v>44893</v>
      </c>
      <c r="O3080" s="30" t="s">
        <v>452</v>
      </c>
      <c r="P3080" s="31" t="s">
        <v>445</v>
      </c>
      <c r="Q3080" s="31" t="s">
        <v>10964</v>
      </c>
      <c r="R3080" t="s">
        <v>8586</v>
      </c>
    </row>
    <row r="3081" spans="1:18" hidden="1" x14ac:dyDescent="0.25">
      <c r="A3081" s="82">
        <v>3080</v>
      </c>
      <c r="B3081" s="25">
        <v>3120</v>
      </c>
      <c r="C3081" s="26" t="s">
        <v>7927</v>
      </c>
      <c r="D3081" s="26" t="s">
        <v>443</v>
      </c>
      <c r="E3081" s="26" t="s">
        <v>2886</v>
      </c>
      <c r="F3081" s="26" t="s">
        <v>447</v>
      </c>
      <c r="G3081" s="26" t="s">
        <v>8229</v>
      </c>
      <c r="H3081" s="26">
        <v>1015467949</v>
      </c>
      <c r="I3081" s="26" t="s">
        <v>8490</v>
      </c>
      <c r="J3081" s="27">
        <v>29400000</v>
      </c>
      <c r="K3081" s="28" t="s">
        <v>2873</v>
      </c>
      <c r="L3081" s="27" t="s">
        <v>564</v>
      </c>
      <c r="M3081" s="27">
        <v>2450000</v>
      </c>
      <c r="N3081" s="29">
        <v>44907</v>
      </c>
      <c r="O3081" s="30" t="s">
        <v>444</v>
      </c>
      <c r="P3081" s="31" t="s">
        <v>442</v>
      </c>
      <c r="Q3081" s="31" t="s">
        <v>10965</v>
      </c>
      <c r="R3081" t="s">
        <v>8586</v>
      </c>
    </row>
    <row r="3082" spans="1:18" hidden="1" x14ac:dyDescent="0.25">
      <c r="A3082" s="82">
        <v>3081</v>
      </c>
      <c r="B3082" s="25">
        <v>3121</v>
      </c>
      <c r="C3082" s="26" t="s">
        <v>7928</v>
      </c>
      <c r="D3082" s="26" t="s">
        <v>443</v>
      </c>
      <c r="E3082" s="26" t="s">
        <v>2886</v>
      </c>
      <c r="F3082" s="26" t="s">
        <v>447</v>
      </c>
      <c r="G3082" s="26" t="s">
        <v>8230</v>
      </c>
      <c r="H3082" s="26">
        <v>1012385920</v>
      </c>
      <c r="I3082" s="26" t="s">
        <v>8490</v>
      </c>
      <c r="J3082" s="27">
        <v>29400000</v>
      </c>
      <c r="K3082" s="28" t="s">
        <v>2873</v>
      </c>
      <c r="L3082" s="27" t="s">
        <v>564</v>
      </c>
      <c r="M3082" s="27">
        <v>2450000</v>
      </c>
      <c r="N3082" s="29">
        <v>44902</v>
      </c>
      <c r="O3082" s="30" t="s">
        <v>444</v>
      </c>
      <c r="P3082" s="31" t="s">
        <v>445</v>
      </c>
      <c r="Q3082" s="31" t="s">
        <v>10965</v>
      </c>
      <c r="R3082" t="s">
        <v>8586</v>
      </c>
    </row>
    <row r="3083" spans="1:18" hidden="1" x14ac:dyDescent="0.25">
      <c r="A3083" s="82">
        <v>3082</v>
      </c>
      <c r="B3083" s="25">
        <v>3122</v>
      </c>
      <c r="C3083" s="26" t="s">
        <v>7929</v>
      </c>
      <c r="D3083" s="26" t="s">
        <v>443</v>
      </c>
      <c r="E3083" s="26" t="s">
        <v>2886</v>
      </c>
      <c r="F3083" s="26" t="s">
        <v>447</v>
      </c>
      <c r="G3083" s="26" t="s">
        <v>8231</v>
      </c>
      <c r="H3083" s="26">
        <v>14136774</v>
      </c>
      <c r="I3083" s="26" t="s">
        <v>6302</v>
      </c>
      <c r="J3083" s="27">
        <v>29400000</v>
      </c>
      <c r="K3083" s="28" t="s">
        <v>2873</v>
      </c>
      <c r="L3083" s="27" t="s">
        <v>564</v>
      </c>
      <c r="M3083" s="27">
        <v>2450000</v>
      </c>
      <c r="N3083" s="29">
        <v>44902</v>
      </c>
      <c r="O3083" s="30" t="s">
        <v>444</v>
      </c>
      <c r="P3083" s="31" t="s">
        <v>445</v>
      </c>
      <c r="Q3083" s="31" t="s">
        <v>10965</v>
      </c>
      <c r="R3083" t="s">
        <v>8586</v>
      </c>
    </row>
    <row r="3084" spans="1:18" hidden="1" x14ac:dyDescent="0.25">
      <c r="A3084" s="82">
        <v>3083</v>
      </c>
      <c r="B3084" s="25">
        <v>3123</v>
      </c>
      <c r="C3084" s="26" t="s">
        <v>7930</v>
      </c>
      <c r="D3084" s="26" t="s">
        <v>443</v>
      </c>
      <c r="E3084" s="26" t="s">
        <v>2886</v>
      </c>
      <c r="F3084" s="26" t="s">
        <v>447</v>
      </c>
      <c r="G3084" s="26" t="s">
        <v>8232</v>
      </c>
      <c r="H3084" s="26">
        <v>1030587073</v>
      </c>
      <c r="I3084" s="26" t="s">
        <v>8490</v>
      </c>
      <c r="J3084" s="27">
        <v>29400000</v>
      </c>
      <c r="K3084" s="28" t="s">
        <v>2873</v>
      </c>
      <c r="L3084" s="27" t="s">
        <v>564</v>
      </c>
      <c r="M3084" s="27">
        <v>2450000</v>
      </c>
      <c r="N3084" s="29">
        <v>44902</v>
      </c>
      <c r="O3084" s="30" t="s">
        <v>444</v>
      </c>
      <c r="P3084" s="31" t="s">
        <v>442</v>
      </c>
      <c r="Q3084" s="31" t="s">
        <v>10965</v>
      </c>
      <c r="R3084" t="s">
        <v>8586</v>
      </c>
    </row>
    <row r="3085" spans="1:18" hidden="1" x14ac:dyDescent="0.25">
      <c r="A3085" s="82">
        <v>3084</v>
      </c>
      <c r="B3085" s="25">
        <v>3124</v>
      </c>
      <c r="C3085" s="26" t="s">
        <v>7931</v>
      </c>
      <c r="D3085" s="26" t="s">
        <v>443</v>
      </c>
      <c r="E3085" s="26" t="s">
        <v>2886</v>
      </c>
      <c r="F3085" s="26" t="s">
        <v>447</v>
      </c>
      <c r="G3085" s="26" t="s">
        <v>8233</v>
      </c>
      <c r="H3085" s="26">
        <v>1019085709</v>
      </c>
      <c r="I3085" s="26" t="s">
        <v>8490</v>
      </c>
      <c r="J3085" s="27">
        <v>29400000</v>
      </c>
      <c r="K3085" s="28" t="s">
        <v>2873</v>
      </c>
      <c r="L3085" s="27" t="s">
        <v>564</v>
      </c>
      <c r="M3085" s="27">
        <v>2450000</v>
      </c>
      <c r="N3085" s="29">
        <v>44902</v>
      </c>
      <c r="O3085" s="30" t="s">
        <v>444</v>
      </c>
      <c r="P3085" s="31" t="s">
        <v>445</v>
      </c>
      <c r="Q3085" s="31" t="s">
        <v>10965</v>
      </c>
      <c r="R3085" t="s">
        <v>8586</v>
      </c>
    </row>
    <row r="3086" spans="1:18" hidden="1" x14ac:dyDescent="0.25">
      <c r="A3086" s="82">
        <v>3085</v>
      </c>
      <c r="B3086" s="25">
        <v>3125</v>
      </c>
      <c r="C3086" s="26" t="s">
        <v>7932</v>
      </c>
      <c r="D3086" s="26" t="s">
        <v>443</v>
      </c>
      <c r="E3086" s="26" t="s">
        <v>2886</v>
      </c>
      <c r="F3086" s="26" t="s">
        <v>447</v>
      </c>
      <c r="G3086" s="26" t="s">
        <v>8234</v>
      </c>
      <c r="H3086" s="26">
        <v>1001064481</v>
      </c>
      <c r="I3086" s="26" t="s">
        <v>8490</v>
      </c>
      <c r="J3086" s="27">
        <v>29400000</v>
      </c>
      <c r="K3086" s="28" t="s">
        <v>2873</v>
      </c>
      <c r="L3086" s="27" t="s">
        <v>564</v>
      </c>
      <c r="M3086" s="27">
        <v>2450000</v>
      </c>
      <c r="N3086" s="29">
        <v>44914</v>
      </c>
      <c r="O3086" s="30" t="s">
        <v>444</v>
      </c>
      <c r="P3086" s="31" t="s">
        <v>442</v>
      </c>
      <c r="Q3086" s="31" t="s">
        <v>10965</v>
      </c>
      <c r="R3086" t="s">
        <v>8586</v>
      </c>
    </row>
    <row r="3087" spans="1:18" hidden="1" x14ac:dyDescent="0.25">
      <c r="A3087" s="82">
        <v>3086</v>
      </c>
      <c r="B3087" s="25">
        <v>3126</v>
      </c>
      <c r="C3087" s="26" t="s">
        <v>7933</v>
      </c>
      <c r="D3087" s="26" t="s">
        <v>443</v>
      </c>
      <c r="E3087" s="26" t="s">
        <v>2886</v>
      </c>
      <c r="F3087" s="26" t="s">
        <v>447</v>
      </c>
      <c r="G3087" s="26" t="s">
        <v>8235</v>
      </c>
      <c r="H3087" s="26">
        <v>1032472884</v>
      </c>
      <c r="I3087" s="26" t="s">
        <v>8490</v>
      </c>
      <c r="J3087" s="27">
        <v>29400000</v>
      </c>
      <c r="K3087" s="28" t="s">
        <v>2873</v>
      </c>
      <c r="L3087" s="27" t="s">
        <v>564</v>
      </c>
      <c r="M3087" s="27"/>
      <c r="N3087" s="29">
        <v>44918</v>
      </c>
      <c r="O3087" s="30" t="s">
        <v>444</v>
      </c>
      <c r="P3087" s="31" t="s">
        <v>442</v>
      </c>
      <c r="Q3087" s="31" t="s">
        <v>10965</v>
      </c>
      <c r="R3087" t="s">
        <v>8586</v>
      </c>
    </row>
    <row r="3088" spans="1:18" hidden="1" x14ac:dyDescent="0.25">
      <c r="A3088" s="82">
        <v>3087</v>
      </c>
      <c r="B3088" s="25">
        <v>3127</v>
      </c>
      <c r="C3088" s="26" t="s">
        <v>7853</v>
      </c>
      <c r="D3088" s="26" t="s">
        <v>506</v>
      </c>
      <c r="E3088" s="26" t="s">
        <v>3814</v>
      </c>
      <c r="F3088" s="26" t="s">
        <v>3814</v>
      </c>
      <c r="G3088" s="26" t="s">
        <v>7854</v>
      </c>
      <c r="H3088" s="26">
        <v>830072707</v>
      </c>
      <c r="I3088" s="26" t="s">
        <v>7855</v>
      </c>
      <c r="J3088" s="27">
        <v>125507857</v>
      </c>
      <c r="K3088" s="28" t="s">
        <v>2872</v>
      </c>
      <c r="L3088" s="27" t="s">
        <v>565</v>
      </c>
      <c r="M3088" s="27" t="s">
        <v>2889</v>
      </c>
      <c r="N3088" s="29">
        <v>44887</v>
      </c>
      <c r="O3088" s="30" t="s">
        <v>454</v>
      </c>
      <c r="P3088" s="31" t="s">
        <v>445</v>
      </c>
      <c r="Q3088" s="31" t="s">
        <v>10966</v>
      </c>
      <c r="R3088" t="s">
        <v>8586</v>
      </c>
    </row>
    <row r="3089" spans="1:18" hidden="1" x14ac:dyDescent="0.25">
      <c r="A3089" s="82">
        <v>3088</v>
      </c>
      <c r="B3089" s="25">
        <v>3128</v>
      </c>
      <c r="C3089" s="26" t="s">
        <v>7934</v>
      </c>
      <c r="D3089" s="26" t="s">
        <v>443</v>
      </c>
      <c r="E3089" s="26" t="s">
        <v>2886</v>
      </c>
      <c r="F3089" s="26" t="s">
        <v>447</v>
      </c>
      <c r="G3089" s="26" t="s">
        <v>8236</v>
      </c>
      <c r="H3089" s="26">
        <v>1030571434</v>
      </c>
      <c r="I3089" s="26" t="s">
        <v>2913</v>
      </c>
      <c r="J3089" s="27">
        <v>12250000</v>
      </c>
      <c r="K3089" s="28" t="s">
        <v>2878</v>
      </c>
      <c r="L3089" s="27" t="s">
        <v>564</v>
      </c>
      <c r="M3089" s="27">
        <v>2450000</v>
      </c>
      <c r="N3089" s="29">
        <v>44896</v>
      </c>
      <c r="O3089" s="30" t="s">
        <v>444</v>
      </c>
      <c r="P3089" s="31" t="s">
        <v>445</v>
      </c>
      <c r="Q3089" s="31" t="s">
        <v>10967</v>
      </c>
      <c r="R3089" t="s">
        <v>8586</v>
      </c>
    </row>
    <row r="3090" spans="1:18" hidden="1" x14ac:dyDescent="0.25">
      <c r="A3090" s="82">
        <v>3089</v>
      </c>
      <c r="B3090" s="25">
        <v>3129</v>
      </c>
      <c r="C3090" s="26" t="s">
        <v>7856</v>
      </c>
      <c r="D3090" s="26" t="s">
        <v>443</v>
      </c>
      <c r="E3090" s="26" t="s">
        <v>2886</v>
      </c>
      <c r="F3090" s="26" t="s">
        <v>447</v>
      </c>
      <c r="G3090" s="26" t="s">
        <v>7857</v>
      </c>
      <c r="H3090" s="26">
        <v>1020788890</v>
      </c>
      <c r="I3090" s="26" t="s">
        <v>2913</v>
      </c>
      <c r="J3090" s="27">
        <v>12250000</v>
      </c>
      <c r="K3090" s="28" t="s">
        <v>2878</v>
      </c>
      <c r="L3090" s="27" t="s">
        <v>564</v>
      </c>
      <c r="M3090" s="27">
        <v>2450000</v>
      </c>
      <c r="N3090" s="29">
        <v>44893</v>
      </c>
      <c r="O3090" s="30" t="s">
        <v>444</v>
      </c>
      <c r="P3090" s="31" t="s">
        <v>445</v>
      </c>
      <c r="Q3090" s="31" t="s">
        <v>10968</v>
      </c>
      <c r="R3090" t="s">
        <v>8586</v>
      </c>
    </row>
    <row r="3091" spans="1:18" hidden="1" x14ac:dyDescent="0.25">
      <c r="A3091" s="82">
        <v>3090</v>
      </c>
      <c r="B3091" s="25">
        <v>3130</v>
      </c>
      <c r="C3091" s="26" t="s">
        <v>7935</v>
      </c>
      <c r="D3091" s="26" t="s">
        <v>443</v>
      </c>
      <c r="E3091" s="26" t="s">
        <v>2886</v>
      </c>
      <c r="F3091" s="26" t="s">
        <v>447</v>
      </c>
      <c r="G3091" s="26" t="s">
        <v>8237</v>
      </c>
      <c r="H3091" s="26">
        <v>1022409052</v>
      </c>
      <c r="I3091" s="26" t="s">
        <v>2551</v>
      </c>
      <c r="J3091" s="27">
        <v>29400000</v>
      </c>
      <c r="K3091" s="28" t="s">
        <v>2873</v>
      </c>
      <c r="L3091" s="27" t="s">
        <v>564</v>
      </c>
      <c r="M3091" s="27">
        <v>2450000</v>
      </c>
      <c r="N3091" s="29">
        <v>44900</v>
      </c>
      <c r="O3091" s="30" t="s">
        <v>444</v>
      </c>
      <c r="P3091" s="31" t="s">
        <v>445</v>
      </c>
      <c r="Q3091" s="31" t="s">
        <v>10969</v>
      </c>
      <c r="R3091" t="s">
        <v>8586</v>
      </c>
    </row>
    <row r="3092" spans="1:18" hidden="1" x14ac:dyDescent="0.25">
      <c r="A3092" s="82">
        <v>3091</v>
      </c>
      <c r="B3092" s="25">
        <v>3131</v>
      </c>
      <c r="C3092" s="26" t="s">
        <v>7858</v>
      </c>
      <c r="D3092" s="26" t="s">
        <v>443</v>
      </c>
      <c r="E3092" s="26" t="s">
        <v>2886</v>
      </c>
      <c r="F3092" s="26" t="s">
        <v>336</v>
      </c>
      <c r="G3092" s="26" t="s">
        <v>7859</v>
      </c>
      <c r="H3092" s="26">
        <v>1014178316</v>
      </c>
      <c r="I3092" s="26" t="s">
        <v>2812</v>
      </c>
      <c r="J3092" s="27">
        <v>19732000</v>
      </c>
      <c r="K3092" s="28" t="s">
        <v>2881</v>
      </c>
      <c r="L3092" s="27" t="s">
        <v>564</v>
      </c>
      <c r="M3092" s="27">
        <v>4933000</v>
      </c>
      <c r="N3092" s="29">
        <v>44887</v>
      </c>
      <c r="O3092" s="30" t="s">
        <v>449</v>
      </c>
      <c r="P3092" s="31" t="s">
        <v>3478</v>
      </c>
      <c r="Q3092" s="31" t="s">
        <v>10970</v>
      </c>
      <c r="R3092" t="s">
        <v>8586</v>
      </c>
    </row>
    <row r="3093" spans="1:18" hidden="1" x14ac:dyDescent="0.25">
      <c r="A3093" s="82">
        <v>3092</v>
      </c>
      <c r="B3093" s="25">
        <v>3132</v>
      </c>
      <c r="C3093" s="26" t="s">
        <v>7936</v>
      </c>
      <c r="D3093" s="26" t="s">
        <v>8216</v>
      </c>
      <c r="E3093" s="26" t="s">
        <v>3793</v>
      </c>
      <c r="F3093" s="26" t="s">
        <v>3793</v>
      </c>
      <c r="G3093" s="26" t="s">
        <v>8238</v>
      </c>
      <c r="H3093" s="26">
        <v>830122983</v>
      </c>
      <c r="I3093" s="26" t="s">
        <v>8491</v>
      </c>
      <c r="J3093" s="27">
        <v>24781413</v>
      </c>
      <c r="K3093" s="28" t="s">
        <v>4157</v>
      </c>
      <c r="L3093" s="27" t="s">
        <v>564</v>
      </c>
      <c r="M3093" s="27" t="s">
        <v>2889</v>
      </c>
      <c r="N3093" s="29">
        <v>44907</v>
      </c>
      <c r="O3093" s="30" t="s">
        <v>454</v>
      </c>
      <c r="P3093" s="31" t="s">
        <v>442</v>
      </c>
      <c r="Q3093" s="31" t="s">
        <v>10971</v>
      </c>
      <c r="R3093" t="s">
        <v>8586</v>
      </c>
    </row>
    <row r="3094" spans="1:18" hidden="1" x14ac:dyDescent="0.25">
      <c r="A3094" s="82">
        <v>3093</v>
      </c>
      <c r="B3094" s="25">
        <v>3133</v>
      </c>
      <c r="C3094" s="26" t="s">
        <v>7937</v>
      </c>
      <c r="D3094" s="26" t="s">
        <v>443</v>
      </c>
      <c r="E3094" s="26" t="s">
        <v>2886</v>
      </c>
      <c r="F3094" s="26" t="s">
        <v>447</v>
      </c>
      <c r="G3094" s="26" t="s">
        <v>8239</v>
      </c>
      <c r="H3094" s="26">
        <v>79963959</v>
      </c>
      <c r="I3094" s="26" t="s">
        <v>2759</v>
      </c>
      <c r="J3094" s="27">
        <v>31188000</v>
      </c>
      <c r="K3094" s="28" t="s">
        <v>2873</v>
      </c>
      <c r="L3094" s="27" t="s">
        <v>564</v>
      </c>
      <c r="M3094" s="27">
        <v>2599000</v>
      </c>
      <c r="N3094" s="29">
        <v>44896</v>
      </c>
      <c r="O3094" s="30" t="s">
        <v>444</v>
      </c>
      <c r="P3094" s="31" t="s">
        <v>442</v>
      </c>
      <c r="Q3094" s="31" t="s">
        <v>10972</v>
      </c>
      <c r="R3094" t="s">
        <v>8586</v>
      </c>
    </row>
    <row r="3095" spans="1:18" hidden="1" x14ac:dyDescent="0.25">
      <c r="A3095" s="82">
        <v>3094</v>
      </c>
      <c r="B3095" s="25">
        <v>3134</v>
      </c>
      <c r="C3095" s="26" t="s">
        <v>7860</v>
      </c>
      <c r="D3095" s="26" t="s">
        <v>443</v>
      </c>
      <c r="E3095" s="26" t="s">
        <v>2886</v>
      </c>
      <c r="F3095" s="26" t="s">
        <v>447</v>
      </c>
      <c r="G3095" s="26" t="s">
        <v>7861</v>
      </c>
      <c r="H3095" s="26">
        <v>80198163</v>
      </c>
      <c r="I3095" s="26" t="s">
        <v>2703</v>
      </c>
      <c r="J3095" s="27">
        <v>31188000</v>
      </c>
      <c r="K3095" s="28" t="s">
        <v>2873</v>
      </c>
      <c r="L3095" s="27" t="s">
        <v>564</v>
      </c>
      <c r="M3095" s="27">
        <v>2599000</v>
      </c>
      <c r="N3095" s="29">
        <v>44893</v>
      </c>
      <c r="O3095" s="30" t="s">
        <v>444</v>
      </c>
      <c r="P3095" s="31" t="s">
        <v>445</v>
      </c>
      <c r="Q3095" s="31" t="s">
        <v>10973</v>
      </c>
      <c r="R3095" t="s">
        <v>8586</v>
      </c>
    </row>
    <row r="3096" spans="1:18" hidden="1" x14ac:dyDescent="0.25">
      <c r="A3096" s="82">
        <v>3095</v>
      </c>
      <c r="B3096" s="25">
        <v>3135</v>
      </c>
      <c r="C3096" s="26" t="s">
        <v>7862</v>
      </c>
      <c r="D3096" s="26" t="s">
        <v>443</v>
      </c>
      <c r="E3096" s="26" t="s">
        <v>2886</v>
      </c>
      <c r="F3096" s="26" t="s">
        <v>336</v>
      </c>
      <c r="G3096" s="26" t="s">
        <v>262</v>
      </c>
      <c r="H3096" s="26">
        <v>74812670</v>
      </c>
      <c r="I3096" s="26" t="s">
        <v>7863</v>
      </c>
      <c r="J3096" s="27">
        <v>117420000</v>
      </c>
      <c r="K3096" s="28" t="s">
        <v>2873</v>
      </c>
      <c r="L3096" s="27" t="s">
        <v>564</v>
      </c>
      <c r="M3096" s="27">
        <v>9785000</v>
      </c>
      <c r="N3096" s="29">
        <v>44893</v>
      </c>
      <c r="O3096" s="30" t="s">
        <v>452</v>
      </c>
      <c r="P3096" s="31" t="s">
        <v>445</v>
      </c>
      <c r="Q3096" s="31" t="s">
        <v>10974</v>
      </c>
      <c r="R3096" t="s">
        <v>8586</v>
      </c>
    </row>
    <row r="3097" spans="1:18" hidden="1" x14ac:dyDescent="0.25">
      <c r="A3097" s="82">
        <v>3096</v>
      </c>
      <c r="B3097" s="25">
        <v>3136</v>
      </c>
      <c r="C3097" s="26" t="s">
        <v>7864</v>
      </c>
      <c r="D3097" s="26" t="s">
        <v>443</v>
      </c>
      <c r="E3097" s="26" t="s">
        <v>2886</v>
      </c>
      <c r="F3097" s="26" t="s">
        <v>336</v>
      </c>
      <c r="G3097" s="26" t="s">
        <v>7865</v>
      </c>
      <c r="H3097" s="26">
        <v>51642963</v>
      </c>
      <c r="I3097" s="26" t="s">
        <v>7866</v>
      </c>
      <c r="J3097" s="27">
        <v>84024000</v>
      </c>
      <c r="K3097" s="28" t="s">
        <v>2873</v>
      </c>
      <c r="L3097" s="27" t="s">
        <v>564</v>
      </c>
      <c r="M3097" s="27">
        <v>7002000</v>
      </c>
      <c r="N3097" s="29">
        <v>44893</v>
      </c>
      <c r="O3097" s="30" t="s">
        <v>452</v>
      </c>
      <c r="P3097" s="31" t="s">
        <v>445</v>
      </c>
      <c r="Q3097" s="31" t="s">
        <v>10975</v>
      </c>
      <c r="R3097" t="s">
        <v>8586</v>
      </c>
    </row>
    <row r="3098" spans="1:18" hidden="1" x14ac:dyDescent="0.25">
      <c r="A3098" s="82">
        <v>3097</v>
      </c>
      <c r="B3098" s="25">
        <v>3137</v>
      </c>
      <c r="C3098" s="26" t="s">
        <v>7867</v>
      </c>
      <c r="D3098" s="26" t="s">
        <v>443</v>
      </c>
      <c r="E3098" s="26" t="s">
        <v>2886</v>
      </c>
      <c r="F3098" s="26" t="s">
        <v>336</v>
      </c>
      <c r="G3098" s="26" t="s">
        <v>7868</v>
      </c>
      <c r="H3098" s="26">
        <v>1014177663</v>
      </c>
      <c r="I3098" s="26" t="s">
        <v>7869</v>
      </c>
      <c r="J3098" s="27">
        <v>44030000</v>
      </c>
      <c r="K3098" s="28" t="s">
        <v>2880</v>
      </c>
      <c r="L3098" s="27" t="s">
        <v>564</v>
      </c>
      <c r="M3098" s="27">
        <v>6290000</v>
      </c>
      <c r="N3098" s="29">
        <v>44895</v>
      </c>
      <c r="O3098" s="30" t="s">
        <v>452</v>
      </c>
      <c r="P3098" s="31" t="s">
        <v>445</v>
      </c>
      <c r="Q3098" s="31" t="s">
        <v>10976</v>
      </c>
      <c r="R3098" t="s">
        <v>8586</v>
      </c>
    </row>
    <row r="3099" spans="1:18" hidden="1" x14ac:dyDescent="0.25">
      <c r="A3099" s="82">
        <v>3098</v>
      </c>
      <c r="B3099" s="25">
        <v>3138</v>
      </c>
      <c r="C3099" s="26" t="s">
        <v>7938</v>
      </c>
      <c r="D3099" s="26" t="s">
        <v>443</v>
      </c>
      <c r="E3099" s="26" t="s">
        <v>2886</v>
      </c>
      <c r="F3099" s="26" t="s">
        <v>447</v>
      </c>
      <c r="G3099" s="26" t="s">
        <v>8240</v>
      </c>
      <c r="H3099" s="26">
        <v>1014239760</v>
      </c>
      <c r="I3099" s="26" t="s">
        <v>8490</v>
      </c>
      <c r="J3099" s="27">
        <v>29400000</v>
      </c>
      <c r="K3099" s="28" t="s">
        <v>2873</v>
      </c>
      <c r="L3099" s="27" t="s">
        <v>564</v>
      </c>
      <c r="M3099" s="27">
        <v>2450000</v>
      </c>
      <c r="N3099" s="29">
        <v>44902</v>
      </c>
      <c r="O3099" s="30" t="s">
        <v>444</v>
      </c>
      <c r="P3099" s="31" t="s">
        <v>442</v>
      </c>
      <c r="Q3099" s="31" t="s">
        <v>10965</v>
      </c>
      <c r="R3099" t="s">
        <v>8586</v>
      </c>
    </row>
    <row r="3100" spans="1:18" hidden="1" x14ac:dyDescent="0.25">
      <c r="A3100" s="82">
        <v>3099</v>
      </c>
      <c r="B3100" s="25">
        <v>3139</v>
      </c>
      <c r="C3100" s="26" t="s">
        <v>7939</v>
      </c>
      <c r="D3100" s="26" t="s">
        <v>443</v>
      </c>
      <c r="E3100" s="26" t="s">
        <v>2886</v>
      </c>
      <c r="F3100" s="26" t="s">
        <v>447</v>
      </c>
      <c r="G3100" s="26" t="s">
        <v>8241</v>
      </c>
      <c r="H3100" s="26">
        <v>1019102347</v>
      </c>
      <c r="I3100" s="26" t="s">
        <v>8490</v>
      </c>
      <c r="J3100" s="27">
        <v>29400000</v>
      </c>
      <c r="K3100" s="28" t="s">
        <v>2873</v>
      </c>
      <c r="L3100" s="27" t="s">
        <v>564</v>
      </c>
      <c r="M3100" s="27">
        <v>2450000</v>
      </c>
      <c r="N3100" s="29">
        <v>44902</v>
      </c>
      <c r="O3100" s="30" t="s">
        <v>444</v>
      </c>
      <c r="P3100" s="31" t="s">
        <v>445</v>
      </c>
      <c r="Q3100" s="31" t="s">
        <v>10965</v>
      </c>
      <c r="R3100" t="s">
        <v>8586</v>
      </c>
    </row>
    <row r="3101" spans="1:18" hidden="1" x14ac:dyDescent="0.25">
      <c r="A3101" s="82">
        <v>3100</v>
      </c>
      <c r="B3101" s="25">
        <v>3140</v>
      </c>
      <c r="C3101" s="26" t="s">
        <v>7870</v>
      </c>
      <c r="D3101" s="26" t="s">
        <v>443</v>
      </c>
      <c r="E3101" s="26" t="s">
        <v>2886</v>
      </c>
      <c r="F3101" s="26" t="s">
        <v>447</v>
      </c>
      <c r="G3101" s="26" t="s">
        <v>7871</v>
      </c>
      <c r="H3101" s="26">
        <v>1032475153</v>
      </c>
      <c r="I3101" s="26" t="s">
        <v>2691</v>
      </c>
      <c r="J3101" s="27">
        <v>31188000</v>
      </c>
      <c r="K3101" s="28" t="s">
        <v>2873</v>
      </c>
      <c r="L3101" s="27" t="s">
        <v>564</v>
      </c>
      <c r="M3101" s="27">
        <v>2599000</v>
      </c>
      <c r="N3101" s="29">
        <v>44893</v>
      </c>
      <c r="O3101" s="30" t="s">
        <v>444</v>
      </c>
      <c r="P3101" s="31" t="s">
        <v>442</v>
      </c>
      <c r="Q3101" s="31" t="s">
        <v>10977</v>
      </c>
      <c r="R3101" t="s">
        <v>8586</v>
      </c>
    </row>
    <row r="3102" spans="1:18" hidden="1" x14ac:dyDescent="0.25">
      <c r="A3102" s="82">
        <v>3101</v>
      </c>
      <c r="B3102" s="25">
        <v>3141</v>
      </c>
      <c r="C3102" s="26" t="s">
        <v>7872</v>
      </c>
      <c r="D3102" s="26" t="s">
        <v>443</v>
      </c>
      <c r="E3102" s="26" t="s">
        <v>2886</v>
      </c>
      <c r="F3102" s="26" t="s">
        <v>447</v>
      </c>
      <c r="G3102" s="26" t="s">
        <v>7873</v>
      </c>
      <c r="H3102" s="26">
        <v>1020796756</v>
      </c>
      <c r="I3102" s="26" t="s">
        <v>2691</v>
      </c>
      <c r="J3102" s="27">
        <v>31188000</v>
      </c>
      <c r="K3102" s="28" t="s">
        <v>2873</v>
      </c>
      <c r="L3102" s="27" t="s">
        <v>564</v>
      </c>
      <c r="M3102" s="27">
        <v>2599000</v>
      </c>
      <c r="N3102" s="29">
        <v>44893</v>
      </c>
      <c r="O3102" s="30" t="s">
        <v>444</v>
      </c>
      <c r="P3102" s="31" t="s">
        <v>445</v>
      </c>
      <c r="Q3102" s="31" t="s">
        <v>10978</v>
      </c>
      <c r="R3102" t="s">
        <v>8586</v>
      </c>
    </row>
    <row r="3103" spans="1:18" hidden="1" x14ac:dyDescent="0.25">
      <c r="A3103" s="82">
        <v>3102</v>
      </c>
      <c r="B3103" s="25">
        <v>3142</v>
      </c>
      <c r="C3103" s="26" t="s">
        <v>7874</v>
      </c>
      <c r="D3103" s="26" t="s">
        <v>443</v>
      </c>
      <c r="E3103" s="26" t="s">
        <v>2886</v>
      </c>
      <c r="F3103" s="26" t="s">
        <v>336</v>
      </c>
      <c r="G3103" s="26" t="s">
        <v>1933</v>
      </c>
      <c r="H3103" s="26">
        <v>20866004</v>
      </c>
      <c r="I3103" s="26" t="s">
        <v>6375</v>
      </c>
      <c r="J3103" s="27">
        <v>98880000</v>
      </c>
      <c r="K3103" s="28" t="s">
        <v>2873</v>
      </c>
      <c r="L3103" s="27" t="s">
        <v>564</v>
      </c>
      <c r="M3103" s="27">
        <v>8240000</v>
      </c>
      <c r="N3103" s="29">
        <v>44893</v>
      </c>
      <c r="O3103" s="30" t="s">
        <v>452</v>
      </c>
      <c r="P3103" s="31" t="s">
        <v>445</v>
      </c>
      <c r="Q3103" s="31" t="s">
        <v>10979</v>
      </c>
      <c r="R3103" t="s">
        <v>8586</v>
      </c>
    </row>
    <row r="3104" spans="1:18" hidden="1" x14ac:dyDescent="0.25">
      <c r="A3104" s="82">
        <v>3103</v>
      </c>
      <c r="B3104" s="25">
        <v>3143</v>
      </c>
      <c r="C3104" s="26" t="s">
        <v>7875</v>
      </c>
      <c r="D3104" s="26" t="s">
        <v>443</v>
      </c>
      <c r="E3104" s="26" t="s">
        <v>2886</v>
      </c>
      <c r="F3104" s="26" t="s">
        <v>447</v>
      </c>
      <c r="G3104" s="26" t="s">
        <v>7876</v>
      </c>
      <c r="H3104" s="26">
        <v>1023893380</v>
      </c>
      <c r="I3104" s="26" t="s">
        <v>2691</v>
      </c>
      <c r="J3104" s="27">
        <v>7797000</v>
      </c>
      <c r="K3104" s="28" t="s">
        <v>3820</v>
      </c>
      <c r="L3104" s="27" t="s">
        <v>564</v>
      </c>
      <c r="M3104" s="27">
        <v>2599000</v>
      </c>
      <c r="N3104" s="29">
        <v>44895</v>
      </c>
      <c r="O3104" s="30" t="s">
        <v>444</v>
      </c>
      <c r="P3104" s="31" t="s">
        <v>442</v>
      </c>
      <c r="Q3104" s="31" t="s">
        <v>10980</v>
      </c>
      <c r="R3104" t="s">
        <v>8586</v>
      </c>
    </row>
    <row r="3105" spans="1:18" hidden="1" x14ac:dyDescent="0.25">
      <c r="A3105" s="82">
        <v>3104</v>
      </c>
      <c r="B3105" s="25">
        <v>3144</v>
      </c>
      <c r="C3105" s="26" t="s">
        <v>7877</v>
      </c>
      <c r="D3105" s="26" t="s">
        <v>443</v>
      </c>
      <c r="E3105" s="26" t="s">
        <v>2886</v>
      </c>
      <c r="F3105" s="26" t="s">
        <v>447</v>
      </c>
      <c r="G3105" s="26" t="s">
        <v>7878</v>
      </c>
      <c r="H3105" s="26">
        <v>1024541866</v>
      </c>
      <c r="I3105" s="26" t="s">
        <v>2551</v>
      </c>
      <c r="J3105" s="27">
        <v>29400000</v>
      </c>
      <c r="K3105" s="28" t="s">
        <v>2873</v>
      </c>
      <c r="L3105" s="27" t="s">
        <v>564</v>
      </c>
      <c r="M3105" s="27">
        <v>2450000</v>
      </c>
      <c r="N3105" s="29">
        <v>44895</v>
      </c>
      <c r="O3105" s="30" t="s">
        <v>444</v>
      </c>
      <c r="P3105" s="31" t="s">
        <v>445</v>
      </c>
      <c r="Q3105" s="31" t="s">
        <v>10981</v>
      </c>
      <c r="R3105" t="s">
        <v>8586</v>
      </c>
    </row>
    <row r="3106" spans="1:18" hidden="1" x14ac:dyDescent="0.25">
      <c r="A3106" s="82">
        <v>3105</v>
      </c>
      <c r="B3106" s="25">
        <v>3145</v>
      </c>
      <c r="C3106" s="26" t="s">
        <v>7940</v>
      </c>
      <c r="D3106" s="26" t="s">
        <v>443</v>
      </c>
      <c r="E3106" s="26" t="s">
        <v>2886</v>
      </c>
      <c r="F3106" s="26" t="s">
        <v>447</v>
      </c>
      <c r="G3106" s="26" t="s">
        <v>8242</v>
      </c>
      <c r="H3106" s="26">
        <v>1070972421</v>
      </c>
      <c r="I3106" s="26" t="s">
        <v>2551</v>
      </c>
      <c r="J3106" s="27">
        <v>29400000</v>
      </c>
      <c r="K3106" s="28" t="s">
        <v>2873</v>
      </c>
      <c r="L3106" s="27" t="s">
        <v>564</v>
      </c>
      <c r="M3106" s="27">
        <v>2450000</v>
      </c>
      <c r="N3106" s="29">
        <v>44900</v>
      </c>
      <c r="O3106" s="30" t="s">
        <v>444</v>
      </c>
      <c r="P3106" s="31" t="s">
        <v>442</v>
      </c>
      <c r="Q3106" s="31" t="s">
        <v>10982</v>
      </c>
      <c r="R3106" t="s">
        <v>8586</v>
      </c>
    </row>
    <row r="3107" spans="1:18" hidden="1" x14ac:dyDescent="0.25">
      <c r="A3107" s="82">
        <v>3106</v>
      </c>
      <c r="B3107" s="25">
        <v>3147</v>
      </c>
      <c r="C3107" s="26" t="s">
        <v>7879</v>
      </c>
      <c r="D3107" s="26" t="s">
        <v>443</v>
      </c>
      <c r="E3107" s="26" t="s">
        <v>2886</v>
      </c>
      <c r="F3107" s="26" t="s">
        <v>447</v>
      </c>
      <c r="G3107" s="26" t="s">
        <v>7880</v>
      </c>
      <c r="H3107" s="26">
        <v>1032460685</v>
      </c>
      <c r="I3107" s="26" t="s">
        <v>2759</v>
      </c>
      <c r="J3107" s="27">
        <v>31188000</v>
      </c>
      <c r="K3107" s="28" t="s">
        <v>2873</v>
      </c>
      <c r="L3107" s="27" t="s">
        <v>564</v>
      </c>
      <c r="M3107" s="27">
        <v>2599000</v>
      </c>
      <c r="N3107" s="29">
        <v>44894</v>
      </c>
      <c r="O3107" s="30" t="s">
        <v>444</v>
      </c>
      <c r="P3107" s="31" t="s">
        <v>445</v>
      </c>
      <c r="Q3107" s="31" t="s">
        <v>10983</v>
      </c>
      <c r="R3107" t="s">
        <v>8586</v>
      </c>
    </row>
    <row r="3108" spans="1:18" hidden="1" x14ac:dyDescent="0.25">
      <c r="A3108" s="82">
        <v>3107</v>
      </c>
      <c r="B3108" s="25">
        <v>3148</v>
      </c>
      <c r="C3108" s="26" t="s">
        <v>7881</v>
      </c>
      <c r="D3108" s="26" t="s">
        <v>443</v>
      </c>
      <c r="E3108" s="26" t="s">
        <v>2886</v>
      </c>
      <c r="F3108" s="26" t="s">
        <v>447</v>
      </c>
      <c r="G3108" s="26" t="s">
        <v>7882</v>
      </c>
      <c r="H3108" s="26">
        <v>1000063984</v>
      </c>
      <c r="I3108" s="26" t="s">
        <v>3286</v>
      </c>
      <c r="J3108" s="27">
        <v>6475000</v>
      </c>
      <c r="K3108" s="28" t="s">
        <v>2876</v>
      </c>
      <c r="L3108" s="27" t="s">
        <v>564</v>
      </c>
      <c r="M3108" s="27" t="s">
        <v>3821</v>
      </c>
      <c r="N3108" s="29">
        <v>44895</v>
      </c>
      <c r="O3108" s="30" t="s">
        <v>444</v>
      </c>
      <c r="P3108" s="31" t="s">
        <v>442</v>
      </c>
      <c r="Q3108" s="31" t="s">
        <v>10984</v>
      </c>
      <c r="R3108" t="s">
        <v>8586</v>
      </c>
    </row>
    <row r="3109" spans="1:18" hidden="1" x14ac:dyDescent="0.25">
      <c r="A3109" s="82">
        <v>3108</v>
      </c>
      <c r="B3109" s="25">
        <v>3149</v>
      </c>
      <c r="C3109" s="26" t="s">
        <v>7941</v>
      </c>
      <c r="D3109" s="26" t="s">
        <v>443</v>
      </c>
      <c r="E3109" s="26" t="s">
        <v>2886</v>
      </c>
      <c r="F3109" s="26" t="s">
        <v>447</v>
      </c>
      <c r="G3109" s="26" t="s">
        <v>6941</v>
      </c>
      <c r="H3109" s="26">
        <v>1000248630</v>
      </c>
      <c r="I3109" s="26" t="s">
        <v>3059</v>
      </c>
      <c r="J3109" s="27">
        <v>6475000</v>
      </c>
      <c r="K3109" s="28" t="s">
        <v>2876</v>
      </c>
      <c r="L3109" s="27" t="s">
        <v>564</v>
      </c>
      <c r="M3109" s="27" t="s">
        <v>3821</v>
      </c>
      <c r="N3109" s="29">
        <v>44896</v>
      </c>
      <c r="O3109" s="30" t="s">
        <v>444</v>
      </c>
      <c r="P3109" s="31" t="s">
        <v>442</v>
      </c>
      <c r="Q3109" s="31" t="s">
        <v>10985</v>
      </c>
      <c r="R3109" t="s">
        <v>8586</v>
      </c>
    </row>
    <row r="3110" spans="1:18" hidden="1" x14ac:dyDescent="0.25">
      <c r="A3110" s="82">
        <v>3109</v>
      </c>
      <c r="B3110" s="25">
        <v>3150</v>
      </c>
      <c r="C3110" s="26" t="s">
        <v>7942</v>
      </c>
      <c r="D3110" s="26" t="s">
        <v>443</v>
      </c>
      <c r="E3110" s="26" t="s">
        <v>2886</v>
      </c>
      <c r="F3110" s="26" t="s">
        <v>447</v>
      </c>
      <c r="G3110" s="26" t="s">
        <v>8243</v>
      </c>
      <c r="H3110" s="26">
        <v>1022437067</v>
      </c>
      <c r="I3110" s="26" t="s">
        <v>3286</v>
      </c>
      <c r="J3110" s="27">
        <v>6475000</v>
      </c>
      <c r="K3110" s="28" t="s">
        <v>2876</v>
      </c>
      <c r="L3110" s="27" t="s">
        <v>564</v>
      </c>
      <c r="M3110" s="27" t="s">
        <v>3821</v>
      </c>
      <c r="N3110" s="29">
        <v>44897</v>
      </c>
      <c r="O3110" s="30" t="s">
        <v>444</v>
      </c>
      <c r="P3110" s="31" t="s">
        <v>442</v>
      </c>
      <c r="Q3110" s="31" t="s">
        <v>10986</v>
      </c>
      <c r="R3110" t="s">
        <v>8586</v>
      </c>
    </row>
    <row r="3111" spans="1:18" hidden="1" x14ac:dyDescent="0.25">
      <c r="A3111" s="82">
        <v>3110</v>
      </c>
      <c r="B3111" s="25">
        <v>3151</v>
      </c>
      <c r="C3111" s="26" t="s">
        <v>7943</v>
      </c>
      <c r="D3111" s="26" t="s">
        <v>443</v>
      </c>
      <c r="E3111" s="26" t="s">
        <v>2886</v>
      </c>
      <c r="F3111" s="26" t="s">
        <v>447</v>
      </c>
      <c r="G3111" s="26" t="s">
        <v>8244</v>
      </c>
      <c r="H3111" s="26">
        <v>80249954</v>
      </c>
      <c r="I3111" s="26" t="s">
        <v>4202</v>
      </c>
      <c r="J3111" s="27">
        <v>16995000</v>
      </c>
      <c r="K3111" s="28" t="s">
        <v>3859</v>
      </c>
      <c r="L3111" s="27" t="s">
        <v>564</v>
      </c>
      <c r="M3111" s="27">
        <v>3090000</v>
      </c>
      <c r="N3111" s="29">
        <v>44896</v>
      </c>
      <c r="O3111" s="30" t="s">
        <v>444</v>
      </c>
      <c r="P3111" s="31" t="s">
        <v>442</v>
      </c>
      <c r="Q3111" s="31" t="s">
        <v>10987</v>
      </c>
      <c r="R3111" t="s">
        <v>8586</v>
      </c>
    </row>
    <row r="3112" spans="1:18" hidden="1" x14ac:dyDescent="0.25">
      <c r="A3112" s="82">
        <v>3111</v>
      </c>
      <c r="B3112" s="25">
        <v>3152</v>
      </c>
      <c r="C3112" s="26" t="s">
        <v>7883</v>
      </c>
      <c r="D3112" s="26" t="s">
        <v>443</v>
      </c>
      <c r="E3112" s="26" t="s">
        <v>2886</v>
      </c>
      <c r="F3112" s="26" t="s">
        <v>336</v>
      </c>
      <c r="G3112" s="26" t="s">
        <v>2003</v>
      </c>
      <c r="H3112" s="26">
        <v>1032440701</v>
      </c>
      <c r="I3112" s="26" t="s">
        <v>7884</v>
      </c>
      <c r="J3112" s="27">
        <v>94464000</v>
      </c>
      <c r="K3112" s="28" t="s">
        <v>2873</v>
      </c>
      <c r="L3112" s="27" t="s">
        <v>565</v>
      </c>
      <c r="M3112" s="27">
        <v>7872000</v>
      </c>
      <c r="N3112" s="29">
        <v>44895</v>
      </c>
      <c r="O3112" s="30" t="s">
        <v>452</v>
      </c>
      <c r="P3112" s="31" t="s">
        <v>445</v>
      </c>
      <c r="Q3112" s="31" t="s">
        <v>10988</v>
      </c>
      <c r="R3112" t="s">
        <v>8586</v>
      </c>
    </row>
    <row r="3113" spans="1:18" hidden="1" x14ac:dyDescent="0.25">
      <c r="A3113" s="82">
        <v>3112</v>
      </c>
      <c r="B3113" s="25">
        <v>3153</v>
      </c>
      <c r="C3113" s="26" t="s">
        <v>7885</v>
      </c>
      <c r="D3113" s="26" t="s">
        <v>443</v>
      </c>
      <c r="E3113" s="26" t="s">
        <v>2886</v>
      </c>
      <c r="F3113" s="26" t="s">
        <v>336</v>
      </c>
      <c r="G3113" s="26" t="s">
        <v>1935</v>
      </c>
      <c r="H3113" s="26">
        <v>1069900329</v>
      </c>
      <c r="I3113" s="26" t="s">
        <v>7886</v>
      </c>
      <c r="J3113" s="27">
        <v>84024000</v>
      </c>
      <c r="K3113" s="28" t="s">
        <v>2873</v>
      </c>
      <c r="L3113" s="27" t="s">
        <v>565</v>
      </c>
      <c r="M3113" s="27">
        <v>7002000</v>
      </c>
      <c r="N3113" s="29">
        <v>44895</v>
      </c>
      <c r="O3113" s="30" t="s">
        <v>452</v>
      </c>
      <c r="P3113" s="31" t="s">
        <v>445</v>
      </c>
      <c r="Q3113" s="31" t="s">
        <v>10989</v>
      </c>
      <c r="R3113" t="s">
        <v>8586</v>
      </c>
    </row>
    <row r="3114" spans="1:18" hidden="1" x14ac:dyDescent="0.25">
      <c r="A3114" s="82">
        <v>3113</v>
      </c>
      <c r="B3114" s="25">
        <v>3154</v>
      </c>
      <c r="C3114" s="26" t="s">
        <v>7944</v>
      </c>
      <c r="D3114" s="26" t="s">
        <v>443</v>
      </c>
      <c r="E3114" s="26" t="s">
        <v>2886</v>
      </c>
      <c r="F3114" s="26" t="s">
        <v>447</v>
      </c>
      <c r="G3114" s="26" t="s">
        <v>8245</v>
      </c>
      <c r="H3114" s="26">
        <v>1020814535</v>
      </c>
      <c r="I3114" s="26" t="s">
        <v>2759</v>
      </c>
      <c r="J3114" s="27">
        <v>15594000</v>
      </c>
      <c r="K3114" s="28" t="s">
        <v>2876</v>
      </c>
      <c r="L3114" s="27" t="s">
        <v>564</v>
      </c>
      <c r="M3114" s="27">
        <v>2599000</v>
      </c>
      <c r="N3114" s="29">
        <v>44901</v>
      </c>
      <c r="O3114" s="30" t="s">
        <v>444</v>
      </c>
      <c r="P3114" s="31" t="s">
        <v>445</v>
      </c>
      <c r="Q3114" s="31" t="s">
        <v>10990</v>
      </c>
      <c r="R3114" t="s">
        <v>8586</v>
      </c>
    </row>
    <row r="3115" spans="1:18" hidden="1" x14ac:dyDescent="0.25">
      <c r="A3115" s="82">
        <v>3114</v>
      </c>
      <c r="B3115" s="25">
        <v>3155</v>
      </c>
      <c r="C3115" s="26" t="s">
        <v>7945</v>
      </c>
      <c r="D3115" s="26" t="s">
        <v>443</v>
      </c>
      <c r="E3115" s="26" t="s">
        <v>2886</v>
      </c>
      <c r="F3115" s="26" t="s">
        <v>447</v>
      </c>
      <c r="G3115" s="26" t="s">
        <v>8246</v>
      </c>
      <c r="H3115" s="26">
        <v>1026291196</v>
      </c>
      <c r="I3115" s="26" t="s">
        <v>2759</v>
      </c>
      <c r="J3115" s="27">
        <v>31188000</v>
      </c>
      <c r="K3115" s="28" t="s">
        <v>2873</v>
      </c>
      <c r="L3115" s="27" t="s">
        <v>564</v>
      </c>
      <c r="M3115" s="27">
        <v>2599000</v>
      </c>
      <c r="N3115" s="29">
        <v>44904</v>
      </c>
      <c r="O3115" s="30" t="s">
        <v>444</v>
      </c>
      <c r="P3115" s="31" t="s">
        <v>445</v>
      </c>
      <c r="Q3115" s="31" t="s">
        <v>10991</v>
      </c>
      <c r="R3115" t="s">
        <v>8586</v>
      </c>
    </row>
    <row r="3116" spans="1:18" hidden="1" x14ac:dyDescent="0.25">
      <c r="A3116" s="82">
        <v>3115</v>
      </c>
      <c r="B3116" s="25">
        <v>3156</v>
      </c>
      <c r="C3116" s="26" t="s">
        <v>7946</v>
      </c>
      <c r="D3116" s="26" t="s">
        <v>443</v>
      </c>
      <c r="E3116" s="26" t="s">
        <v>2886</v>
      </c>
      <c r="F3116" s="26" t="s">
        <v>447</v>
      </c>
      <c r="G3116" s="26" t="s">
        <v>8247</v>
      </c>
      <c r="H3116" s="26">
        <v>1024591332</v>
      </c>
      <c r="I3116" s="26" t="s">
        <v>3286</v>
      </c>
      <c r="J3116" s="27">
        <v>6475000</v>
      </c>
      <c r="K3116" s="28" t="s">
        <v>2876</v>
      </c>
      <c r="L3116" s="27" t="s">
        <v>564</v>
      </c>
      <c r="M3116" s="27" t="s">
        <v>3821</v>
      </c>
      <c r="N3116" s="29">
        <v>44914</v>
      </c>
      <c r="O3116" s="30" t="s">
        <v>444</v>
      </c>
      <c r="P3116" s="31" t="s">
        <v>442</v>
      </c>
      <c r="Q3116" s="31" t="s">
        <v>10992</v>
      </c>
      <c r="R3116" t="s">
        <v>8586</v>
      </c>
    </row>
    <row r="3117" spans="1:18" hidden="1" x14ac:dyDescent="0.25">
      <c r="A3117" s="82">
        <v>3116</v>
      </c>
      <c r="B3117" s="25">
        <v>3158</v>
      </c>
      <c r="C3117" s="26" t="s">
        <v>7947</v>
      </c>
      <c r="D3117" s="26" t="s">
        <v>443</v>
      </c>
      <c r="E3117" s="26" t="s">
        <v>2886</v>
      </c>
      <c r="F3117" s="26" t="s">
        <v>447</v>
      </c>
      <c r="G3117" s="26" t="s">
        <v>8248</v>
      </c>
      <c r="H3117" s="26">
        <v>1013598440</v>
      </c>
      <c r="I3117" s="26" t="s">
        <v>2759</v>
      </c>
      <c r="J3117" s="27">
        <v>31188000</v>
      </c>
      <c r="K3117" s="28" t="s">
        <v>2873</v>
      </c>
      <c r="L3117" s="27" t="s">
        <v>564</v>
      </c>
      <c r="M3117" s="27">
        <v>2599000</v>
      </c>
      <c r="N3117" s="29">
        <v>44911</v>
      </c>
      <c r="O3117" s="30" t="s">
        <v>444</v>
      </c>
      <c r="P3117" s="31" t="s">
        <v>445</v>
      </c>
      <c r="Q3117" s="31" t="s">
        <v>10993</v>
      </c>
      <c r="R3117" t="s">
        <v>8586</v>
      </c>
    </row>
    <row r="3118" spans="1:18" hidden="1" x14ac:dyDescent="0.25">
      <c r="A3118" s="82">
        <v>3117</v>
      </c>
      <c r="B3118" s="25">
        <v>3159</v>
      </c>
      <c r="C3118" s="26" t="s">
        <v>7948</v>
      </c>
      <c r="D3118" s="26" t="s">
        <v>443</v>
      </c>
      <c r="E3118" s="26" t="s">
        <v>2886</v>
      </c>
      <c r="F3118" s="26" t="s">
        <v>447</v>
      </c>
      <c r="G3118" s="26" t="s">
        <v>8249</v>
      </c>
      <c r="H3118" s="26">
        <v>1233506100</v>
      </c>
      <c r="I3118" s="26" t="s">
        <v>2759</v>
      </c>
      <c r="J3118" s="27">
        <v>31188000</v>
      </c>
      <c r="K3118" s="28" t="s">
        <v>2873</v>
      </c>
      <c r="L3118" s="27" t="s">
        <v>564</v>
      </c>
      <c r="M3118" s="27">
        <v>2599000</v>
      </c>
      <c r="N3118" s="29">
        <v>44915</v>
      </c>
      <c r="O3118" s="30" t="s">
        <v>444</v>
      </c>
      <c r="P3118" s="31" t="s">
        <v>442</v>
      </c>
      <c r="Q3118" s="31" t="s">
        <v>10994</v>
      </c>
      <c r="R3118" t="s">
        <v>8586</v>
      </c>
    </row>
    <row r="3119" spans="1:18" hidden="1" x14ac:dyDescent="0.25">
      <c r="A3119" s="82">
        <v>3118</v>
      </c>
      <c r="B3119" s="25">
        <v>3160</v>
      </c>
      <c r="C3119" s="26" t="s">
        <v>7887</v>
      </c>
      <c r="D3119" s="26" t="s">
        <v>443</v>
      </c>
      <c r="E3119" s="26" t="s">
        <v>2886</v>
      </c>
      <c r="F3119" s="26" t="s">
        <v>336</v>
      </c>
      <c r="G3119" s="26" t="s">
        <v>2171</v>
      </c>
      <c r="H3119" s="26">
        <v>1093759410</v>
      </c>
      <c r="I3119" s="26" t="s">
        <v>7888</v>
      </c>
      <c r="J3119" s="27">
        <v>105660000</v>
      </c>
      <c r="K3119" s="28" t="s">
        <v>2873</v>
      </c>
      <c r="L3119" s="27" t="s">
        <v>564</v>
      </c>
      <c r="M3119" s="27">
        <v>8805000</v>
      </c>
      <c r="N3119" s="29">
        <v>44893</v>
      </c>
      <c r="O3119" s="30" t="s">
        <v>452</v>
      </c>
      <c r="P3119" s="31" t="s">
        <v>445</v>
      </c>
      <c r="Q3119" s="31" t="s">
        <v>10995</v>
      </c>
      <c r="R3119" t="s">
        <v>8586</v>
      </c>
    </row>
    <row r="3120" spans="1:18" hidden="1" x14ac:dyDescent="0.25">
      <c r="A3120" s="82">
        <v>3119</v>
      </c>
      <c r="B3120" s="25">
        <v>3161</v>
      </c>
      <c r="C3120" s="26" t="s">
        <v>7949</v>
      </c>
      <c r="D3120" s="26" t="s">
        <v>443</v>
      </c>
      <c r="E3120" s="26" t="s">
        <v>2886</v>
      </c>
      <c r="F3120" s="26" t="s">
        <v>447</v>
      </c>
      <c r="G3120" s="26" t="s">
        <v>8250</v>
      </c>
      <c r="H3120" s="26">
        <v>1014295218</v>
      </c>
      <c r="I3120" s="26" t="s">
        <v>3059</v>
      </c>
      <c r="J3120" s="27">
        <v>6475000</v>
      </c>
      <c r="K3120" s="28" t="s">
        <v>2876</v>
      </c>
      <c r="L3120" s="27" t="s">
        <v>564</v>
      </c>
      <c r="M3120" s="27" t="s">
        <v>3821</v>
      </c>
      <c r="N3120" s="29">
        <v>44896</v>
      </c>
      <c r="O3120" s="30" t="s">
        <v>444</v>
      </c>
      <c r="P3120" s="31" t="s">
        <v>445</v>
      </c>
      <c r="Q3120" s="31" t="s">
        <v>10996</v>
      </c>
      <c r="R3120" t="s">
        <v>8586</v>
      </c>
    </row>
    <row r="3121" spans="1:18" hidden="1" x14ac:dyDescent="0.25">
      <c r="A3121" s="82">
        <v>3120</v>
      </c>
      <c r="B3121" s="25">
        <v>3162</v>
      </c>
      <c r="C3121" s="26" t="s">
        <v>7950</v>
      </c>
      <c r="D3121" s="26" t="s">
        <v>443</v>
      </c>
      <c r="E3121" s="26" t="s">
        <v>2886</v>
      </c>
      <c r="F3121" s="26" t="s">
        <v>447</v>
      </c>
      <c r="G3121" s="26" t="s">
        <v>7104</v>
      </c>
      <c r="H3121" s="26">
        <v>1032485738</v>
      </c>
      <c r="I3121" s="26" t="s">
        <v>3062</v>
      </c>
      <c r="J3121" s="27">
        <v>8925000</v>
      </c>
      <c r="K3121" s="28" t="s">
        <v>2874</v>
      </c>
      <c r="L3121" s="27" t="s">
        <v>564</v>
      </c>
      <c r="M3121" s="27" t="s">
        <v>3821</v>
      </c>
      <c r="N3121" s="29">
        <v>44900</v>
      </c>
      <c r="O3121" s="30" t="s">
        <v>444</v>
      </c>
      <c r="P3121" s="31" t="s">
        <v>442</v>
      </c>
      <c r="Q3121" s="31" t="s">
        <v>10997</v>
      </c>
      <c r="R3121" t="s">
        <v>8586</v>
      </c>
    </row>
    <row r="3122" spans="1:18" hidden="1" x14ac:dyDescent="0.25">
      <c r="A3122" s="82">
        <v>3121</v>
      </c>
      <c r="B3122" s="25">
        <v>3163</v>
      </c>
      <c r="C3122" s="26" t="s">
        <v>7951</v>
      </c>
      <c r="D3122" s="26" t="s">
        <v>443</v>
      </c>
      <c r="E3122" s="26" t="s">
        <v>2886</v>
      </c>
      <c r="F3122" s="26" t="s">
        <v>447</v>
      </c>
      <c r="G3122" s="26" t="s">
        <v>8251</v>
      </c>
      <c r="H3122" s="26">
        <v>1001174545</v>
      </c>
      <c r="I3122" s="26" t="s">
        <v>3059</v>
      </c>
      <c r="J3122" s="27">
        <v>6475000</v>
      </c>
      <c r="K3122" s="28" t="s">
        <v>2876</v>
      </c>
      <c r="L3122" s="27" t="s">
        <v>564</v>
      </c>
      <c r="M3122" s="27" t="s">
        <v>3821</v>
      </c>
      <c r="N3122" s="29">
        <v>44900</v>
      </c>
      <c r="O3122" s="30" t="s">
        <v>444</v>
      </c>
      <c r="P3122" s="31" t="s">
        <v>442</v>
      </c>
      <c r="Q3122" s="31" t="s">
        <v>10998</v>
      </c>
      <c r="R3122" t="s">
        <v>8586</v>
      </c>
    </row>
    <row r="3123" spans="1:18" hidden="1" x14ac:dyDescent="0.25">
      <c r="A3123" s="82">
        <v>3122</v>
      </c>
      <c r="B3123" s="25">
        <v>3165</v>
      </c>
      <c r="C3123" s="26" t="s">
        <v>7952</v>
      </c>
      <c r="D3123" s="26" t="s">
        <v>443</v>
      </c>
      <c r="E3123" s="26" t="s">
        <v>2886</v>
      </c>
      <c r="F3123" s="26" t="s">
        <v>336</v>
      </c>
      <c r="G3123" s="26" t="s">
        <v>3398</v>
      </c>
      <c r="H3123" s="26">
        <v>1020827784</v>
      </c>
      <c r="I3123" s="26" t="s">
        <v>8492</v>
      </c>
      <c r="J3123" s="27">
        <v>17505000</v>
      </c>
      <c r="K3123" s="28" t="s">
        <v>2878</v>
      </c>
      <c r="L3123" s="27" t="s">
        <v>564</v>
      </c>
      <c r="M3123" s="27">
        <v>3501000</v>
      </c>
      <c r="N3123" s="29">
        <v>44896</v>
      </c>
      <c r="O3123" s="30" t="s">
        <v>444</v>
      </c>
      <c r="P3123" s="31" t="s">
        <v>442</v>
      </c>
      <c r="Q3123" s="31" t="s">
        <v>10999</v>
      </c>
      <c r="R3123" t="s">
        <v>8586</v>
      </c>
    </row>
    <row r="3124" spans="1:18" hidden="1" x14ac:dyDescent="0.25">
      <c r="A3124" s="82">
        <v>3123</v>
      </c>
      <c r="B3124" s="25">
        <v>3166</v>
      </c>
      <c r="C3124" s="26" t="s">
        <v>7889</v>
      </c>
      <c r="D3124" s="26" t="s">
        <v>443</v>
      </c>
      <c r="E3124" s="26" t="s">
        <v>2886</v>
      </c>
      <c r="F3124" s="26" t="s">
        <v>336</v>
      </c>
      <c r="G3124" s="26" t="s">
        <v>7178</v>
      </c>
      <c r="H3124" s="26">
        <v>80872424</v>
      </c>
      <c r="I3124" s="26" t="s">
        <v>7890</v>
      </c>
      <c r="J3124" s="27">
        <v>98880000</v>
      </c>
      <c r="K3124" s="28" t="s">
        <v>2873</v>
      </c>
      <c r="L3124" s="27" t="s">
        <v>564</v>
      </c>
      <c r="M3124" s="27">
        <v>8240000</v>
      </c>
      <c r="N3124" s="29">
        <v>44895</v>
      </c>
      <c r="O3124" s="30" t="s">
        <v>452</v>
      </c>
      <c r="P3124" s="31" t="s">
        <v>445</v>
      </c>
      <c r="Q3124" s="31" t="s">
        <v>11000</v>
      </c>
      <c r="R3124" t="s">
        <v>8586</v>
      </c>
    </row>
    <row r="3125" spans="1:18" hidden="1" x14ac:dyDescent="0.25">
      <c r="A3125" s="82">
        <v>3124</v>
      </c>
      <c r="B3125" s="25">
        <v>3167</v>
      </c>
      <c r="C3125" s="26" t="s">
        <v>7891</v>
      </c>
      <c r="D3125" s="26" t="s">
        <v>443</v>
      </c>
      <c r="E3125" s="26" t="s">
        <v>2886</v>
      </c>
      <c r="F3125" s="26" t="s">
        <v>336</v>
      </c>
      <c r="G3125" s="26" t="s">
        <v>7892</v>
      </c>
      <c r="H3125" s="26">
        <v>34560609</v>
      </c>
      <c r="I3125" s="26" t="s">
        <v>7893</v>
      </c>
      <c r="J3125" s="27">
        <v>84024000</v>
      </c>
      <c r="K3125" s="28" t="s">
        <v>2873</v>
      </c>
      <c r="L3125" s="27" t="s">
        <v>564</v>
      </c>
      <c r="M3125" s="27">
        <v>7002000</v>
      </c>
      <c r="N3125" s="29">
        <v>44895</v>
      </c>
      <c r="O3125" s="30" t="s">
        <v>452</v>
      </c>
      <c r="P3125" s="31" t="s">
        <v>445</v>
      </c>
      <c r="Q3125" s="31" t="s">
        <v>11001</v>
      </c>
      <c r="R3125" t="s">
        <v>8586</v>
      </c>
    </row>
    <row r="3126" spans="1:18" hidden="1" x14ac:dyDescent="0.25">
      <c r="A3126" s="82">
        <v>3125</v>
      </c>
      <c r="B3126" s="25">
        <v>3168</v>
      </c>
      <c r="C3126" s="26" t="s">
        <v>7894</v>
      </c>
      <c r="D3126" s="26" t="s">
        <v>443</v>
      </c>
      <c r="E3126" s="26" t="s">
        <v>2886</v>
      </c>
      <c r="F3126" s="26" t="s">
        <v>336</v>
      </c>
      <c r="G3126" s="26" t="s">
        <v>7895</v>
      </c>
      <c r="H3126" s="26">
        <v>1010169496</v>
      </c>
      <c r="I3126" s="26" t="s">
        <v>7896</v>
      </c>
      <c r="J3126" s="27">
        <v>84024000</v>
      </c>
      <c r="K3126" s="28" t="s">
        <v>2873</v>
      </c>
      <c r="L3126" s="27" t="s">
        <v>564</v>
      </c>
      <c r="M3126" s="27">
        <v>7002000</v>
      </c>
      <c r="N3126" s="29">
        <v>44895</v>
      </c>
      <c r="O3126" s="30" t="s">
        <v>452</v>
      </c>
      <c r="P3126" s="31" t="s">
        <v>445</v>
      </c>
      <c r="Q3126" s="31" t="s">
        <v>11002</v>
      </c>
      <c r="R3126" t="s">
        <v>8586</v>
      </c>
    </row>
    <row r="3127" spans="1:18" hidden="1" x14ac:dyDescent="0.25">
      <c r="A3127" s="82">
        <v>3126</v>
      </c>
      <c r="B3127" s="25">
        <v>3169</v>
      </c>
      <c r="C3127" s="26" t="s">
        <v>7897</v>
      </c>
      <c r="D3127" s="26" t="s">
        <v>443</v>
      </c>
      <c r="E3127" s="26" t="s">
        <v>2886</v>
      </c>
      <c r="F3127" s="26" t="s">
        <v>336</v>
      </c>
      <c r="G3127" s="26" t="s">
        <v>7898</v>
      </c>
      <c r="H3127" s="26">
        <v>71683546</v>
      </c>
      <c r="I3127" s="26" t="s">
        <v>7899</v>
      </c>
      <c r="J3127" s="27">
        <v>84024000</v>
      </c>
      <c r="K3127" s="28" t="s">
        <v>2873</v>
      </c>
      <c r="L3127" s="27" t="s">
        <v>564</v>
      </c>
      <c r="M3127" s="27">
        <v>7002000</v>
      </c>
      <c r="N3127" s="29">
        <v>44895</v>
      </c>
      <c r="O3127" s="30" t="s">
        <v>452</v>
      </c>
      <c r="P3127" s="31" t="s">
        <v>445</v>
      </c>
      <c r="Q3127" s="31" t="s">
        <v>11003</v>
      </c>
      <c r="R3127" t="s">
        <v>8586</v>
      </c>
    </row>
    <row r="3128" spans="1:18" hidden="1" x14ac:dyDescent="0.25">
      <c r="A3128" s="82">
        <v>3127</v>
      </c>
      <c r="B3128" s="25">
        <v>3170</v>
      </c>
      <c r="C3128" s="26" t="s">
        <v>7900</v>
      </c>
      <c r="D3128" s="26" t="s">
        <v>443</v>
      </c>
      <c r="E3128" s="26" t="s">
        <v>2886</v>
      </c>
      <c r="F3128" s="26" t="s">
        <v>336</v>
      </c>
      <c r="G3128" s="26" t="s">
        <v>7901</v>
      </c>
      <c r="H3128" s="26">
        <v>1049604620</v>
      </c>
      <c r="I3128" s="26" t="s">
        <v>7902</v>
      </c>
      <c r="J3128" s="27">
        <v>94464000</v>
      </c>
      <c r="K3128" s="28" t="s">
        <v>2873</v>
      </c>
      <c r="L3128" s="27" t="s">
        <v>564</v>
      </c>
      <c r="M3128" s="27">
        <v>7872000</v>
      </c>
      <c r="N3128" s="29">
        <v>44895</v>
      </c>
      <c r="O3128" s="30" t="s">
        <v>452</v>
      </c>
      <c r="P3128" s="31" t="s">
        <v>445</v>
      </c>
      <c r="Q3128" s="31" t="s">
        <v>11004</v>
      </c>
      <c r="R3128" t="s">
        <v>8586</v>
      </c>
    </row>
    <row r="3129" spans="1:18" hidden="1" x14ac:dyDescent="0.25">
      <c r="A3129" s="82">
        <v>3128</v>
      </c>
      <c r="B3129" s="25">
        <v>3172</v>
      </c>
      <c r="C3129" s="26" t="s">
        <v>7953</v>
      </c>
      <c r="D3129" s="26" t="s">
        <v>443</v>
      </c>
      <c r="E3129" s="26" t="s">
        <v>2886</v>
      </c>
      <c r="F3129" s="26" t="s">
        <v>447</v>
      </c>
      <c r="G3129" s="26" t="s">
        <v>8252</v>
      </c>
      <c r="H3129" s="26">
        <v>80853555</v>
      </c>
      <c r="I3129" s="26" t="s">
        <v>2691</v>
      </c>
      <c r="J3129" s="27">
        <v>31188000</v>
      </c>
      <c r="K3129" s="28" t="s">
        <v>2873</v>
      </c>
      <c r="L3129" s="27" t="s">
        <v>564</v>
      </c>
      <c r="M3129" s="27">
        <v>2599000</v>
      </c>
      <c r="N3129" s="29">
        <v>44902</v>
      </c>
      <c r="O3129" s="30" t="s">
        <v>444</v>
      </c>
      <c r="P3129" s="31" t="s">
        <v>445</v>
      </c>
      <c r="Q3129" s="31" t="s">
        <v>11005</v>
      </c>
      <c r="R3129" t="s">
        <v>8586</v>
      </c>
    </row>
    <row r="3130" spans="1:18" hidden="1" x14ac:dyDescent="0.25">
      <c r="A3130" s="82">
        <v>3129</v>
      </c>
      <c r="B3130" s="25">
        <v>3173</v>
      </c>
      <c r="C3130" s="26" t="s">
        <v>7954</v>
      </c>
      <c r="D3130" s="26" t="s">
        <v>443</v>
      </c>
      <c r="E3130" s="26" t="s">
        <v>2886</v>
      </c>
      <c r="F3130" s="26" t="s">
        <v>447</v>
      </c>
      <c r="G3130" s="26" t="s">
        <v>8253</v>
      </c>
      <c r="H3130" s="26">
        <v>79842934</v>
      </c>
      <c r="I3130" s="26" t="s">
        <v>2703</v>
      </c>
      <c r="J3130" s="27">
        <v>31188000</v>
      </c>
      <c r="K3130" s="28" t="s">
        <v>2873</v>
      </c>
      <c r="L3130" s="27" t="s">
        <v>564</v>
      </c>
      <c r="M3130" s="27">
        <v>2599000</v>
      </c>
      <c r="N3130" s="29">
        <v>44902</v>
      </c>
      <c r="O3130" s="30" t="s">
        <v>444</v>
      </c>
      <c r="P3130" s="31" t="s">
        <v>445</v>
      </c>
      <c r="Q3130" s="31" t="s">
        <v>11006</v>
      </c>
      <c r="R3130" t="s">
        <v>8586</v>
      </c>
    </row>
    <row r="3131" spans="1:18" hidden="1" x14ac:dyDescent="0.25">
      <c r="A3131" s="82">
        <v>3130</v>
      </c>
      <c r="B3131" s="25">
        <v>3174</v>
      </c>
      <c r="C3131" s="26" t="s">
        <v>7955</v>
      </c>
      <c r="D3131" s="26" t="s">
        <v>443</v>
      </c>
      <c r="E3131" s="26" t="s">
        <v>2886</v>
      </c>
      <c r="F3131" s="26" t="s">
        <v>447</v>
      </c>
      <c r="G3131" s="26" t="s">
        <v>7145</v>
      </c>
      <c r="H3131" s="26">
        <v>1014295437</v>
      </c>
      <c r="I3131" s="26" t="s">
        <v>3286</v>
      </c>
      <c r="J3131" s="27">
        <v>6475000</v>
      </c>
      <c r="K3131" s="28" t="s">
        <v>2876</v>
      </c>
      <c r="L3131" s="27" t="s">
        <v>564</v>
      </c>
      <c r="M3131" s="27" t="s">
        <v>3821</v>
      </c>
      <c r="N3131" s="29">
        <v>44897</v>
      </c>
      <c r="O3131" s="30" t="s">
        <v>444</v>
      </c>
      <c r="P3131" s="31" t="s">
        <v>442</v>
      </c>
      <c r="Q3131" s="31" t="s">
        <v>11007</v>
      </c>
      <c r="R3131" t="s">
        <v>8586</v>
      </c>
    </row>
    <row r="3132" spans="1:18" hidden="1" x14ac:dyDescent="0.25">
      <c r="A3132" s="82">
        <v>3131</v>
      </c>
      <c r="B3132" s="25">
        <v>3175</v>
      </c>
      <c r="C3132" s="26" t="s">
        <v>7956</v>
      </c>
      <c r="D3132" s="26" t="s">
        <v>443</v>
      </c>
      <c r="E3132" s="26" t="s">
        <v>2886</v>
      </c>
      <c r="F3132" s="26" t="s">
        <v>447</v>
      </c>
      <c r="G3132" s="26" t="s">
        <v>6649</v>
      </c>
      <c r="H3132" s="26">
        <v>1023003463</v>
      </c>
      <c r="I3132" s="26" t="s">
        <v>2768</v>
      </c>
      <c r="J3132" s="27">
        <v>10450000</v>
      </c>
      <c r="K3132" s="28" t="s">
        <v>2878</v>
      </c>
      <c r="L3132" s="27" t="s">
        <v>564</v>
      </c>
      <c r="M3132" s="27">
        <v>2090000</v>
      </c>
      <c r="N3132" s="29">
        <v>44911</v>
      </c>
      <c r="O3132" s="30" t="s">
        <v>444</v>
      </c>
      <c r="P3132" s="31" t="s">
        <v>442</v>
      </c>
      <c r="Q3132" s="31" t="s">
        <v>11008</v>
      </c>
      <c r="R3132" t="s">
        <v>8586</v>
      </c>
    </row>
    <row r="3133" spans="1:18" hidden="1" x14ac:dyDescent="0.25">
      <c r="A3133" s="82">
        <v>3132</v>
      </c>
      <c r="B3133" s="25">
        <v>3176</v>
      </c>
      <c r="C3133" s="26" t="s">
        <v>7957</v>
      </c>
      <c r="D3133" s="26" t="s">
        <v>2885</v>
      </c>
      <c r="E3133" s="26" t="s">
        <v>2886</v>
      </c>
      <c r="F3133" s="26" t="s">
        <v>2886</v>
      </c>
      <c r="G3133" s="26" t="s">
        <v>8254</v>
      </c>
      <c r="H3133" s="26">
        <v>800065396</v>
      </c>
      <c r="I3133" s="26" t="s">
        <v>8493</v>
      </c>
      <c r="J3133" s="27">
        <v>21000000</v>
      </c>
      <c r="K3133" s="28" t="s">
        <v>2875</v>
      </c>
      <c r="L3133" s="27" t="s">
        <v>564</v>
      </c>
      <c r="M3133" s="27" t="s">
        <v>2889</v>
      </c>
      <c r="N3133" s="29">
        <v>44901</v>
      </c>
      <c r="O3133" s="30" t="s">
        <v>446</v>
      </c>
      <c r="P3133" s="31" t="s">
        <v>445</v>
      </c>
      <c r="Q3133" s="31" t="s">
        <v>11009</v>
      </c>
      <c r="R3133" t="s">
        <v>8586</v>
      </c>
    </row>
    <row r="3134" spans="1:18" hidden="1" x14ac:dyDescent="0.25">
      <c r="A3134" s="82">
        <v>3133</v>
      </c>
      <c r="B3134" s="25">
        <v>3178</v>
      </c>
      <c r="C3134" s="26" t="s">
        <v>7903</v>
      </c>
      <c r="D3134" s="26" t="s">
        <v>443</v>
      </c>
      <c r="E3134" s="26" t="s">
        <v>2886</v>
      </c>
      <c r="F3134" s="26" t="s">
        <v>336</v>
      </c>
      <c r="G3134" s="26" t="s">
        <v>1998</v>
      </c>
      <c r="H3134" s="26">
        <v>37843316</v>
      </c>
      <c r="I3134" s="26" t="s">
        <v>7902</v>
      </c>
      <c r="J3134" s="27">
        <v>94464000</v>
      </c>
      <c r="K3134" s="28" t="s">
        <v>2873</v>
      </c>
      <c r="L3134" s="27" t="s">
        <v>564</v>
      </c>
      <c r="M3134" s="27">
        <v>7872000</v>
      </c>
      <c r="N3134" s="29">
        <v>44895</v>
      </c>
      <c r="O3134" s="30" t="s">
        <v>452</v>
      </c>
      <c r="P3134" s="31" t="s">
        <v>445</v>
      </c>
      <c r="Q3134" s="31" t="s">
        <v>11010</v>
      </c>
      <c r="R3134" t="s">
        <v>8586</v>
      </c>
    </row>
    <row r="3135" spans="1:18" hidden="1" x14ac:dyDescent="0.25">
      <c r="A3135" s="82">
        <v>3134</v>
      </c>
      <c r="B3135" s="25">
        <v>3179</v>
      </c>
      <c r="C3135" s="26" t="s">
        <v>7904</v>
      </c>
      <c r="D3135" s="26" t="s">
        <v>443</v>
      </c>
      <c r="E3135" s="26" t="s">
        <v>2886</v>
      </c>
      <c r="F3135" s="26" t="s">
        <v>336</v>
      </c>
      <c r="G3135" s="26" t="s">
        <v>7905</v>
      </c>
      <c r="H3135" s="26">
        <v>1018444548</v>
      </c>
      <c r="I3135" s="26" t="s">
        <v>7902</v>
      </c>
      <c r="J3135" s="27">
        <v>94464000</v>
      </c>
      <c r="K3135" s="28" t="s">
        <v>2873</v>
      </c>
      <c r="L3135" s="27" t="s">
        <v>564</v>
      </c>
      <c r="M3135" s="27">
        <v>7872000</v>
      </c>
      <c r="N3135" s="29">
        <v>44895</v>
      </c>
      <c r="O3135" s="30" t="s">
        <v>452</v>
      </c>
      <c r="P3135" s="31" t="s">
        <v>445</v>
      </c>
      <c r="Q3135" s="31" t="s">
        <v>11011</v>
      </c>
      <c r="R3135" t="s">
        <v>8586</v>
      </c>
    </row>
    <row r="3136" spans="1:18" hidden="1" x14ac:dyDescent="0.25">
      <c r="A3136" s="82">
        <v>3135</v>
      </c>
      <c r="B3136" s="25">
        <v>3180</v>
      </c>
      <c r="C3136" s="26" t="s">
        <v>7958</v>
      </c>
      <c r="D3136" s="26" t="s">
        <v>443</v>
      </c>
      <c r="E3136" s="26" t="s">
        <v>2886</v>
      </c>
      <c r="F3136" s="26" t="s">
        <v>336</v>
      </c>
      <c r="G3136" s="26" t="s">
        <v>8255</v>
      </c>
      <c r="H3136" s="26">
        <v>1073253903</v>
      </c>
      <c r="I3136" s="26" t="s">
        <v>8494</v>
      </c>
      <c r="J3136" s="27">
        <v>21006000</v>
      </c>
      <c r="K3136" s="28" t="s">
        <v>2876</v>
      </c>
      <c r="L3136" s="27" t="s">
        <v>564</v>
      </c>
      <c r="M3136" s="27">
        <v>3501000</v>
      </c>
      <c r="N3136" s="29">
        <v>44897</v>
      </c>
      <c r="O3136" s="30" t="s">
        <v>446</v>
      </c>
      <c r="P3136" s="31" t="s">
        <v>445</v>
      </c>
      <c r="Q3136" s="31" t="s">
        <v>11012</v>
      </c>
      <c r="R3136" t="s">
        <v>8586</v>
      </c>
    </row>
    <row r="3137" spans="1:18" hidden="1" x14ac:dyDescent="0.25">
      <c r="A3137" s="82">
        <v>3136</v>
      </c>
      <c r="B3137" s="25">
        <v>3181</v>
      </c>
      <c r="C3137" s="26" t="s">
        <v>7906</v>
      </c>
      <c r="D3137" s="26" t="s">
        <v>443</v>
      </c>
      <c r="E3137" s="26" t="s">
        <v>2886</v>
      </c>
      <c r="F3137" s="26" t="s">
        <v>336</v>
      </c>
      <c r="G3137" s="26" t="s">
        <v>7907</v>
      </c>
      <c r="H3137" s="26">
        <v>79664254</v>
      </c>
      <c r="I3137" s="26" t="s">
        <v>7866</v>
      </c>
      <c r="J3137" s="27">
        <v>84024000</v>
      </c>
      <c r="K3137" s="28" t="s">
        <v>2873</v>
      </c>
      <c r="L3137" s="27" t="s">
        <v>564</v>
      </c>
      <c r="M3137" s="27">
        <v>7002000</v>
      </c>
      <c r="N3137" s="29">
        <v>44895</v>
      </c>
      <c r="O3137" s="30" t="s">
        <v>452</v>
      </c>
      <c r="P3137" s="31" t="s">
        <v>445</v>
      </c>
      <c r="Q3137" s="31" t="s">
        <v>11013</v>
      </c>
      <c r="R3137" t="s">
        <v>8586</v>
      </c>
    </row>
    <row r="3138" spans="1:18" hidden="1" x14ac:dyDescent="0.25">
      <c r="A3138" s="82">
        <v>3137</v>
      </c>
      <c r="B3138" s="25">
        <v>3182</v>
      </c>
      <c r="C3138" s="26" t="s">
        <v>7959</v>
      </c>
      <c r="D3138" s="26" t="s">
        <v>443</v>
      </c>
      <c r="E3138" s="26" t="s">
        <v>2886</v>
      </c>
      <c r="F3138" s="26" t="s">
        <v>447</v>
      </c>
      <c r="G3138" s="26" t="s">
        <v>8256</v>
      </c>
      <c r="H3138" s="26">
        <v>1010238733</v>
      </c>
      <c r="I3138" s="26" t="s">
        <v>8495</v>
      </c>
      <c r="J3138" s="27">
        <v>29400000</v>
      </c>
      <c r="K3138" s="28" t="s">
        <v>2873</v>
      </c>
      <c r="L3138" s="27" t="s">
        <v>564</v>
      </c>
      <c r="M3138" s="27">
        <v>2450000</v>
      </c>
      <c r="N3138" s="29">
        <v>44915</v>
      </c>
      <c r="O3138" s="30" t="s">
        <v>444</v>
      </c>
      <c r="P3138" s="31" t="s">
        <v>442</v>
      </c>
      <c r="Q3138" s="31" t="s">
        <v>11014</v>
      </c>
      <c r="R3138" t="s">
        <v>8586</v>
      </c>
    </row>
    <row r="3139" spans="1:18" hidden="1" x14ac:dyDescent="0.25">
      <c r="A3139" s="82">
        <v>3138</v>
      </c>
      <c r="B3139" s="25">
        <v>3183</v>
      </c>
      <c r="C3139" s="26" t="s">
        <v>7960</v>
      </c>
      <c r="D3139" s="26" t="s">
        <v>443</v>
      </c>
      <c r="E3139" s="26" t="s">
        <v>2886</v>
      </c>
      <c r="F3139" s="26" t="s">
        <v>447</v>
      </c>
      <c r="G3139" s="26" t="s">
        <v>8257</v>
      </c>
      <c r="H3139" s="26">
        <v>1075225295</v>
      </c>
      <c r="I3139" s="26" t="s">
        <v>2733</v>
      </c>
      <c r="J3139" s="27">
        <v>29400000</v>
      </c>
      <c r="K3139" s="28" t="s">
        <v>2873</v>
      </c>
      <c r="L3139" s="27" t="s">
        <v>564</v>
      </c>
      <c r="M3139" s="27"/>
      <c r="N3139" s="29">
        <v>44910</v>
      </c>
      <c r="O3139" s="30" t="s">
        <v>444</v>
      </c>
      <c r="P3139" s="31" t="s">
        <v>442</v>
      </c>
      <c r="Q3139" s="31" t="s">
        <v>11015</v>
      </c>
      <c r="R3139" t="s">
        <v>8586</v>
      </c>
    </row>
    <row r="3140" spans="1:18" hidden="1" x14ac:dyDescent="0.25">
      <c r="A3140" s="82">
        <v>3139</v>
      </c>
      <c r="B3140" s="25">
        <v>3184</v>
      </c>
      <c r="C3140" s="26" t="s">
        <v>7961</v>
      </c>
      <c r="D3140" s="26" t="s">
        <v>443</v>
      </c>
      <c r="E3140" s="26" t="s">
        <v>2886</v>
      </c>
      <c r="F3140" s="26" t="s">
        <v>447</v>
      </c>
      <c r="G3140" s="26" t="s">
        <v>8258</v>
      </c>
      <c r="H3140" s="26">
        <v>1193154970</v>
      </c>
      <c r="I3140" s="26" t="s">
        <v>8496</v>
      </c>
      <c r="J3140" s="27">
        <v>31188000</v>
      </c>
      <c r="K3140" s="28" t="s">
        <v>2873</v>
      </c>
      <c r="L3140" s="27" t="s">
        <v>564</v>
      </c>
      <c r="M3140" s="27">
        <v>2599000</v>
      </c>
      <c r="N3140" s="29">
        <v>44910</v>
      </c>
      <c r="O3140" s="30" t="s">
        <v>444</v>
      </c>
      <c r="P3140" s="31" t="s">
        <v>442</v>
      </c>
      <c r="Q3140" s="31" t="s">
        <v>11016</v>
      </c>
      <c r="R3140" t="s">
        <v>8586</v>
      </c>
    </row>
    <row r="3141" spans="1:18" hidden="1" x14ac:dyDescent="0.25">
      <c r="A3141" s="82">
        <v>3140</v>
      </c>
      <c r="B3141" s="25">
        <v>3185</v>
      </c>
      <c r="C3141" s="26" t="s">
        <v>8567</v>
      </c>
      <c r="D3141" s="26" t="s">
        <v>443</v>
      </c>
      <c r="E3141" s="26" t="s">
        <v>2886</v>
      </c>
      <c r="F3141" s="26" t="s">
        <v>447</v>
      </c>
      <c r="G3141" s="26" t="s">
        <v>8576</v>
      </c>
      <c r="H3141" s="26">
        <v>1012426934</v>
      </c>
      <c r="I3141" s="26" t="s">
        <v>2703</v>
      </c>
      <c r="J3141" s="27">
        <v>31188000</v>
      </c>
      <c r="K3141" s="28" t="s">
        <v>2873</v>
      </c>
      <c r="L3141" s="27" t="s">
        <v>564</v>
      </c>
      <c r="M3141" s="27"/>
      <c r="N3141" s="29">
        <v>44922</v>
      </c>
      <c r="O3141" s="30" t="s">
        <v>444</v>
      </c>
      <c r="P3141" s="31" t="s">
        <v>442</v>
      </c>
      <c r="Q3141" s="31" t="s">
        <v>11017</v>
      </c>
      <c r="R3141" t="s">
        <v>8586</v>
      </c>
    </row>
    <row r="3142" spans="1:18" hidden="1" x14ac:dyDescent="0.25">
      <c r="A3142" s="82">
        <v>3141</v>
      </c>
      <c r="B3142" s="25">
        <v>3186</v>
      </c>
      <c r="C3142" s="26" t="s">
        <v>7962</v>
      </c>
      <c r="D3142" s="26" t="s">
        <v>443</v>
      </c>
      <c r="E3142" s="26" t="s">
        <v>2886</v>
      </c>
      <c r="F3142" s="26" t="s">
        <v>447</v>
      </c>
      <c r="G3142" s="26" t="s">
        <v>8259</v>
      </c>
      <c r="H3142" s="26">
        <v>53050306</v>
      </c>
      <c r="I3142" s="26" t="s">
        <v>2577</v>
      </c>
      <c r="J3142" s="27">
        <v>29400000</v>
      </c>
      <c r="K3142" s="28" t="s">
        <v>2873</v>
      </c>
      <c r="L3142" s="27" t="s">
        <v>565</v>
      </c>
      <c r="M3142" s="27">
        <v>2450000</v>
      </c>
      <c r="N3142" s="29">
        <v>44902</v>
      </c>
      <c r="O3142" s="30" t="s">
        <v>444</v>
      </c>
      <c r="P3142" s="31" t="s">
        <v>445</v>
      </c>
      <c r="Q3142" s="31" t="s">
        <v>11018</v>
      </c>
      <c r="R3142" t="s">
        <v>8586</v>
      </c>
    </row>
    <row r="3143" spans="1:18" hidden="1" x14ac:dyDescent="0.25">
      <c r="A3143" s="82">
        <v>3142</v>
      </c>
      <c r="B3143" s="25">
        <v>3187</v>
      </c>
      <c r="C3143" s="26" t="s">
        <v>7963</v>
      </c>
      <c r="D3143" s="26" t="s">
        <v>443</v>
      </c>
      <c r="E3143" s="26" t="s">
        <v>2886</v>
      </c>
      <c r="F3143" s="26" t="s">
        <v>447</v>
      </c>
      <c r="G3143" s="26" t="s">
        <v>8260</v>
      </c>
      <c r="H3143" s="26">
        <v>1014280617</v>
      </c>
      <c r="I3143" s="26" t="s">
        <v>2733</v>
      </c>
      <c r="J3143" s="27">
        <v>29400000</v>
      </c>
      <c r="K3143" s="28" t="s">
        <v>2873</v>
      </c>
      <c r="L3143" s="27" t="s">
        <v>565</v>
      </c>
      <c r="M3143" s="27">
        <v>2450000</v>
      </c>
      <c r="N3143" s="29">
        <v>44902</v>
      </c>
      <c r="O3143" s="30" t="s">
        <v>444</v>
      </c>
      <c r="P3143" s="31" t="s">
        <v>445</v>
      </c>
      <c r="Q3143" s="31" t="s">
        <v>11019</v>
      </c>
      <c r="R3143" t="s">
        <v>8586</v>
      </c>
    </row>
    <row r="3144" spans="1:18" hidden="1" x14ac:dyDescent="0.25">
      <c r="A3144" s="82">
        <v>3143</v>
      </c>
      <c r="B3144" s="25">
        <v>3188</v>
      </c>
      <c r="C3144" s="26" t="s">
        <v>7964</v>
      </c>
      <c r="D3144" s="26" t="s">
        <v>2885</v>
      </c>
      <c r="E3144" s="26" t="s">
        <v>3814</v>
      </c>
      <c r="F3144" s="26" t="s">
        <v>3814</v>
      </c>
      <c r="G3144" s="26" t="s">
        <v>8261</v>
      </c>
      <c r="H3144" s="26">
        <v>8600533231</v>
      </c>
      <c r="I3144" s="26" t="s">
        <v>8497</v>
      </c>
      <c r="J3144" s="27">
        <v>50000000</v>
      </c>
      <c r="K3144" s="28" t="s">
        <v>2875</v>
      </c>
      <c r="L3144" s="27" t="s">
        <v>564</v>
      </c>
      <c r="M3144" s="27" t="s">
        <v>2889</v>
      </c>
      <c r="N3144" s="29">
        <v>44909</v>
      </c>
      <c r="O3144" s="30" t="s">
        <v>446</v>
      </c>
      <c r="P3144" s="31" t="s">
        <v>445</v>
      </c>
      <c r="Q3144" s="31" t="s">
        <v>11020</v>
      </c>
      <c r="R3144" t="s">
        <v>8586</v>
      </c>
    </row>
    <row r="3145" spans="1:18" hidden="1" x14ac:dyDescent="0.25">
      <c r="A3145" s="82">
        <v>3144</v>
      </c>
      <c r="B3145" s="25">
        <v>3189</v>
      </c>
      <c r="C3145" s="26" t="s">
        <v>7965</v>
      </c>
      <c r="D3145" s="26" t="s">
        <v>443</v>
      </c>
      <c r="E3145" s="26" t="s">
        <v>2886</v>
      </c>
      <c r="F3145" s="26" t="s">
        <v>336</v>
      </c>
      <c r="G3145" s="26" t="s">
        <v>8262</v>
      </c>
      <c r="H3145" s="26">
        <v>79733541</v>
      </c>
      <c r="I3145" s="26" t="s">
        <v>3526</v>
      </c>
      <c r="J3145" s="27">
        <v>74784000</v>
      </c>
      <c r="K3145" s="28" t="s">
        <v>8562</v>
      </c>
      <c r="L3145" s="27" t="s">
        <v>564</v>
      </c>
      <c r="M3145" s="27">
        <v>7872000</v>
      </c>
      <c r="N3145" s="29">
        <v>44896</v>
      </c>
      <c r="O3145" s="30" t="s">
        <v>452</v>
      </c>
      <c r="P3145" s="31" t="s">
        <v>445</v>
      </c>
      <c r="Q3145" s="31" t="s">
        <v>11021</v>
      </c>
      <c r="R3145" t="s">
        <v>8586</v>
      </c>
    </row>
    <row r="3146" spans="1:18" hidden="1" x14ac:dyDescent="0.25">
      <c r="A3146" s="82">
        <v>3145</v>
      </c>
      <c r="B3146" s="25">
        <v>3190</v>
      </c>
      <c r="C3146" s="26" t="s">
        <v>7966</v>
      </c>
      <c r="D3146" s="26" t="s">
        <v>443</v>
      </c>
      <c r="E3146" s="26" t="s">
        <v>2886</v>
      </c>
      <c r="F3146" s="26" t="s">
        <v>447</v>
      </c>
      <c r="G3146" s="26" t="s">
        <v>8263</v>
      </c>
      <c r="H3146" s="26">
        <v>1019084155</v>
      </c>
      <c r="I3146" s="26" t="s">
        <v>2691</v>
      </c>
      <c r="J3146" s="27">
        <v>31188000</v>
      </c>
      <c r="K3146" s="28" t="s">
        <v>2873</v>
      </c>
      <c r="L3146" s="27" t="s">
        <v>564</v>
      </c>
      <c r="M3146" s="27">
        <v>2599000</v>
      </c>
      <c r="N3146" s="29">
        <v>44907</v>
      </c>
      <c r="O3146" s="30" t="s">
        <v>444</v>
      </c>
      <c r="P3146" s="31" t="s">
        <v>442</v>
      </c>
      <c r="Q3146" s="31" t="s">
        <v>11022</v>
      </c>
      <c r="R3146" t="s">
        <v>8586</v>
      </c>
    </row>
    <row r="3147" spans="1:18" hidden="1" x14ac:dyDescent="0.25">
      <c r="A3147" s="82">
        <v>3146</v>
      </c>
      <c r="B3147" s="25">
        <v>3191</v>
      </c>
      <c r="C3147" s="26" t="s">
        <v>7967</v>
      </c>
      <c r="D3147" s="26" t="s">
        <v>443</v>
      </c>
      <c r="E3147" s="26" t="s">
        <v>2886</v>
      </c>
      <c r="F3147" s="26" t="s">
        <v>336</v>
      </c>
      <c r="G3147" s="26" t="s">
        <v>8264</v>
      </c>
      <c r="H3147" s="26">
        <v>53117792</v>
      </c>
      <c r="I3147" s="26" t="s">
        <v>4318</v>
      </c>
      <c r="J3147" s="27">
        <v>38196000</v>
      </c>
      <c r="K3147" s="28" t="s">
        <v>2875</v>
      </c>
      <c r="L3147" s="27" t="s">
        <v>564</v>
      </c>
      <c r="M3147" s="27">
        <v>4244000</v>
      </c>
      <c r="N3147" s="29">
        <v>44907</v>
      </c>
      <c r="O3147" s="30" t="s">
        <v>444</v>
      </c>
      <c r="P3147" s="31" t="s">
        <v>442</v>
      </c>
      <c r="Q3147" s="31" t="s">
        <v>11023</v>
      </c>
      <c r="R3147" t="s">
        <v>8586</v>
      </c>
    </row>
    <row r="3148" spans="1:18" hidden="1" x14ac:dyDescent="0.25">
      <c r="A3148" s="82">
        <v>3147</v>
      </c>
      <c r="B3148" s="25">
        <v>3192</v>
      </c>
      <c r="C3148" s="26" t="s">
        <v>7968</v>
      </c>
      <c r="D3148" s="26" t="s">
        <v>443</v>
      </c>
      <c r="E3148" s="26" t="s">
        <v>2886</v>
      </c>
      <c r="F3148" s="26" t="s">
        <v>447</v>
      </c>
      <c r="G3148" s="26" t="s">
        <v>8265</v>
      </c>
      <c r="H3148" s="26">
        <v>1007693467</v>
      </c>
      <c r="I3148" s="26" t="s">
        <v>2691</v>
      </c>
      <c r="J3148" s="27">
        <v>31188000</v>
      </c>
      <c r="K3148" s="28" t="s">
        <v>2873</v>
      </c>
      <c r="L3148" s="27" t="s">
        <v>564</v>
      </c>
      <c r="M3148" s="27">
        <v>2599000</v>
      </c>
      <c r="N3148" s="29">
        <v>44915</v>
      </c>
      <c r="O3148" s="30" t="s">
        <v>444</v>
      </c>
      <c r="P3148" s="31" t="s">
        <v>442</v>
      </c>
      <c r="Q3148" s="31" t="s">
        <v>11024</v>
      </c>
      <c r="R3148" t="s">
        <v>8586</v>
      </c>
    </row>
    <row r="3149" spans="1:18" hidden="1" x14ac:dyDescent="0.25">
      <c r="A3149" s="82">
        <v>3148</v>
      </c>
      <c r="B3149" s="25">
        <v>3193</v>
      </c>
      <c r="C3149" s="26" t="s">
        <v>7969</v>
      </c>
      <c r="D3149" s="26" t="s">
        <v>443</v>
      </c>
      <c r="E3149" s="26" t="s">
        <v>2886</v>
      </c>
      <c r="F3149" s="26" t="s">
        <v>447</v>
      </c>
      <c r="G3149" s="26" t="s">
        <v>8266</v>
      </c>
      <c r="H3149" s="26">
        <v>1016020721</v>
      </c>
      <c r="I3149" s="26" t="s">
        <v>2691</v>
      </c>
      <c r="J3149" s="27">
        <v>31188000</v>
      </c>
      <c r="K3149" s="28" t="s">
        <v>2873</v>
      </c>
      <c r="L3149" s="27" t="s">
        <v>564</v>
      </c>
      <c r="M3149" s="27">
        <v>2599000</v>
      </c>
      <c r="N3149" s="29">
        <v>44907</v>
      </c>
      <c r="O3149" s="30" t="s">
        <v>444</v>
      </c>
      <c r="P3149" s="31" t="s">
        <v>442</v>
      </c>
      <c r="Q3149" s="31" t="s">
        <v>11025</v>
      </c>
      <c r="R3149" t="s">
        <v>8586</v>
      </c>
    </row>
    <row r="3150" spans="1:18" hidden="1" x14ac:dyDescent="0.25">
      <c r="A3150" s="82">
        <v>3149</v>
      </c>
      <c r="B3150" s="25">
        <v>3195</v>
      </c>
      <c r="C3150" s="26" t="s">
        <v>7970</v>
      </c>
      <c r="D3150" s="26" t="s">
        <v>443</v>
      </c>
      <c r="E3150" s="26" t="s">
        <v>2886</v>
      </c>
      <c r="F3150" s="26" t="s">
        <v>336</v>
      </c>
      <c r="G3150" s="26" t="s">
        <v>8267</v>
      </c>
      <c r="H3150" s="26">
        <v>1022996781</v>
      </c>
      <c r="I3150" s="26" t="s">
        <v>2916</v>
      </c>
      <c r="J3150" s="27">
        <v>23040000</v>
      </c>
      <c r="K3150" s="28" t="s">
        <v>2876</v>
      </c>
      <c r="L3150" s="27" t="s">
        <v>564</v>
      </c>
      <c r="M3150" s="27">
        <v>3840000</v>
      </c>
      <c r="N3150" s="29">
        <v>44907</v>
      </c>
      <c r="O3150" s="30" t="s">
        <v>444</v>
      </c>
      <c r="P3150" s="31" t="s">
        <v>445</v>
      </c>
      <c r="Q3150" s="31" t="s">
        <v>11026</v>
      </c>
      <c r="R3150" t="s">
        <v>8586</v>
      </c>
    </row>
    <row r="3151" spans="1:18" hidden="1" x14ac:dyDescent="0.25">
      <c r="A3151" s="82">
        <v>3150</v>
      </c>
      <c r="B3151" s="25">
        <v>3196</v>
      </c>
      <c r="C3151" s="26" t="s">
        <v>7971</v>
      </c>
      <c r="D3151" s="26" t="s">
        <v>443</v>
      </c>
      <c r="E3151" s="26" t="s">
        <v>2886</v>
      </c>
      <c r="F3151" s="26" t="s">
        <v>447</v>
      </c>
      <c r="G3151" s="26" t="s">
        <v>8268</v>
      </c>
      <c r="H3151" s="26">
        <v>52353450</v>
      </c>
      <c r="I3151" s="26" t="s">
        <v>2913</v>
      </c>
      <c r="J3151" s="27">
        <v>12250000</v>
      </c>
      <c r="K3151" s="28" t="s">
        <v>2878</v>
      </c>
      <c r="L3151" s="27" t="s">
        <v>564</v>
      </c>
      <c r="M3151" s="27">
        <v>2450000</v>
      </c>
      <c r="N3151" s="29">
        <v>44909</v>
      </c>
      <c r="O3151" s="30" t="s">
        <v>444</v>
      </c>
      <c r="P3151" s="31" t="s">
        <v>445</v>
      </c>
      <c r="Q3151" s="31" t="s">
        <v>11027</v>
      </c>
      <c r="R3151" t="s">
        <v>8586</v>
      </c>
    </row>
    <row r="3152" spans="1:18" hidden="1" x14ac:dyDescent="0.25">
      <c r="A3152" s="82">
        <v>3151</v>
      </c>
      <c r="B3152" s="25">
        <v>3197</v>
      </c>
      <c r="C3152" s="26" t="s">
        <v>7972</v>
      </c>
      <c r="D3152" s="26" t="s">
        <v>443</v>
      </c>
      <c r="E3152" s="26" t="s">
        <v>2886</v>
      </c>
      <c r="F3152" s="26" t="s">
        <v>447</v>
      </c>
      <c r="G3152" s="26" t="s">
        <v>8269</v>
      </c>
      <c r="H3152" s="26">
        <v>1053609599</v>
      </c>
      <c r="I3152" s="26" t="s">
        <v>2913</v>
      </c>
      <c r="J3152" s="27">
        <v>14700000</v>
      </c>
      <c r="K3152" s="28" t="s">
        <v>2876</v>
      </c>
      <c r="L3152" s="27" t="s">
        <v>564</v>
      </c>
      <c r="M3152" s="27">
        <v>2450000</v>
      </c>
      <c r="N3152" s="29">
        <v>44914</v>
      </c>
      <c r="O3152" s="30" t="s">
        <v>444</v>
      </c>
      <c r="P3152" s="31" t="s">
        <v>445</v>
      </c>
      <c r="Q3152" s="31" t="s">
        <v>11028</v>
      </c>
      <c r="R3152" t="s">
        <v>8586</v>
      </c>
    </row>
    <row r="3153" spans="1:18" hidden="1" x14ac:dyDescent="0.25">
      <c r="A3153" s="82">
        <v>3152</v>
      </c>
      <c r="B3153" s="25">
        <v>3198</v>
      </c>
      <c r="C3153" s="26" t="s">
        <v>7973</v>
      </c>
      <c r="D3153" s="26" t="s">
        <v>443</v>
      </c>
      <c r="E3153" s="26" t="s">
        <v>2886</v>
      </c>
      <c r="F3153" s="26" t="s">
        <v>447</v>
      </c>
      <c r="G3153" s="26" t="s">
        <v>8270</v>
      </c>
      <c r="H3153" s="26">
        <v>1022441538</v>
      </c>
      <c r="I3153" s="26" t="s">
        <v>2837</v>
      </c>
      <c r="J3153" s="27">
        <v>22050000</v>
      </c>
      <c r="K3153" s="28" t="s">
        <v>2875</v>
      </c>
      <c r="L3153" s="27" t="s">
        <v>564</v>
      </c>
      <c r="M3153" s="27">
        <v>2450000</v>
      </c>
      <c r="N3153" s="29">
        <v>44909</v>
      </c>
      <c r="O3153" s="30" t="s">
        <v>444</v>
      </c>
      <c r="P3153" s="31" t="s">
        <v>445</v>
      </c>
      <c r="Q3153" s="31" t="s">
        <v>11029</v>
      </c>
      <c r="R3153" t="s">
        <v>8586</v>
      </c>
    </row>
    <row r="3154" spans="1:18" hidden="1" x14ac:dyDescent="0.25">
      <c r="A3154" s="82">
        <v>3153</v>
      </c>
      <c r="B3154" s="25">
        <v>3199</v>
      </c>
      <c r="C3154" s="26" t="s">
        <v>7974</v>
      </c>
      <c r="D3154" s="26" t="s">
        <v>443</v>
      </c>
      <c r="E3154" s="26" t="s">
        <v>2886</v>
      </c>
      <c r="F3154" s="26" t="s">
        <v>336</v>
      </c>
      <c r="G3154" s="26" t="s">
        <v>8271</v>
      </c>
      <c r="H3154" s="26">
        <v>1031138373</v>
      </c>
      <c r="I3154" s="26" t="s">
        <v>8498</v>
      </c>
      <c r="J3154" s="27">
        <v>29598000</v>
      </c>
      <c r="K3154" s="28" t="s">
        <v>2876</v>
      </c>
      <c r="L3154" s="27" t="s">
        <v>564</v>
      </c>
      <c r="M3154" s="27">
        <v>4933000</v>
      </c>
      <c r="N3154" s="29">
        <v>44904</v>
      </c>
      <c r="O3154" s="30" t="s">
        <v>446</v>
      </c>
      <c r="P3154" s="31" t="s">
        <v>445</v>
      </c>
      <c r="Q3154" s="31" t="s">
        <v>11030</v>
      </c>
      <c r="R3154" t="s">
        <v>8586</v>
      </c>
    </row>
    <row r="3155" spans="1:18" hidden="1" x14ac:dyDescent="0.25">
      <c r="A3155" s="82">
        <v>3154</v>
      </c>
      <c r="B3155" s="25">
        <v>3200</v>
      </c>
      <c r="C3155" s="26" t="s">
        <v>7975</v>
      </c>
      <c r="D3155" s="26" t="s">
        <v>443</v>
      </c>
      <c r="E3155" s="26" t="s">
        <v>2886</v>
      </c>
      <c r="F3155" s="26" t="s">
        <v>447</v>
      </c>
      <c r="G3155" s="26" t="s">
        <v>8272</v>
      </c>
      <c r="H3155" s="26">
        <v>1013618424</v>
      </c>
      <c r="I3155" s="26" t="s">
        <v>8499</v>
      </c>
      <c r="J3155" s="27">
        <v>10119000</v>
      </c>
      <c r="K3155" s="28" t="s">
        <v>3820</v>
      </c>
      <c r="L3155" s="27" t="s">
        <v>564</v>
      </c>
      <c r="M3155" s="27">
        <v>3373000</v>
      </c>
      <c r="N3155" s="29">
        <v>44909</v>
      </c>
      <c r="O3155" s="30" t="s">
        <v>449</v>
      </c>
      <c r="P3155" s="31" t="s">
        <v>442</v>
      </c>
      <c r="Q3155" s="31" t="s">
        <v>11031</v>
      </c>
      <c r="R3155" t="s">
        <v>8586</v>
      </c>
    </row>
    <row r="3156" spans="1:18" hidden="1" x14ac:dyDescent="0.25">
      <c r="A3156" s="82">
        <v>3155</v>
      </c>
      <c r="B3156" s="25">
        <v>3201</v>
      </c>
      <c r="C3156" s="26" t="s">
        <v>7976</v>
      </c>
      <c r="D3156" s="26" t="s">
        <v>2885</v>
      </c>
      <c r="E3156" s="26" t="s">
        <v>2886</v>
      </c>
      <c r="F3156" s="26" t="s">
        <v>2886</v>
      </c>
      <c r="G3156" s="26" t="s">
        <v>8273</v>
      </c>
      <c r="H3156" s="26">
        <v>901550256</v>
      </c>
      <c r="I3156" s="26" t="s">
        <v>8500</v>
      </c>
      <c r="J3156" s="27">
        <v>60000000</v>
      </c>
      <c r="K3156" s="28" t="s">
        <v>2873</v>
      </c>
      <c r="L3156" s="27" t="s">
        <v>564</v>
      </c>
      <c r="M3156" s="27" t="s">
        <v>2889</v>
      </c>
      <c r="N3156" s="29">
        <v>44904</v>
      </c>
      <c r="O3156" s="30" t="s">
        <v>446</v>
      </c>
      <c r="P3156" s="31" t="s">
        <v>442</v>
      </c>
      <c r="Q3156" s="31" t="s">
        <v>11032</v>
      </c>
      <c r="R3156" t="s">
        <v>8586</v>
      </c>
    </row>
    <row r="3157" spans="1:18" hidden="1" x14ac:dyDescent="0.25">
      <c r="A3157" s="82">
        <v>3156</v>
      </c>
      <c r="B3157" s="25">
        <v>3202</v>
      </c>
      <c r="C3157" s="26" t="s">
        <v>7977</v>
      </c>
      <c r="D3157" s="26" t="s">
        <v>8216</v>
      </c>
      <c r="E3157" s="26" t="s">
        <v>3459</v>
      </c>
      <c r="F3157" s="26" t="s">
        <v>3459</v>
      </c>
      <c r="G3157" s="26" t="s">
        <v>8274</v>
      </c>
      <c r="H3157" s="26">
        <v>900850150</v>
      </c>
      <c r="I3157" s="26" t="s">
        <v>8501</v>
      </c>
      <c r="J3157" s="27">
        <v>63234220</v>
      </c>
      <c r="K3157" s="28" t="s">
        <v>4157</v>
      </c>
      <c r="L3157" s="27" t="s">
        <v>564</v>
      </c>
      <c r="M3157" s="27" t="s">
        <v>2889</v>
      </c>
      <c r="N3157" s="29">
        <v>44904</v>
      </c>
      <c r="O3157" s="30" t="s">
        <v>454</v>
      </c>
      <c r="P3157" s="31" t="s">
        <v>445</v>
      </c>
      <c r="Q3157" s="31" t="s">
        <v>11033</v>
      </c>
      <c r="R3157" t="s">
        <v>8586</v>
      </c>
    </row>
    <row r="3158" spans="1:18" hidden="1" x14ac:dyDescent="0.25">
      <c r="A3158" s="82">
        <v>3157</v>
      </c>
      <c r="B3158" s="25">
        <v>3204</v>
      </c>
      <c r="C3158" s="26" t="s">
        <v>7978</v>
      </c>
      <c r="D3158" s="26" t="s">
        <v>443</v>
      </c>
      <c r="E3158" s="26" t="s">
        <v>2886</v>
      </c>
      <c r="F3158" s="26" t="s">
        <v>447</v>
      </c>
      <c r="G3158" s="26" t="s">
        <v>8275</v>
      </c>
      <c r="H3158" s="26">
        <v>53006640</v>
      </c>
      <c r="I3158" s="26" t="s">
        <v>2577</v>
      </c>
      <c r="J3158" s="27">
        <v>29400000</v>
      </c>
      <c r="K3158" s="28" t="s">
        <v>2873</v>
      </c>
      <c r="L3158" s="27" t="s">
        <v>564</v>
      </c>
      <c r="M3158" s="27">
        <v>2450000</v>
      </c>
      <c r="N3158" s="29">
        <v>44907</v>
      </c>
      <c r="O3158" s="30" t="s">
        <v>444</v>
      </c>
      <c r="P3158" s="31" t="s">
        <v>442</v>
      </c>
      <c r="Q3158" s="31" t="s">
        <v>11034</v>
      </c>
      <c r="R3158" t="s">
        <v>8586</v>
      </c>
    </row>
    <row r="3159" spans="1:18" hidden="1" x14ac:dyDescent="0.25">
      <c r="A3159" s="82">
        <v>3158</v>
      </c>
      <c r="B3159" s="25">
        <v>3205</v>
      </c>
      <c r="C3159" s="26" t="s">
        <v>7979</v>
      </c>
      <c r="D3159" s="26" t="s">
        <v>443</v>
      </c>
      <c r="E3159" s="26" t="s">
        <v>2886</v>
      </c>
      <c r="F3159" s="26" t="s">
        <v>447</v>
      </c>
      <c r="G3159" s="26" t="s">
        <v>8276</v>
      </c>
      <c r="H3159" s="26">
        <v>80020316</v>
      </c>
      <c r="I3159" s="26" t="s">
        <v>2691</v>
      </c>
      <c r="J3159" s="27">
        <v>15594000</v>
      </c>
      <c r="K3159" s="28" t="s">
        <v>2876</v>
      </c>
      <c r="L3159" s="27" t="s">
        <v>564</v>
      </c>
      <c r="M3159" s="27">
        <v>2599000</v>
      </c>
      <c r="N3159" s="29">
        <v>44914</v>
      </c>
      <c r="O3159" s="30" t="s">
        <v>444</v>
      </c>
      <c r="P3159" s="31" t="s">
        <v>445</v>
      </c>
      <c r="Q3159" s="31" t="s">
        <v>11035</v>
      </c>
      <c r="R3159" t="s">
        <v>8586</v>
      </c>
    </row>
    <row r="3160" spans="1:18" hidden="1" x14ac:dyDescent="0.25">
      <c r="A3160" s="82">
        <v>3159</v>
      </c>
      <c r="B3160" s="25">
        <v>3206</v>
      </c>
      <c r="C3160" s="26" t="s">
        <v>7980</v>
      </c>
      <c r="D3160" s="26" t="s">
        <v>443</v>
      </c>
      <c r="E3160" s="26" t="s">
        <v>2886</v>
      </c>
      <c r="F3160" s="26" t="s">
        <v>447</v>
      </c>
      <c r="G3160" s="26" t="s">
        <v>8277</v>
      </c>
      <c r="H3160" s="26">
        <v>1019037689</v>
      </c>
      <c r="I3160" s="26" t="s">
        <v>2691</v>
      </c>
      <c r="J3160" s="27">
        <v>31188000</v>
      </c>
      <c r="K3160" s="28" t="s">
        <v>2873</v>
      </c>
      <c r="L3160" s="27" t="s">
        <v>564</v>
      </c>
      <c r="M3160" s="27">
        <v>2599000</v>
      </c>
      <c r="N3160" s="29">
        <v>44914</v>
      </c>
      <c r="O3160" s="30" t="s">
        <v>444</v>
      </c>
      <c r="P3160" s="31" t="s">
        <v>445</v>
      </c>
      <c r="Q3160" s="31" t="s">
        <v>11036</v>
      </c>
      <c r="R3160" t="s">
        <v>8586</v>
      </c>
    </row>
    <row r="3161" spans="1:18" hidden="1" x14ac:dyDescent="0.25">
      <c r="A3161" s="82">
        <v>3160</v>
      </c>
      <c r="B3161" s="25">
        <v>3207</v>
      </c>
      <c r="C3161" s="26" t="s">
        <v>7981</v>
      </c>
      <c r="D3161" s="26" t="s">
        <v>443</v>
      </c>
      <c r="E3161" s="26" t="s">
        <v>2886</v>
      </c>
      <c r="F3161" s="26" t="s">
        <v>447</v>
      </c>
      <c r="G3161" s="26" t="s">
        <v>8278</v>
      </c>
      <c r="H3161" s="26">
        <v>1010220691</v>
      </c>
      <c r="I3161" s="26" t="s">
        <v>2691</v>
      </c>
      <c r="J3161" s="27">
        <v>31188000</v>
      </c>
      <c r="K3161" s="28" t="s">
        <v>2873</v>
      </c>
      <c r="L3161" s="27" t="s">
        <v>564</v>
      </c>
      <c r="M3161" s="27">
        <v>2599000</v>
      </c>
      <c r="N3161" s="29">
        <v>44914</v>
      </c>
      <c r="O3161" s="30" t="s">
        <v>444</v>
      </c>
      <c r="P3161" s="31" t="s">
        <v>442</v>
      </c>
      <c r="Q3161" s="31" t="s">
        <v>11037</v>
      </c>
      <c r="R3161" t="s">
        <v>8586</v>
      </c>
    </row>
    <row r="3162" spans="1:18" hidden="1" x14ac:dyDescent="0.25">
      <c r="A3162" s="82">
        <v>3161</v>
      </c>
      <c r="B3162" s="25">
        <v>3208</v>
      </c>
      <c r="C3162" s="26" t="s">
        <v>7982</v>
      </c>
      <c r="D3162" s="26" t="s">
        <v>443</v>
      </c>
      <c r="E3162" s="26" t="s">
        <v>2886</v>
      </c>
      <c r="F3162" s="26" t="s">
        <v>447</v>
      </c>
      <c r="G3162" s="26" t="s">
        <v>8279</v>
      </c>
      <c r="H3162" s="26">
        <v>79926424</v>
      </c>
      <c r="I3162" s="26" t="s">
        <v>2759</v>
      </c>
      <c r="J3162" s="27">
        <v>31188000</v>
      </c>
      <c r="K3162" s="28" t="s">
        <v>2873</v>
      </c>
      <c r="L3162" s="27" t="s">
        <v>564</v>
      </c>
      <c r="M3162" s="27">
        <v>2599000</v>
      </c>
      <c r="N3162" s="29">
        <v>44914</v>
      </c>
      <c r="O3162" s="30" t="s">
        <v>444</v>
      </c>
      <c r="P3162" s="31" t="s">
        <v>442</v>
      </c>
      <c r="Q3162" s="31" t="s">
        <v>11038</v>
      </c>
      <c r="R3162" t="s">
        <v>8586</v>
      </c>
    </row>
    <row r="3163" spans="1:18" hidden="1" x14ac:dyDescent="0.25">
      <c r="A3163" s="82">
        <v>3162</v>
      </c>
      <c r="B3163" s="25">
        <v>3209</v>
      </c>
      <c r="C3163" s="26" t="s">
        <v>7983</v>
      </c>
      <c r="D3163" s="26" t="s">
        <v>443</v>
      </c>
      <c r="E3163" s="26" t="s">
        <v>2886</v>
      </c>
      <c r="F3163" s="26" t="s">
        <v>336</v>
      </c>
      <c r="G3163" s="26" t="s">
        <v>8280</v>
      </c>
      <c r="H3163" s="26">
        <v>79443965</v>
      </c>
      <c r="I3163" s="26" t="s">
        <v>8502</v>
      </c>
      <c r="J3163" s="27">
        <v>43296000</v>
      </c>
      <c r="K3163" s="28" t="s">
        <v>3859</v>
      </c>
      <c r="L3163" s="27" t="s">
        <v>564</v>
      </c>
      <c r="M3163" s="27">
        <v>7872000</v>
      </c>
      <c r="N3163" s="29">
        <v>44909</v>
      </c>
      <c r="O3163" s="30" t="s">
        <v>444</v>
      </c>
      <c r="P3163" s="31" t="s">
        <v>445</v>
      </c>
      <c r="Q3163" s="31" t="s">
        <v>11039</v>
      </c>
      <c r="R3163" t="s">
        <v>8586</v>
      </c>
    </row>
    <row r="3164" spans="1:18" hidden="1" x14ac:dyDescent="0.25">
      <c r="A3164" s="82">
        <v>3163</v>
      </c>
      <c r="B3164" s="25">
        <v>3210</v>
      </c>
      <c r="C3164" s="26" t="s">
        <v>7984</v>
      </c>
      <c r="D3164" s="26" t="s">
        <v>443</v>
      </c>
      <c r="E3164" s="26" t="s">
        <v>2886</v>
      </c>
      <c r="F3164" s="26" t="s">
        <v>447</v>
      </c>
      <c r="G3164" s="26" t="s">
        <v>8281</v>
      </c>
      <c r="H3164" s="26">
        <v>1024542419</v>
      </c>
      <c r="I3164" s="26" t="s">
        <v>2759</v>
      </c>
      <c r="J3164" s="27">
        <v>31188000</v>
      </c>
      <c r="K3164" s="28" t="s">
        <v>2873</v>
      </c>
      <c r="L3164" s="27" t="s">
        <v>564</v>
      </c>
      <c r="M3164" s="27">
        <v>2599000</v>
      </c>
      <c r="N3164" s="29">
        <v>44909</v>
      </c>
      <c r="O3164" s="30" t="s">
        <v>444</v>
      </c>
      <c r="P3164" s="31" t="s">
        <v>445</v>
      </c>
      <c r="Q3164" s="31" t="s">
        <v>11040</v>
      </c>
      <c r="R3164" t="s">
        <v>8586</v>
      </c>
    </row>
    <row r="3165" spans="1:18" hidden="1" x14ac:dyDescent="0.25">
      <c r="A3165" s="82">
        <v>3164</v>
      </c>
      <c r="B3165" s="25">
        <v>3211</v>
      </c>
      <c r="C3165" s="26" t="s">
        <v>7985</v>
      </c>
      <c r="D3165" s="26" t="s">
        <v>443</v>
      </c>
      <c r="E3165" s="26" t="s">
        <v>2886</v>
      </c>
      <c r="F3165" s="26" t="s">
        <v>447</v>
      </c>
      <c r="G3165" s="26" t="s">
        <v>8282</v>
      </c>
      <c r="H3165" s="26">
        <v>1024581824</v>
      </c>
      <c r="I3165" s="26" t="s">
        <v>2759</v>
      </c>
      <c r="J3165" s="27">
        <v>31188000</v>
      </c>
      <c r="K3165" s="28" t="s">
        <v>2873</v>
      </c>
      <c r="L3165" s="27" t="s">
        <v>564</v>
      </c>
      <c r="M3165" s="27">
        <v>2599000</v>
      </c>
      <c r="N3165" s="29">
        <v>44918</v>
      </c>
      <c r="O3165" s="30" t="s">
        <v>444</v>
      </c>
      <c r="P3165" s="31" t="s">
        <v>442</v>
      </c>
      <c r="Q3165" s="31" t="s">
        <v>11041</v>
      </c>
      <c r="R3165" t="s">
        <v>8586</v>
      </c>
    </row>
    <row r="3166" spans="1:18" hidden="1" x14ac:dyDescent="0.25">
      <c r="A3166" s="82">
        <v>3165</v>
      </c>
      <c r="B3166" s="25">
        <v>3212</v>
      </c>
      <c r="C3166" s="26" t="s">
        <v>7986</v>
      </c>
      <c r="D3166" s="26" t="s">
        <v>443</v>
      </c>
      <c r="E3166" s="26" t="s">
        <v>2886</v>
      </c>
      <c r="F3166" s="26" t="s">
        <v>336</v>
      </c>
      <c r="G3166" s="26" t="s">
        <v>271</v>
      </c>
      <c r="H3166" s="26">
        <v>79985112</v>
      </c>
      <c r="I3166" s="26" t="s">
        <v>8503</v>
      </c>
      <c r="J3166" s="27">
        <v>84024000</v>
      </c>
      <c r="K3166" s="28" t="s">
        <v>2873</v>
      </c>
      <c r="L3166" s="27" t="s">
        <v>564</v>
      </c>
      <c r="M3166" s="27">
        <v>7002000</v>
      </c>
      <c r="N3166" s="29">
        <v>44909</v>
      </c>
      <c r="O3166" s="30" t="s">
        <v>452</v>
      </c>
      <c r="P3166" s="31" t="s">
        <v>445</v>
      </c>
      <c r="Q3166" s="31" t="s">
        <v>11042</v>
      </c>
      <c r="R3166" t="s">
        <v>8586</v>
      </c>
    </row>
    <row r="3167" spans="1:18" hidden="1" x14ac:dyDescent="0.25">
      <c r="A3167" s="82">
        <v>3166</v>
      </c>
      <c r="B3167" s="25">
        <v>3213</v>
      </c>
      <c r="C3167" s="26" t="s">
        <v>7987</v>
      </c>
      <c r="D3167" s="26" t="s">
        <v>443</v>
      </c>
      <c r="E3167" s="26" t="s">
        <v>2886</v>
      </c>
      <c r="F3167" s="26" t="s">
        <v>336</v>
      </c>
      <c r="G3167" s="26" t="s">
        <v>4620</v>
      </c>
      <c r="H3167" s="26">
        <v>91232839</v>
      </c>
      <c r="I3167" s="26" t="s">
        <v>8503</v>
      </c>
      <c r="J3167" s="27">
        <v>84024000</v>
      </c>
      <c r="K3167" s="28" t="s">
        <v>2873</v>
      </c>
      <c r="L3167" s="27" t="s">
        <v>564</v>
      </c>
      <c r="M3167" s="27">
        <v>7002000</v>
      </c>
      <c r="N3167" s="29">
        <v>44909</v>
      </c>
      <c r="O3167" s="30" t="s">
        <v>452</v>
      </c>
      <c r="P3167" s="31" t="s">
        <v>445</v>
      </c>
      <c r="Q3167" s="31" t="s">
        <v>11043</v>
      </c>
      <c r="R3167" t="s">
        <v>8586</v>
      </c>
    </row>
    <row r="3168" spans="1:18" hidden="1" x14ac:dyDescent="0.25">
      <c r="A3168" s="82">
        <v>3167</v>
      </c>
      <c r="B3168" s="25">
        <v>3214</v>
      </c>
      <c r="C3168" s="26" t="s">
        <v>7988</v>
      </c>
      <c r="D3168" s="26" t="s">
        <v>443</v>
      </c>
      <c r="E3168" s="26" t="s">
        <v>2886</v>
      </c>
      <c r="F3168" s="26" t="s">
        <v>447</v>
      </c>
      <c r="G3168" s="26" t="s">
        <v>8283</v>
      </c>
      <c r="H3168" s="26">
        <v>1032489643</v>
      </c>
      <c r="I3168" s="26" t="s">
        <v>2759</v>
      </c>
      <c r="J3168" s="27">
        <v>31188000</v>
      </c>
      <c r="K3168" s="28" t="s">
        <v>2873</v>
      </c>
      <c r="L3168" s="27" t="s">
        <v>564</v>
      </c>
      <c r="M3168" s="27">
        <v>2599000</v>
      </c>
      <c r="N3168" s="29">
        <v>44902</v>
      </c>
      <c r="O3168" s="30" t="s">
        <v>444</v>
      </c>
      <c r="P3168" s="31" t="s">
        <v>445</v>
      </c>
      <c r="Q3168" s="31" t="s">
        <v>11044</v>
      </c>
      <c r="R3168" t="s">
        <v>8586</v>
      </c>
    </row>
    <row r="3169" spans="1:18" hidden="1" x14ac:dyDescent="0.25">
      <c r="A3169" s="82">
        <v>3168</v>
      </c>
      <c r="B3169" s="25">
        <v>3215</v>
      </c>
      <c r="C3169" s="26" t="s">
        <v>7989</v>
      </c>
      <c r="D3169" s="26" t="s">
        <v>443</v>
      </c>
      <c r="E3169" s="26" t="s">
        <v>2886</v>
      </c>
      <c r="F3169" s="26" t="s">
        <v>447</v>
      </c>
      <c r="G3169" s="26" t="s">
        <v>8284</v>
      </c>
      <c r="H3169" s="26">
        <v>1033768797</v>
      </c>
      <c r="I3169" s="26" t="s">
        <v>2759</v>
      </c>
      <c r="J3169" s="27">
        <v>31188000</v>
      </c>
      <c r="K3169" s="28" t="s">
        <v>2873</v>
      </c>
      <c r="L3169" s="27" t="s">
        <v>564</v>
      </c>
      <c r="M3169" s="27">
        <v>2599000</v>
      </c>
      <c r="N3169" s="29">
        <v>44914</v>
      </c>
      <c r="O3169" s="30" t="s">
        <v>444</v>
      </c>
      <c r="P3169" s="31" t="s">
        <v>442</v>
      </c>
      <c r="Q3169" s="31" t="s">
        <v>11045</v>
      </c>
      <c r="R3169" t="s">
        <v>8586</v>
      </c>
    </row>
    <row r="3170" spans="1:18" hidden="1" x14ac:dyDescent="0.25">
      <c r="A3170" s="82">
        <v>3169</v>
      </c>
      <c r="B3170" s="25">
        <v>3216</v>
      </c>
      <c r="C3170" s="26" t="s">
        <v>7990</v>
      </c>
      <c r="D3170" s="26" t="s">
        <v>443</v>
      </c>
      <c r="E3170" s="26" t="s">
        <v>2886</v>
      </c>
      <c r="F3170" s="26" t="s">
        <v>447</v>
      </c>
      <c r="G3170" s="26" t="s">
        <v>8285</v>
      </c>
      <c r="H3170" s="26">
        <v>79771934</v>
      </c>
      <c r="I3170" s="26" t="s">
        <v>2759</v>
      </c>
      <c r="J3170" s="27">
        <v>15594000</v>
      </c>
      <c r="K3170" s="28" t="s">
        <v>2876</v>
      </c>
      <c r="L3170" s="27" t="s">
        <v>564</v>
      </c>
      <c r="M3170" s="27">
        <v>2599000</v>
      </c>
      <c r="N3170" s="29">
        <v>44915</v>
      </c>
      <c r="O3170" s="30" t="s">
        <v>444</v>
      </c>
      <c r="P3170" s="31" t="s">
        <v>445</v>
      </c>
      <c r="Q3170" s="31" t="s">
        <v>11046</v>
      </c>
      <c r="R3170" t="s">
        <v>8586</v>
      </c>
    </row>
    <row r="3171" spans="1:18" hidden="1" x14ac:dyDescent="0.25">
      <c r="A3171" s="82">
        <v>3170</v>
      </c>
      <c r="B3171" s="25">
        <v>3217</v>
      </c>
      <c r="C3171" s="26" t="s">
        <v>7991</v>
      </c>
      <c r="D3171" s="26" t="s">
        <v>443</v>
      </c>
      <c r="E3171" s="26" t="s">
        <v>2886</v>
      </c>
      <c r="F3171" s="26" t="s">
        <v>336</v>
      </c>
      <c r="G3171" s="26" t="s">
        <v>8286</v>
      </c>
      <c r="H3171" s="26">
        <v>1023870409</v>
      </c>
      <c r="I3171" s="26" t="s">
        <v>8504</v>
      </c>
      <c r="J3171" s="27">
        <v>44030000</v>
      </c>
      <c r="K3171" s="28" t="s">
        <v>2880</v>
      </c>
      <c r="L3171" s="27" t="s">
        <v>564</v>
      </c>
      <c r="M3171" s="27">
        <v>6290000</v>
      </c>
      <c r="N3171" s="29">
        <v>44909</v>
      </c>
      <c r="O3171" s="30" t="s">
        <v>452</v>
      </c>
      <c r="P3171" s="31" t="s">
        <v>445</v>
      </c>
      <c r="Q3171" s="31" t="s">
        <v>11047</v>
      </c>
      <c r="R3171" t="s">
        <v>8586</v>
      </c>
    </row>
    <row r="3172" spans="1:18" hidden="1" x14ac:dyDescent="0.25">
      <c r="A3172" s="82">
        <v>3171</v>
      </c>
      <c r="B3172" s="25">
        <v>3218</v>
      </c>
      <c r="C3172" s="26" t="s">
        <v>7992</v>
      </c>
      <c r="D3172" s="26" t="s">
        <v>443</v>
      </c>
      <c r="E3172" s="26" t="s">
        <v>2886</v>
      </c>
      <c r="F3172" s="26" t="s">
        <v>336</v>
      </c>
      <c r="G3172" s="26" t="s">
        <v>8287</v>
      </c>
      <c r="H3172" s="26">
        <v>52859225</v>
      </c>
      <c r="I3172" s="26" t="s">
        <v>8505</v>
      </c>
      <c r="J3172" s="27">
        <v>69190000</v>
      </c>
      <c r="K3172" s="28" t="s">
        <v>2871</v>
      </c>
      <c r="L3172" s="27" t="s">
        <v>564</v>
      </c>
      <c r="M3172" s="27">
        <v>6290000</v>
      </c>
      <c r="N3172" s="29">
        <v>44909</v>
      </c>
      <c r="O3172" s="30" t="s">
        <v>444</v>
      </c>
      <c r="P3172" s="31" t="s">
        <v>445</v>
      </c>
      <c r="Q3172" s="31" t="s">
        <v>11048</v>
      </c>
      <c r="R3172" t="s">
        <v>8586</v>
      </c>
    </row>
    <row r="3173" spans="1:18" hidden="1" x14ac:dyDescent="0.25">
      <c r="A3173" s="82">
        <v>3172</v>
      </c>
      <c r="B3173" s="25">
        <v>3219</v>
      </c>
      <c r="C3173" s="26" t="s">
        <v>7993</v>
      </c>
      <c r="D3173" s="26" t="s">
        <v>2891</v>
      </c>
      <c r="E3173" s="26" t="s">
        <v>2892</v>
      </c>
      <c r="F3173" s="26" t="s">
        <v>2892</v>
      </c>
      <c r="G3173" s="26" t="s">
        <v>8288</v>
      </c>
      <c r="H3173" s="26">
        <v>901660057</v>
      </c>
      <c r="I3173" s="26" t="s">
        <v>8506</v>
      </c>
      <c r="J3173" s="27">
        <v>435632649</v>
      </c>
      <c r="K3173" s="28" t="s">
        <v>2876</v>
      </c>
      <c r="L3173" s="27" t="s">
        <v>565</v>
      </c>
      <c r="M3173" s="27" t="s">
        <v>2889</v>
      </c>
      <c r="N3173" s="29">
        <v>44907</v>
      </c>
      <c r="O3173" s="30" t="s">
        <v>454</v>
      </c>
      <c r="P3173" s="31" t="s">
        <v>442</v>
      </c>
      <c r="Q3173" s="31" t="s">
        <v>11049</v>
      </c>
      <c r="R3173" t="s">
        <v>8586</v>
      </c>
    </row>
    <row r="3174" spans="1:18" hidden="1" x14ac:dyDescent="0.25">
      <c r="A3174" s="82">
        <v>3173</v>
      </c>
      <c r="B3174" s="25">
        <v>3220</v>
      </c>
      <c r="C3174" s="26" t="s">
        <v>7994</v>
      </c>
      <c r="D3174" s="26" t="s">
        <v>443</v>
      </c>
      <c r="E3174" s="26" t="s">
        <v>2886</v>
      </c>
      <c r="F3174" s="26" t="s">
        <v>447</v>
      </c>
      <c r="G3174" s="26" t="s">
        <v>8289</v>
      </c>
      <c r="H3174" s="26">
        <v>1007732579</v>
      </c>
      <c r="I3174" s="26" t="s">
        <v>8507</v>
      </c>
      <c r="J3174" s="27">
        <v>22050000</v>
      </c>
      <c r="K3174" s="28" t="s">
        <v>2875</v>
      </c>
      <c r="L3174" s="27" t="s">
        <v>564</v>
      </c>
      <c r="M3174" s="27">
        <v>2450000</v>
      </c>
      <c r="N3174" s="29">
        <v>44909</v>
      </c>
      <c r="O3174" s="30" t="s">
        <v>444</v>
      </c>
      <c r="P3174" s="31" t="s">
        <v>445</v>
      </c>
      <c r="Q3174" s="31" t="s">
        <v>11050</v>
      </c>
      <c r="R3174" t="s">
        <v>8586</v>
      </c>
    </row>
    <row r="3175" spans="1:18" hidden="1" x14ac:dyDescent="0.25">
      <c r="A3175" s="82">
        <v>3174</v>
      </c>
      <c r="B3175" s="25">
        <v>3221</v>
      </c>
      <c r="C3175" s="26" t="s">
        <v>7995</v>
      </c>
      <c r="D3175" s="26" t="s">
        <v>443</v>
      </c>
      <c r="E3175" s="26" t="s">
        <v>2886</v>
      </c>
      <c r="F3175" s="26" t="s">
        <v>447</v>
      </c>
      <c r="G3175" s="26" t="s">
        <v>8290</v>
      </c>
      <c r="H3175" s="26">
        <v>1073719770</v>
      </c>
      <c r="I3175" s="26" t="s">
        <v>2768</v>
      </c>
      <c r="J3175" s="27">
        <v>18810000</v>
      </c>
      <c r="K3175" s="28" t="s">
        <v>2875</v>
      </c>
      <c r="L3175" s="27" t="s">
        <v>564</v>
      </c>
      <c r="M3175" s="27">
        <v>2090000</v>
      </c>
      <c r="N3175" s="29">
        <v>44907</v>
      </c>
      <c r="O3175" s="30" t="s">
        <v>444</v>
      </c>
      <c r="P3175" s="31" t="s">
        <v>442</v>
      </c>
      <c r="Q3175" s="31" t="s">
        <v>11051</v>
      </c>
      <c r="R3175" t="s">
        <v>8586</v>
      </c>
    </row>
    <row r="3176" spans="1:18" hidden="1" x14ac:dyDescent="0.25">
      <c r="A3176" s="82">
        <v>3175</v>
      </c>
      <c r="B3176" s="25">
        <v>3222</v>
      </c>
      <c r="C3176" s="26" t="s">
        <v>7996</v>
      </c>
      <c r="D3176" s="26" t="s">
        <v>443</v>
      </c>
      <c r="E3176" s="26" t="s">
        <v>2886</v>
      </c>
      <c r="F3176" s="26" t="s">
        <v>447</v>
      </c>
      <c r="G3176" s="26" t="s">
        <v>8291</v>
      </c>
      <c r="H3176" s="26">
        <v>79844162</v>
      </c>
      <c r="I3176" s="26" t="s">
        <v>2768</v>
      </c>
      <c r="J3176" s="27">
        <v>18810000</v>
      </c>
      <c r="K3176" s="28" t="s">
        <v>2875</v>
      </c>
      <c r="L3176" s="27" t="s">
        <v>564</v>
      </c>
      <c r="M3176" s="27">
        <v>2090000</v>
      </c>
      <c r="N3176" s="29">
        <v>44910</v>
      </c>
      <c r="O3176" s="30" t="s">
        <v>444</v>
      </c>
      <c r="P3176" s="31" t="s">
        <v>442</v>
      </c>
      <c r="Q3176" s="31" t="s">
        <v>11052</v>
      </c>
      <c r="R3176" t="s">
        <v>8586</v>
      </c>
    </row>
    <row r="3177" spans="1:18" hidden="1" x14ac:dyDescent="0.25">
      <c r="A3177" s="82">
        <v>3176</v>
      </c>
      <c r="B3177" s="25">
        <v>3223</v>
      </c>
      <c r="C3177" s="26" t="s">
        <v>7997</v>
      </c>
      <c r="D3177" s="26" t="s">
        <v>7183</v>
      </c>
      <c r="E3177" s="26" t="s">
        <v>2886</v>
      </c>
      <c r="F3177" s="26" t="s">
        <v>2886</v>
      </c>
      <c r="G3177" s="26" t="s">
        <v>8292</v>
      </c>
      <c r="H3177" s="26">
        <v>860007759</v>
      </c>
      <c r="I3177" s="26" t="s">
        <v>8508</v>
      </c>
      <c r="J3177" s="27">
        <v>101718956</v>
      </c>
      <c r="K3177" s="28" t="s">
        <v>2874</v>
      </c>
      <c r="L3177" s="27" t="s">
        <v>565</v>
      </c>
      <c r="M3177" s="27" t="s">
        <v>2889</v>
      </c>
      <c r="N3177" s="29">
        <v>44907</v>
      </c>
      <c r="O3177" s="30" t="s">
        <v>454</v>
      </c>
      <c r="P3177" s="31" t="s">
        <v>442</v>
      </c>
      <c r="Q3177" s="31" t="s">
        <v>11053</v>
      </c>
      <c r="R3177" t="s">
        <v>8586</v>
      </c>
    </row>
    <row r="3178" spans="1:18" hidden="1" x14ac:dyDescent="0.25">
      <c r="A3178" s="82">
        <v>3177</v>
      </c>
      <c r="B3178" s="25">
        <v>3224</v>
      </c>
      <c r="C3178" s="26" t="s">
        <v>7998</v>
      </c>
      <c r="D3178" s="26" t="s">
        <v>443</v>
      </c>
      <c r="E3178" s="26" t="s">
        <v>2886</v>
      </c>
      <c r="F3178" s="26" t="s">
        <v>447</v>
      </c>
      <c r="G3178" s="26" t="s">
        <v>8293</v>
      </c>
      <c r="H3178" s="26">
        <v>1022401901</v>
      </c>
      <c r="I3178" s="26" t="s">
        <v>2691</v>
      </c>
      <c r="J3178" s="27">
        <v>31188000</v>
      </c>
      <c r="K3178" s="28" t="s">
        <v>2873</v>
      </c>
      <c r="L3178" s="27" t="s">
        <v>564</v>
      </c>
      <c r="M3178" s="27">
        <v>2599000</v>
      </c>
      <c r="N3178" s="29">
        <v>44915</v>
      </c>
      <c r="O3178" s="30" t="s">
        <v>444</v>
      </c>
      <c r="P3178" s="31" t="s">
        <v>442</v>
      </c>
      <c r="Q3178" s="31" t="s">
        <v>11054</v>
      </c>
      <c r="R3178" t="s">
        <v>8586</v>
      </c>
    </row>
    <row r="3179" spans="1:18" hidden="1" x14ac:dyDescent="0.25">
      <c r="A3179" s="82">
        <v>3178</v>
      </c>
      <c r="B3179" s="25">
        <v>3225</v>
      </c>
      <c r="C3179" s="26" t="s">
        <v>7999</v>
      </c>
      <c r="D3179" s="26" t="s">
        <v>443</v>
      </c>
      <c r="E3179" s="26" t="s">
        <v>2886</v>
      </c>
      <c r="F3179" s="26" t="s">
        <v>447</v>
      </c>
      <c r="G3179" s="26" t="s">
        <v>8294</v>
      </c>
      <c r="H3179" s="26">
        <v>1010032845</v>
      </c>
      <c r="I3179" s="26" t="s">
        <v>2703</v>
      </c>
      <c r="J3179" s="27">
        <v>31188000</v>
      </c>
      <c r="K3179" s="28" t="s">
        <v>2873</v>
      </c>
      <c r="L3179" s="27" t="s">
        <v>564</v>
      </c>
      <c r="M3179" s="27">
        <v>2599000</v>
      </c>
      <c r="N3179" s="29">
        <v>44910</v>
      </c>
      <c r="O3179" s="30" t="s">
        <v>444</v>
      </c>
      <c r="P3179" s="31" t="s">
        <v>442</v>
      </c>
      <c r="Q3179" s="31" t="s">
        <v>11055</v>
      </c>
      <c r="R3179" t="s">
        <v>8586</v>
      </c>
    </row>
    <row r="3180" spans="1:18" hidden="1" x14ac:dyDescent="0.25">
      <c r="A3180" s="82">
        <v>3179</v>
      </c>
      <c r="B3180" s="25">
        <v>3226</v>
      </c>
      <c r="C3180" s="26" t="s">
        <v>8000</v>
      </c>
      <c r="D3180" s="26" t="s">
        <v>443</v>
      </c>
      <c r="E3180" s="26" t="s">
        <v>2886</v>
      </c>
      <c r="F3180" s="26" t="s">
        <v>447</v>
      </c>
      <c r="G3180" s="26" t="s">
        <v>8295</v>
      </c>
      <c r="H3180" s="26">
        <v>1022393779</v>
      </c>
      <c r="I3180" s="26" t="s">
        <v>2703</v>
      </c>
      <c r="J3180" s="27">
        <v>31188000</v>
      </c>
      <c r="K3180" s="28" t="s">
        <v>2873</v>
      </c>
      <c r="L3180" s="27" t="s">
        <v>564</v>
      </c>
      <c r="M3180" s="27">
        <v>2599000</v>
      </c>
      <c r="N3180" s="29">
        <v>44909</v>
      </c>
      <c r="O3180" s="30" t="s">
        <v>444</v>
      </c>
      <c r="P3180" s="31" t="s">
        <v>445</v>
      </c>
      <c r="Q3180" s="31" t="s">
        <v>11056</v>
      </c>
      <c r="R3180" t="s">
        <v>8586</v>
      </c>
    </row>
    <row r="3181" spans="1:18" hidden="1" x14ac:dyDescent="0.25">
      <c r="A3181" s="82">
        <v>3180</v>
      </c>
      <c r="B3181" s="25">
        <v>3227</v>
      </c>
      <c r="C3181" s="26" t="s">
        <v>8001</v>
      </c>
      <c r="D3181" s="26" t="s">
        <v>443</v>
      </c>
      <c r="E3181" s="26" t="s">
        <v>2886</v>
      </c>
      <c r="F3181" s="26" t="s">
        <v>447</v>
      </c>
      <c r="G3181" s="26" t="s">
        <v>8296</v>
      </c>
      <c r="H3181" s="26">
        <v>1010242815</v>
      </c>
      <c r="I3181" s="26" t="s">
        <v>8509</v>
      </c>
      <c r="J3181" s="27">
        <v>22050000</v>
      </c>
      <c r="K3181" s="28" t="s">
        <v>2875</v>
      </c>
      <c r="L3181" s="27" t="s">
        <v>564</v>
      </c>
      <c r="M3181" s="27">
        <v>2450000</v>
      </c>
      <c r="N3181" s="29">
        <v>44909</v>
      </c>
      <c r="O3181" s="30" t="s">
        <v>444</v>
      </c>
      <c r="P3181" s="31" t="s">
        <v>445</v>
      </c>
      <c r="Q3181" s="31" t="s">
        <v>11057</v>
      </c>
      <c r="R3181" t="s">
        <v>8586</v>
      </c>
    </row>
    <row r="3182" spans="1:18" hidden="1" x14ac:dyDescent="0.25">
      <c r="A3182" s="82">
        <v>3181</v>
      </c>
      <c r="B3182" s="25">
        <v>3228</v>
      </c>
      <c r="C3182" s="26" t="s">
        <v>8002</v>
      </c>
      <c r="D3182" s="26" t="s">
        <v>443</v>
      </c>
      <c r="E3182" s="26" t="s">
        <v>2886</v>
      </c>
      <c r="F3182" s="26" t="s">
        <v>447</v>
      </c>
      <c r="G3182" s="26" t="s">
        <v>8297</v>
      </c>
      <c r="H3182" s="26">
        <v>1233899796</v>
      </c>
      <c r="I3182" s="26" t="s">
        <v>8510</v>
      </c>
      <c r="J3182" s="27">
        <v>10119000</v>
      </c>
      <c r="K3182" s="28" t="s">
        <v>3820</v>
      </c>
      <c r="L3182" s="27" t="s">
        <v>564</v>
      </c>
      <c r="M3182" s="27">
        <v>3373000</v>
      </c>
      <c r="N3182" s="29">
        <v>44909</v>
      </c>
      <c r="O3182" s="30" t="s">
        <v>449</v>
      </c>
      <c r="P3182" s="31" t="s">
        <v>445</v>
      </c>
      <c r="Q3182" s="31" t="s">
        <v>11058</v>
      </c>
      <c r="R3182" t="s">
        <v>8586</v>
      </c>
    </row>
    <row r="3183" spans="1:18" hidden="1" x14ac:dyDescent="0.25">
      <c r="A3183" s="82">
        <v>3182</v>
      </c>
      <c r="B3183" s="25">
        <v>3229</v>
      </c>
      <c r="C3183" s="26" t="s">
        <v>8003</v>
      </c>
      <c r="D3183" s="26" t="s">
        <v>443</v>
      </c>
      <c r="E3183" s="26" t="s">
        <v>2886</v>
      </c>
      <c r="F3183" s="26" t="s">
        <v>447</v>
      </c>
      <c r="G3183" s="26" t="s">
        <v>8298</v>
      </c>
      <c r="H3183" s="26">
        <v>1033780894</v>
      </c>
      <c r="I3183" s="26" t="s">
        <v>8511</v>
      </c>
      <c r="J3183" s="27">
        <v>9800000</v>
      </c>
      <c r="K3183" s="28" t="s">
        <v>2881</v>
      </c>
      <c r="L3183" s="27" t="s">
        <v>564</v>
      </c>
      <c r="M3183" s="27"/>
      <c r="N3183" s="29">
        <v>44909</v>
      </c>
      <c r="O3183" s="30" t="s">
        <v>444</v>
      </c>
      <c r="P3183" s="31" t="s">
        <v>442</v>
      </c>
      <c r="Q3183" s="31" t="s">
        <v>11059</v>
      </c>
      <c r="R3183" t="s">
        <v>8586</v>
      </c>
    </row>
    <row r="3184" spans="1:18" hidden="1" x14ac:dyDescent="0.25">
      <c r="A3184" s="82">
        <v>3183</v>
      </c>
      <c r="B3184" s="25">
        <v>3230</v>
      </c>
      <c r="C3184" s="26" t="s">
        <v>8004</v>
      </c>
      <c r="D3184" s="26" t="s">
        <v>443</v>
      </c>
      <c r="E3184" s="26" t="s">
        <v>2886</v>
      </c>
      <c r="F3184" s="26" t="s">
        <v>447</v>
      </c>
      <c r="G3184" s="26" t="s">
        <v>8299</v>
      </c>
      <c r="H3184" s="26">
        <v>1007635282</v>
      </c>
      <c r="I3184" s="26" t="s">
        <v>3059</v>
      </c>
      <c r="J3184" s="27">
        <v>6475000</v>
      </c>
      <c r="K3184" s="28" t="s">
        <v>2876</v>
      </c>
      <c r="L3184" s="27" t="s">
        <v>564</v>
      </c>
      <c r="M3184" s="27" t="s">
        <v>3821</v>
      </c>
      <c r="N3184" s="29">
        <v>44915</v>
      </c>
      <c r="O3184" s="30" t="s">
        <v>444</v>
      </c>
      <c r="P3184" s="31" t="s">
        <v>442</v>
      </c>
      <c r="Q3184" s="31" t="s">
        <v>11060</v>
      </c>
      <c r="R3184" t="s">
        <v>8586</v>
      </c>
    </row>
    <row r="3185" spans="1:18" hidden="1" x14ac:dyDescent="0.25">
      <c r="A3185" s="82">
        <v>3184</v>
      </c>
      <c r="B3185" s="25">
        <v>3231</v>
      </c>
      <c r="C3185" s="26" t="s">
        <v>8005</v>
      </c>
      <c r="D3185" s="26" t="s">
        <v>443</v>
      </c>
      <c r="E3185" s="26" t="s">
        <v>2886</v>
      </c>
      <c r="F3185" s="26" t="s">
        <v>447</v>
      </c>
      <c r="G3185" s="26" t="s">
        <v>6542</v>
      </c>
      <c r="H3185" s="26">
        <v>1000941239</v>
      </c>
      <c r="I3185" s="26" t="s">
        <v>3062</v>
      </c>
      <c r="J3185" s="27">
        <v>8925000</v>
      </c>
      <c r="K3185" s="28" t="s">
        <v>2874</v>
      </c>
      <c r="L3185" s="27" t="s">
        <v>564</v>
      </c>
      <c r="M3185" s="27" t="s">
        <v>3821</v>
      </c>
      <c r="N3185" s="29">
        <v>44914</v>
      </c>
      <c r="O3185" s="30" t="s">
        <v>444</v>
      </c>
      <c r="P3185" s="31" t="s">
        <v>442</v>
      </c>
      <c r="Q3185" s="31" t="s">
        <v>11061</v>
      </c>
      <c r="R3185" t="s">
        <v>8586</v>
      </c>
    </row>
    <row r="3186" spans="1:18" hidden="1" x14ac:dyDescent="0.25">
      <c r="A3186" s="82">
        <v>3185</v>
      </c>
      <c r="B3186" s="25">
        <v>3232</v>
      </c>
      <c r="C3186" s="26" t="s">
        <v>8006</v>
      </c>
      <c r="D3186" s="26" t="s">
        <v>8216</v>
      </c>
      <c r="E3186" s="26" t="s">
        <v>3814</v>
      </c>
      <c r="F3186" s="26" t="s">
        <v>3814</v>
      </c>
      <c r="G3186" s="26" t="s">
        <v>8300</v>
      </c>
      <c r="H3186" s="26">
        <v>800235050</v>
      </c>
      <c r="I3186" s="26" t="s">
        <v>8512</v>
      </c>
      <c r="J3186" s="27">
        <v>406190113</v>
      </c>
      <c r="K3186" s="28" t="s">
        <v>2873</v>
      </c>
      <c r="L3186" s="27" t="s">
        <v>564</v>
      </c>
      <c r="M3186" s="27" t="s">
        <v>2889</v>
      </c>
      <c r="N3186" s="29">
        <v>44911</v>
      </c>
      <c r="O3186" s="30" t="s">
        <v>454</v>
      </c>
      <c r="P3186" s="31" t="s">
        <v>445</v>
      </c>
      <c r="Q3186" s="31" t="s">
        <v>11062</v>
      </c>
      <c r="R3186" t="s">
        <v>8586</v>
      </c>
    </row>
    <row r="3187" spans="1:18" hidden="1" x14ac:dyDescent="0.25">
      <c r="A3187" s="82">
        <v>3186</v>
      </c>
      <c r="B3187" s="25">
        <v>3233</v>
      </c>
      <c r="C3187" s="26" t="s">
        <v>8007</v>
      </c>
      <c r="D3187" s="26" t="s">
        <v>443</v>
      </c>
      <c r="E3187" s="26" t="s">
        <v>2886</v>
      </c>
      <c r="F3187" s="26" t="s">
        <v>336</v>
      </c>
      <c r="G3187" s="26" t="s">
        <v>1937</v>
      </c>
      <c r="H3187" s="26">
        <v>80766163</v>
      </c>
      <c r="I3187" s="26" t="s">
        <v>8503</v>
      </c>
      <c r="J3187" s="27">
        <v>84024000</v>
      </c>
      <c r="K3187" s="28" t="s">
        <v>2873</v>
      </c>
      <c r="L3187" s="27" t="s">
        <v>564</v>
      </c>
      <c r="M3187" s="27">
        <v>7002000</v>
      </c>
      <c r="N3187" s="29">
        <v>44914</v>
      </c>
      <c r="O3187" s="30" t="s">
        <v>452</v>
      </c>
      <c r="P3187" s="31" t="s">
        <v>445</v>
      </c>
      <c r="Q3187" s="31" t="s">
        <v>11063</v>
      </c>
      <c r="R3187" t="s">
        <v>8586</v>
      </c>
    </row>
    <row r="3188" spans="1:18" hidden="1" x14ac:dyDescent="0.25">
      <c r="A3188" s="82">
        <v>3187</v>
      </c>
      <c r="B3188" s="25">
        <v>3234</v>
      </c>
      <c r="C3188" s="26" t="s">
        <v>8008</v>
      </c>
      <c r="D3188" s="26" t="s">
        <v>443</v>
      </c>
      <c r="E3188" s="26" t="s">
        <v>2886</v>
      </c>
      <c r="F3188" s="26" t="s">
        <v>336</v>
      </c>
      <c r="G3188" s="26" t="s">
        <v>7859</v>
      </c>
      <c r="H3188" s="26">
        <v>1014178316</v>
      </c>
      <c r="I3188" s="26" t="s">
        <v>2812</v>
      </c>
      <c r="J3188" s="27">
        <v>19732000</v>
      </c>
      <c r="K3188" s="28" t="s">
        <v>2881</v>
      </c>
      <c r="L3188" s="27" t="s">
        <v>564</v>
      </c>
      <c r="M3188" s="27"/>
      <c r="N3188" s="29">
        <v>44910</v>
      </c>
      <c r="O3188" s="30" t="s">
        <v>449</v>
      </c>
      <c r="P3188" s="31" t="s">
        <v>442</v>
      </c>
      <c r="Q3188" s="31" t="s">
        <v>11064</v>
      </c>
      <c r="R3188" t="s">
        <v>8586</v>
      </c>
    </row>
    <row r="3189" spans="1:18" hidden="1" x14ac:dyDescent="0.25">
      <c r="A3189" s="82">
        <v>3188</v>
      </c>
      <c r="B3189" s="25">
        <v>3235</v>
      </c>
      <c r="C3189" s="26" t="s">
        <v>8009</v>
      </c>
      <c r="D3189" s="26" t="s">
        <v>443</v>
      </c>
      <c r="E3189" s="26" t="s">
        <v>2886</v>
      </c>
      <c r="F3189" s="26" t="s">
        <v>336</v>
      </c>
      <c r="G3189" s="26" t="s">
        <v>8301</v>
      </c>
      <c r="H3189" s="26">
        <v>80243108</v>
      </c>
      <c r="I3189" s="26" t="s">
        <v>8513</v>
      </c>
      <c r="J3189" s="27">
        <v>29355000</v>
      </c>
      <c r="K3189" s="28" t="s">
        <v>3820</v>
      </c>
      <c r="L3189" s="27" t="s">
        <v>564</v>
      </c>
      <c r="M3189" s="27">
        <v>9785000</v>
      </c>
      <c r="N3189" s="29">
        <v>44909</v>
      </c>
      <c r="O3189" s="30" t="s">
        <v>449</v>
      </c>
      <c r="P3189" s="31" t="s">
        <v>445</v>
      </c>
      <c r="Q3189" s="31" t="s">
        <v>11065</v>
      </c>
      <c r="R3189" t="s">
        <v>8586</v>
      </c>
    </row>
    <row r="3190" spans="1:18" hidden="1" x14ac:dyDescent="0.25">
      <c r="A3190" s="82">
        <v>3189</v>
      </c>
      <c r="B3190" s="25">
        <v>3236</v>
      </c>
      <c r="C3190" s="26" t="s">
        <v>8010</v>
      </c>
      <c r="D3190" s="26" t="s">
        <v>443</v>
      </c>
      <c r="E3190" s="26" t="s">
        <v>2886</v>
      </c>
      <c r="F3190" s="26" t="s">
        <v>447</v>
      </c>
      <c r="G3190" s="26" t="s">
        <v>8302</v>
      </c>
      <c r="H3190" s="26">
        <v>1019015826</v>
      </c>
      <c r="I3190" s="26" t="s">
        <v>2691</v>
      </c>
      <c r="J3190" s="27">
        <v>31188000</v>
      </c>
      <c r="K3190" s="28" t="s">
        <v>2873</v>
      </c>
      <c r="L3190" s="27" t="s">
        <v>564</v>
      </c>
      <c r="M3190" s="27"/>
      <c r="N3190" s="29">
        <v>44918</v>
      </c>
      <c r="O3190" s="30" t="s">
        <v>444</v>
      </c>
      <c r="P3190" s="31" t="s">
        <v>442</v>
      </c>
      <c r="Q3190" s="31" t="s">
        <v>11066</v>
      </c>
      <c r="R3190" t="s">
        <v>8586</v>
      </c>
    </row>
    <row r="3191" spans="1:18" hidden="1" x14ac:dyDescent="0.25">
      <c r="A3191" s="82">
        <v>3190</v>
      </c>
      <c r="B3191" s="25">
        <v>3237</v>
      </c>
      <c r="C3191" s="26" t="s">
        <v>8011</v>
      </c>
      <c r="D3191" s="26" t="s">
        <v>443</v>
      </c>
      <c r="E3191" s="26" t="s">
        <v>2886</v>
      </c>
      <c r="F3191" s="26" t="s">
        <v>447</v>
      </c>
      <c r="G3191" s="26" t="s">
        <v>8303</v>
      </c>
      <c r="H3191" s="26">
        <v>79187791</v>
      </c>
      <c r="I3191" s="26" t="s">
        <v>2691</v>
      </c>
      <c r="J3191" s="27">
        <v>31188000</v>
      </c>
      <c r="K3191" s="28" t="s">
        <v>2873</v>
      </c>
      <c r="L3191" s="27" t="s">
        <v>564</v>
      </c>
      <c r="M3191" s="27"/>
      <c r="N3191" s="29">
        <v>44921</v>
      </c>
      <c r="O3191" s="30" t="s">
        <v>444</v>
      </c>
      <c r="P3191" s="31" t="s">
        <v>442</v>
      </c>
      <c r="Q3191" s="31" t="s">
        <v>11066</v>
      </c>
      <c r="R3191" t="s">
        <v>8586</v>
      </c>
    </row>
    <row r="3192" spans="1:18" hidden="1" x14ac:dyDescent="0.25">
      <c r="A3192" s="82">
        <v>3191</v>
      </c>
      <c r="B3192" s="25">
        <v>3238</v>
      </c>
      <c r="C3192" s="26" t="s">
        <v>8012</v>
      </c>
      <c r="D3192" s="26" t="s">
        <v>443</v>
      </c>
      <c r="E3192" s="26" t="s">
        <v>2886</v>
      </c>
      <c r="F3192" s="26" t="s">
        <v>447</v>
      </c>
      <c r="G3192" s="26" t="s">
        <v>8304</v>
      </c>
      <c r="H3192" s="26">
        <v>1018437764</v>
      </c>
      <c r="I3192" s="26" t="s">
        <v>2703</v>
      </c>
      <c r="J3192" s="27">
        <v>31188000</v>
      </c>
      <c r="K3192" s="28" t="s">
        <v>2873</v>
      </c>
      <c r="L3192" s="27" t="s">
        <v>564</v>
      </c>
      <c r="M3192" s="27"/>
      <c r="N3192" s="29">
        <v>44918</v>
      </c>
      <c r="O3192" s="30" t="s">
        <v>444</v>
      </c>
      <c r="P3192" s="31" t="s">
        <v>442</v>
      </c>
      <c r="Q3192" s="31" t="s">
        <v>11066</v>
      </c>
      <c r="R3192" t="s">
        <v>8586</v>
      </c>
    </row>
    <row r="3193" spans="1:18" hidden="1" x14ac:dyDescent="0.25">
      <c r="A3193" s="82">
        <v>3192</v>
      </c>
      <c r="B3193" s="25">
        <v>3239</v>
      </c>
      <c r="C3193" s="26" t="s">
        <v>8013</v>
      </c>
      <c r="D3193" s="26" t="s">
        <v>443</v>
      </c>
      <c r="E3193" s="26" t="s">
        <v>2886</v>
      </c>
      <c r="F3193" s="26" t="s">
        <v>447</v>
      </c>
      <c r="G3193" s="26" t="s">
        <v>8305</v>
      </c>
      <c r="H3193" s="26">
        <v>1031180202</v>
      </c>
      <c r="I3193" s="26" t="s">
        <v>2691</v>
      </c>
      <c r="J3193" s="27">
        <v>31188000</v>
      </c>
      <c r="K3193" s="28" t="s">
        <v>2873</v>
      </c>
      <c r="L3193" s="27" t="s">
        <v>564</v>
      </c>
      <c r="M3193" s="27"/>
      <c r="N3193" s="29">
        <v>44921</v>
      </c>
      <c r="O3193" s="30" t="s">
        <v>444</v>
      </c>
      <c r="P3193" s="31" t="s">
        <v>442</v>
      </c>
      <c r="Q3193" s="31" t="s">
        <v>11066</v>
      </c>
      <c r="R3193" t="s">
        <v>8586</v>
      </c>
    </row>
    <row r="3194" spans="1:18" hidden="1" x14ac:dyDescent="0.25">
      <c r="A3194" s="82">
        <v>3193</v>
      </c>
      <c r="B3194" s="25">
        <v>3240</v>
      </c>
      <c r="C3194" s="26" t="s">
        <v>8014</v>
      </c>
      <c r="D3194" s="26" t="s">
        <v>443</v>
      </c>
      <c r="E3194" s="26" t="s">
        <v>2886</v>
      </c>
      <c r="F3194" s="26" t="s">
        <v>447</v>
      </c>
      <c r="G3194" s="26" t="s">
        <v>8306</v>
      </c>
      <c r="H3194" s="26">
        <v>1020821609</v>
      </c>
      <c r="I3194" s="26" t="s">
        <v>2966</v>
      </c>
      <c r="J3194" s="27">
        <v>12250000</v>
      </c>
      <c r="K3194" s="28" t="s">
        <v>2878</v>
      </c>
      <c r="L3194" s="27" t="s">
        <v>564</v>
      </c>
      <c r="M3194" s="27"/>
      <c r="N3194" s="29">
        <v>44918</v>
      </c>
      <c r="O3194" s="30" t="s">
        <v>444</v>
      </c>
      <c r="P3194" s="31" t="s">
        <v>442</v>
      </c>
      <c r="Q3194" s="31" t="s">
        <v>11067</v>
      </c>
      <c r="R3194" t="s">
        <v>8586</v>
      </c>
    </row>
    <row r="3195" spans="1:18" hidden="1" x14ac:dyDescent="0.25">
      <c r="A3195" s="82">
        <v>3194</v>
      </c>
      <c r="B3195" s="25">
        <v>3241</v>
      </c>
      <c r="C3195" s="26" t="s">
        <v>8015</v>
      </c>
      <c r="D3195" s="26" t="s">
        <v>443</v>
      </c>
      <c r="E3195" s="26" t="s">
        <v>2886</v>
      </c>
      <c r="F3195" s="26" t="s">
        <v>447</v>
      </c>
      <c r="G3195" s="26" t="s">
        <v>8307</v>
      </c>
      <c r="H3195" s="26">
        <v>1012404404</v>
      </c>
      <c r="I3195" s="26" t="s">
        <v>2551</v>
      </c>
      <c r="J3195" s="27">
        <v>29400000</v>
      </c>
      <c r="K3195" s="28" t="s">
        <v>2873</v>
      </c>
      <c r="L3195" s="27" t="s">
        <v>564</v>
      </c>
      <c r="M3195" s="27"/>
      <c r="N3195" s="29">
        <v>44918</v>
      </c>
      <c r="O3195" s="30" t="s">
        <v>444</v>
      </c>
      <c r="P3195" s="31" t="s">
        <v>442</v>
      </c>
      <c r="Q3195" s="31" t="s">
        <v>11068</v>
      </c>
      <c r="R3195" t="s">
        <v>8586</v>
      </c>
    </row>
    <row r="3196" spans="1:18" hidden="1" x14ac:dyDescent="0.25">
      <c r="A3196" s="82">
        <v>3195</v>
      </c>
      <c r="B3196" s="25">
        <v>3242</v>
      </c>
      <c r="C3196" s="26" t="s">
        <v>8016</v>
      </c>
      <c r="D3196" s="26" t="s">
        <v>443</v>
      </c>
      <c r="E3196" s="26" t="s">
        <v>2886</v>
      </c>
      <c r="F3196" s="26" t="s">
        <v>447</v>
      </c>
      <c r="G3196" s="26" t="s">
        <v>8308</v>
      </c>
      <c r="H3196" s="26">
        <v>1032389012</v>
      </c>
      <c r="I3196" s="26" t="s">
        <v>2551</v>
      </c>
      <c r="J3196" s="27">
        <v>29400000</v>
      </c>
      <c r="K3196" s="28" t="s">
        <v>2873</v>
      </c>
      <c r="L3196" s="27" t="s">
        <v>564</v>
      </c>
      <c r="M3196" s="27"/>
      <c r="N3196" s="29">
        <v>44918</v>
      </c>
      <c r="O3196" s="30" t="s">
        <v>444</v>
      </c>
      <c r="P3196" s="31" t="s">
        <v>442</v>
      </c>
      <c r="Q3196" s="31" t="s">
        <v>11069</v>
      </c>
      <c r="R3196" t="s">
        <v>8586</v>
      </c>
    </row>
    <row r="3197" spans="1:18" hidden="1" x14ac:dyDescent="0.25">
      <c r="A3197" s="82">
        <v>3196</v>
      </c>
      <c r="B3197" s="25">
        <v>3243</v>
      </c>
      <c r="C3197" s="26" t="s">
        <v>8017</v>
      </c>
      <c r="D3197" s="26" t="s">
        <v>2891</v>
      </c>
      <c r="E3197" s="26" t="s">
        <v>4486</v>
      </c>
      <c r="F3197" s="26" t="s">
        <v>4486</v>
      </c>
      <c r="G3197" s="26" t="s">
        <v>8309</v>
      </c>
      <c r="H3197" s="26" t="s">
        <v>3458</v>
      </c>
      <c r="I3197" s="26" t="s">
        <v>8514</v>
      </c>
      <c r="J3197" s="27">
        <v>1209897369</v>
      </c>
      <c r="K3197" s="28" t="s">
        <v>2874</v>
      </c>
      <c r="L3197" s="27" t="s">
        <v>564</v>
      </c>
      <c r="M3197" s="27" t="s">
        <v>2889</v>
      </c>
      <c r="N3197" s="29">
        <v>44914</v>
      </c>
      <c r="O3197" s="30" t="s">
        <v>454</v>
      </c>
      <c r="P3197" s="31" t="s">
        <v>442</v>
      </c>
      <c r="Q3197" s="31" t="s">
        <v>11070</v>
      </c>
      <c r="R3197" t="s">
        <v>8586</v>
      </c>
    </row>
    <row r="3198" spans="1:18" hidden="1" x14ac:dyDescent="0.25">
      <c r="A3198" s="82">
        <v>3197</v>
      </c>
      <c r="B3198" s="25">
        <v>3245</v>
      </c>
      <c r="C3198" s="26" t="s">
        <v>8018</v>
      </c>
      <c r="D3198" s="26" t="s">
        <v>443</v>
      </c>
      <c r="E3198" s="26" t="s">
        <v>2886</v>
      </c>
      <c r="F3198" s="26" t="s">
        <v>336</v>
      </c>
      <c r="G3198" s="26" t="s">
        <v>8310</v>
      </c>
      <c r="H3198" s="26">
        <v>63562467</v>
      </c>
      <c r="I3198" s="26" t="s">
        <v>2712</v>
      </c>
      <c r="J3198" s="27">
        <v>18416000</v>
      </c>
      <c r="K3198" s="28" t="s">
        <v>2881</v>
      </c>
      <c r="L3198" s="27" t="s">
        <v>564</v>
      </c>
      <c r="M3198" s="27">
        <v>4604000</v>
      </c>
      <c r="N3198" s="29">
        <v>44909</v>
      </c>
      <c r="O3198" s="30" t="s">
        <v>444</v>
      </c>
      <c r="P3198" s="31" t="s">
        <v>445</v>
      </c>
      <c r="Q3198" s="31" t="s">
        <v>11071</v>
      </c>
      <c r="R3198" t="s">
        <v>8586</v>
      </c>
    </row>
    <row r="3199" spans="1:18" hidden="1" x14ac:dyDescent="0.25">
      <c r="A3199" s="82">
        <v>3198</v>
      </c>
      <c r="B3199" s="25">
        <v>3246</v>
      </c>
      <c r="C3199" s="26" t="s">
        <v>8019</v>
      </c>
      <c r="D3199" s="26" t="s">
        <v>7183</v>
      </c>
      <c r="E3199" s="26" t="s">
        <v>3814</v>
      </c>
      <c r="F3199" s="26" t="s">
        <v>3814</v>
      </c>
      <c r="G3199" s="26" t="s">
        <v>8311</v>
      </c>
      <c r="H3199" s="26">
        <v>900687434</v>
      </c>
      <c r="I3199" s="26" t="s">
        <v>8515</v>
      </c>
      <c r="J3199" s="27">
        <v>259062656</v>
      </c>
      <c r="K3199" s="28" t="s">
        <v>4157</v>
      </c>
      <c r="L3199" s="27" t="s">
        <v>564</v>
      </c>
      <c r="M3199" s="27"/>
      <c r="N3199" s="29">
        <v>44908</v>
      </c>
      <c r="O3199" s="30" t="s">
        <v>454</v>
      </c>
      <c r="P3199" s="31" t="s">
        <v>442</v>
      </c>
      <c r="Q3199" s="31" t="s">
        <v>11072</v>
      </c>
      <c r="R3199" t="s">
        <v>8586</v>
      </c>
    </row>
    <row r="3200" spans="1:18" hidden="1" x14ac:dyDescent="0.25">
      <c r="A3200" s="82">
        <v>3199</v>
      </c>
      <c r="B3200" s="25">
        <v>3247</v>
      </c>
      <c r="C3200" s="26" t="s">
        <v>8020</v>
      </c>
      <c r="D3200" s="26" t="s">
        <v>443</v>
      </c>
      <c r="E3200" s="26" t="s">
        <v>2886</v>
      </c>
      <c r="F3200" s="26" t="s">
        <v>447</v>
      </c>
      <c r="G3200" s="26" t="s">
        <v>8312</v>
      </c>
      <c r="H3200" s="26">
        <v>1020714515</v>
      </c>
      <c r="I3200" s="26" t="s">
        <v>2691</v>
      </c>
      <c r="J3200" s="27">
        <v>31188000</v>
      </c>
      <c r="K3200" s="28" t="s">
        <v>2873</v>
      </c>
      <c r="L3200" s="27" t="s">
        <v>564</v>
      </c>
      <c r="M3200" s="27"/>
      <c r="N3200" s="29">
        <v>44910</v>
      </c>
      <c r="O3200" s="30" t="s">
        <v>444</v>
      </c>
      <c r="P3200" s="31" t="s">
        <v>442</v>
      </c>
      <c r="Q3200" s="31" t="s">
        <v>11073</v>
      </c>
      <c r="R3200" t="s">
        <v>8586</v>
      </c>
    </row>
    <row r="3201" spans="1:18" hidden="1" x14ac:dyDescent="0.25">
      <c r="A3201" s="82">
        <v>3200</v>
      </c>
      <c r="B3201" s="25">
        <v>3248</v>
      </c>
      <c r="C3201" s="26" t="s">
        <v>8021</v>
      </c>
      <c r="D3201" s="26" t="s">
        <v>443</v>
      </c>
      <c r="E3201" s="26" t="s">
        <v>2886</v>
      </c>
      <c r="F3201" s="26" t="s">
        <v>336</v>
      </c>
      <c r="G3201" s="26" t="s">
        <v>8313</v>
      </c>
      <c r="H3201" s="26">
        <v>1013629267</v>
      </c>
      <c r="I3201" s="26" t="s">
        <v>8516</v>
      </c>
      <c r="J3201" s="27">
        <v>50928000</v>
      </c>
      <c r="K3201" s="28" t="s">
        <v>2873</v>
      </c>
      <c r="L3201" s="27" t="s">
        <v>564</v>
      </c>
      <c r="M3201" s="27"/>
      <c r="N3201" s="29">
        <v>44909</v>
      </c>
      <c r="O3201" s="30" t="s">
        <v>452</v>
      </c>
      <c r="P3201" s="31" t="s">
        <v>442</v>
      </c>
      <c r="Q3201" s="31" t="s">
        <v>11074</v>
      </c>
      <c r="R3201" t="s">
        <v>8586</v>
      </c>
    </row>
    <row r="3202" spans="1:18" hidden="1" x14ac:dyDescent="0.25">
      <c r="A3202" s="82">
        <v>3201</v>
      </c>
      <c r="B3202" s="25">
        <v>3249</v>
      </c>
      <c r="C3202" s="26" t="s">
        <v>8022</v>
      </c>
      <c r="D3202" s="26" t="s">
        <v>443</v>
      </c>
      <c r="E3202" s="26" t="s">
        <v>2886</v>
      </c>
      <c r="F3202" s="26" t="s">
        <v>447</v>
      </c>
      <c r="G3202" s="26" t="s">
        <v>399</v>
      </c>
      <c r="H3202" s="26">
        <v>52757070</v>
      </c>
      <c r="I3202" s="26" t="s">
        <v>2691</v>
      </c>
      <c r="J3202" s="27">
        <v>31188000</v>
      </c>
      <c r="K3202" s="28" t="s">
        <v>2873</v>
      </c>
      <c r="L3202" s="27" t="s">
        <v>564</v>
      </c>
      <c r="M3202" s="27"/>
      <c r="N3202" s="29">
        <v>44915</v>
      </c>
      <c r="O3202" s="30" t="s">
        <v>444</v>
      </c>
      <c r="P3202" s="31" t="s">
        <v>442</v>
      </c>
      <c r="Q3202" s="31" t="s">
        <v>11075</v>
      </c>
      <c r="R3202" t="s">
        <v>8586</v>
      </c>
    </row>
    <row r="3203" spans="1:18" hidden="1" x14ac:dyDescent="0.25">
      <c r="A3203" s="82">
        <v>3202</v>
      </c>
      <c r="B3203" s="25">
        <v>3250</v>
      </c>
      <c r="C3203" s="26" t="s">
        <v>8023</v>
      </c>
      <c r="D3203" s="26" t="s">
        <v>2891</v>
      </c>
      <c r="E3203" s="26" t="s">
        <v>2892</v>
      </c>
      <c r="F3203" s="26" t="s">
        <v>2892</v>
      </c>
      <c r="G3203" s="26" t="s">
        <v>8314</v>
      </c>
      <c r="H3203" s="26" t="s">
        <v>3458</v>
      </c>
      <c r="I3203" s="26" t="s">
        <v>8517</v>
      </c>
      <c r="J3203" s="27">
        <v>192810293</v>
      </c>
      <c r="K3203" s="28" t="s">
        <v>2878</v>
      </c>
      <c r="L3203" s="27" t="s">
        <v>564</v>
      </c>
      <c r="M3203" s="27"/>
      <c r="N3203" s="29">
        <v>44910</v>
      </c>
      <c r="O3203" s="30" t="s">
        <v>454</v>
      </c>
      <c r="P3203" s="31" t="s">
        <v>442</v>
      </c>
      <c r="Q3203" s="31" t="s">
        <v>11076</v>
      </c>
      <c r="R3203" t="s">
        <v>8586</v>
      </c>
    </row>
    <row r="3204" spans="1:18" hidden="1" x14ac:dyDescent="0.25">
      <c r="A3204" s="82">
        <v>3203</v>
      </c>
      <c r="B3204" s="25">
        <v>3251</v>
      </c>
      <c r="C3204" s="26" t="s">
        <v>8024</v>
      </c>
      <c r="D3204" s="26" t="s">
        <v>443</v>
      </c>
      <c r="E3204" s="26" t="s">
        <v>2886</v>
      </c>
      <c r="F3204" s="26" t="s">
        <v>447</v>
      </c>
      <c r="G3204" s="26" t="s">
        <v>8315</v>
      </c>
      <c r="H3204" s="26">
        <v>79584939</v>
      </c>
      <c r="I3204" s="26" t="s">
        <v>2759</v>
      </c>
      <c r="J3204" s="27">
        <v>31188000</v>
      </c>
      <c r="K3204" s="28" t="s">
        <v>2873</v>
      </c>
      <c r="L3204" s="27" t="s">
        <v>564</v>
      </c>
      <c r="M3204" s="27"/>
      <c r="N3204" s="29">
        <v>44916</v>
      </c>
      <c r="O3204" s="30" t="s">
        <v>444</v>
      </c>
      <c r="P3204" s="31" t="s">
        <v>442</v>
      </c>
      <c r="Q3204" s="31" t="s">
        <v>11077</v>
      </c>
      <c r="R3204" t="s">
        <v>8586</v>
      </c>
    </row>
    <row r="3205" spans="1:18" hidden="1" x14ac:dyDescent="0.25">
      <c r="A3205" s="82">
        <v>3204</v>
      </c>
      <c r="B3205" s="25">
        <v>3252</v>
      </c>
      <c r="C3205" s="26" t="s">
        <v>8025</v>
      </c>
      <c r="D3205" s="26" t="s">
        <v>443</v>
      </c>
      <c r="E3205" s="26" t="s">
        <v>2886</v>
      </c>
      <c r="F3205" s="26" t="s">
        <v>447</v>
      </c>
      <c r="G3205" s="26" t="s">
        <v>8316</v>
      </c>
      <c r="H3205" s="26">
        <v>1026253798</v>
      </c>
      <c r="I3205" s="26" t="s">
        <v>2759</v>
      </c>
      <c r="J3205" s="27">
        <v>31188000</v>
      </c>
      <c r="K3205" s="28" t="s">
        <v>2873</v>
      </c>
      <c r="L3205" s="27" t="s">
        <v>564</v>
      </c>
      <c r="M3205" s="27">
        <v>2599000</v>
      </c>
      <c r="N3205" s="29">
        <v>44914</v>
      </c>
      <c r="O3205" s="30" t="s">
        <v>444</v>
      </c>
      <c r="P3205" s="31" t="s">
        <v>445</v>
      </c>
      <c r="Q3205" s="31" t="s">
        <v>11078</v>
      </c>
      <c r="R3205" t="s">
        <v>8586</v>
      </c>
    </row>
    <row r="3206" spans="1:18" hidden="1" x14ac:dyDescent="0.25">
      <c r="A3206" s="82">
        <v>3205</v>
      </c>
      <c r="B3206" s="25">
        <v>3253</v>
      </c>
      <c r="C3206" s="26" t="s">
        <v>8026</v>
      </c>
      <c r="D3206" s="26" t="s">
        <v>443</v>
      </c>
      <c r="E3206" s="26" t="s">
        <v>2886</v>
      </c>
      <c r="F3206" s="26" t="s">
        <v>447</v>
      </c>
      <c r="G3206" s="26" t="s">
        <v>8317</v>
      </c>
      <c r="H3206" s="26">
        <v>1023925594</v>
      </c>
      <c r="I3206" s="26" t="s">
        <v>2759</v>
      </c>
      <c r="J3206" s="27">
        <v>15594000</v>
      </c>
      <c r="K3206" s="28" t="s">
        <v>2876</v>
      </c>
      <c r="L3206" s="27" t="s">
        <v>564</v>
      </c>
      <c r="M3206" s="27">
        <v>2599000</v>
      </c>
      <c r="N3206" s="29">
        <v>44917</v>
      </c>
      <c r="O3206" s="30" t="s">
        <v>444</v>
      </c>
      <c r="P3206" s="31" t="s">
        <v>445</v>
      </c>
      <c r="Q3206" s="31" t="s">
        <v>11079</v>
      </c>
      <c r="R3206" t="s">
        <v>8586</v>
      </c>
    </row>
    <row r="3207" spans="1:18" hidden="1" x14ac:dyDescent="0.25">
      <c r="A3207" s="82">
        <v>3206</v>
      </c>
      <c r="B3207" s="25">
        <v>3254</v>
      </c>
      <c r="C3207" s="26" t="s">
        <v>8027</v>
      </c>
      <c r="D3207" s="26" t="s">
        <v>443</v>
      </c>
      <c r="E3207" s="26" t="s">
        <v>2886</v>
      </c>
      <c r="F3207" s="26" t="s">
        <v>447</v>
      </c>
      <c r="G3207" s="26" t="s">
        <v>8318</v>
      </c>
      <c r="H3207" s="26">
        <v>20573033</v>
      </c>
      <c r="I3207" s="26" t="s">
        <v>2759</v>
      </c>
      <c r="J3207" s="27">
        <v>15594000</v>
      </c>
      <c r="K3207" s="28" t="s">
        <v>2876</v>
      </c>
      <c r="L3207" s="27" t="s">
        <v>564</v>
      </c>
      <c r="M3207" s="27">
        <v>2599000</v>
      </c>
      <c r="N3207" s="29">
        <v>44918</v>
      </c>
      <c r="O3207" s="30" t="s">
        <v>444</v>
      </c>
      <c r="P3207" s="31" t="s">
        <v>445</v>
      </c>
      <c r="Q3207" s="31" t="s">
        <v>11080</v>
      </c>
      <c r="R3207" t="s">
        <v>8586</v>
      </c>
    </row>
    <row r="3208" spans="1:18" hidden="1" x14ac:dyDescent="0.25">
      <c r="A3208" s="82">
        <v>3207</v>
      </c>
      <c r="B3208" s="25">
        <v>3255</v>
      </c>
      <c r="C3208" s="26" t="s">
        <v>8028</v>
      </c>
      <c r="D3208" s="26" t="s">
        <v>443</v>
      </c>
      <c r="E3208" s="26" t="s">
        <v>2886</v>
      </c>
      <c r="F3208" s="26" t="s">
        <v>336</v>
      </c>
      <c r="G3208" s="26" t="s">
        <v>2420</v>
      </c>
      <c r="H3208" s="26">
        <v>1031169203</v>
      </c>
      <c r="I3208" s="26" t="s">
        <v>8518</v>
      </c>
      <c r="J3208" s="27">
        <v>24507000</v>
      </c>
      <c r="K3208" s="28" t="s">
        <v>2880</v>
      </c>
      <c r="L3208" s="27" t="s">
        <v>564</v>
      </c>
      <c r="M3208" s="27"/>
      <c r="N3208" s="29">
        <v>44921</v>
      </c>
      <c r="O3208" s="30" t="s">
        <v>444</v>
      </c>
      <c r="P3208" s="31" t="s">
        <v>442</v>
      </c>
      <c r="Q3208" s="31" t="s">
        <v>11081</v>
      </c>
      <c r="R3208" t="s">
        <v>8586</v>
      </c>
    </row>
    <row r="3209" spans="1:18" hidden="1" x14ac:dyDescent="0.25">
      <c r="A3209" s="82">
        <v>3208</v>
      </c>
      <c r="B3209" s="25">
        <v>3256</v>
      </c>
      <c r="C3209" s="26" t="s">
        <v>8029</v>
      </c>
      <c r="D3209" s="26" t="s">
        <v>443</v>
      </c>
      <c r="E3209" s="26" t="s">
        <v>2886</v>
      </c>
      <c r="F3209" s="26" t="s">
        <v>336</v>
      </c>
      <c r="G3209" s="26" t="s">
        <v>8319</v>
      </c>
      <c r="H3209" s="26">
        <v>1032396042</v>
      </c>
      <c r="I3209" s="26" t="s">
        <v>4456</v>
      </c>
      <c r="J3209" s="27">
        <v>22026000</v>
      </c>
      <c r="K3209" s="28" t="s">
        <v>3820</v>
      </c>
      <c r="L3209" s="27" t="s">
        <v>564</v>
      </c>
      <c r="M3209" s="27"/>
      <c r="N3209" s="29">
        <v>44909</v>
      </c>
      <c r="O3209" s="30" t="s">
        <v>449</v>
      </c>
      <c r="P3209" s="31" t="s">
        <v>442</v>
      </c>
      <c r="Q3209" s="31" t="s">
        <v>11082</v>
      </c>
      <c r="R3209" t="s">
        <v>8586</v>
      </c>
    </row>
    <row r="3210" spans="1:18" hidden="1" x14ac:dyDescent="0.25">
      <c r="A3210" s="82">
        <v>3209</v>
      </c>
      <c r="B3210" s="25">
        <v>3257</v>
      </c>
      <c r="C3210" s="26" t="s">
        <v>8030</v>
      </c>
      <c r="D3210" s="26" t="s">
        <v>443</v>
      </c>
      <c r="E3210" s="26" t="s">
        <v>2886</v>
      </c>
      <c r="F3210" s="26" t="s">
        <v>336</v>
      </c>
      <c r="G3210" s="26" t="s">
        <v>6133</v>
      </c>
      <c r="H3210" s="26">
        <v>1015445601</v>
      </c>
      <c r="I3210" s="26" t="s">
        <v>8519</v>
      </c>
      <c r="J3210" s="27">
        <v>42012000</v>
      </c>
      <c r="K3210" s="28" t="s">
        <v>2873</v>
      </c>
      <c r="L3210" s="27" t="s">
        <v>564</v>
      </c>
      <c r="M3210" s="27"/>
      <c r="N3210" s="29">
        <v>44914</v>
      </c>
      <c r="O3210" s="30" t="s">
        <v>444</v>
      </c>
      <c r="P3210" s="31" t="s">
        <v>442</v>
      </c>
      <c r="Q3210" s="31" t="s">
        <v>11083</v>
      </c>
      <c r="R3210" t="s">
        <v>8586</v>
      </c>
    </row>
    <row r="3211" spans="1:18" hidden="1" x14ac:dyDescent="0.25">
      <c r="A3211" s="82">
        <v>3210</v>
      </c>
      <c r="B3211" s="25">
        <v>3258</v>
      </c>
      <c r="C3211" s="26" t="s">
        <v>8031</v>
      </c>
      <c r="D3211" s="26" t="s">
        <v>443</v>
      </c>
      <c r="E3211" s="26" t="s">
        <v>2886</v>
      </c>
      <c r="F3211" s="26" t="s">
        <v>447</v>
      </c>
      <c r="G3211" s="26" t="s">
        <v>6182</v>
      </c>
      <c r="H3211" s="26">
        <v>1020826956</v>
      </c>
      <c r="I3211" s="26" t="s">
        <v>6018</v>
      </c>
      <c r="J3211" s="27">
        <v>29400000</v>
      </c>
      <c r="K3211" s="28" t="s">
        <v>2873</v>
      </c>
      <c r="L3211" s="27" t="s">
        <v>564</v>
      </c>
      <c r="M3211" s="27"/>
      <c r="N3211" s="29">
        <v>44914</v>
      </c>
      <c r="O3211" s="30" t="s">
        <v>444</v>
      </c>
      <c r="P3211" s="31" t="s">
        <v>442</v>
      </c>
      <c r="Q3211" s="31" t="s">
        <v>11084</v>
      </c>
      <c r="R3211" t="s">
        <v>8586</v>
      </c>
    </row>
    <row r="3212" spans="1:18" hidden="1" x14ac:dyDescent="0.25">
      <c r="A3212" s="82">
        <v>3211</v>
      </c>
      <c r="B3212" s="25">
        <v>3259</v>
      </c>
      <c r="C3212" s="26" t="s">
        <v>8032</v>
      </c>
      <c r="D3212" s="26" t="s">
        <v>506</v>
      </c>
      <c r="E3212" s="26" t="s">
        <v>2886</v>
      </c>
      <c r="F3212" s="26" t="s">
        <v>2886</v>
      </c>
      <c r="G3212" s="26" t="s">
        <v>8320</v>
      </c>
      <c r="H3212" s="26">
        <v>830038304</v>
      </c>
      <c r="I3212" s="26" t="s">
        <v>8520</v>
      </c>
      <c r="J3212" s="27">
        <v>537154840</v>
      </c>
      <c r="K3212" s="28" t="s">
        <v>8563</v>
      </c>
      <c r="L3212" s="27" t="s">
        <v>564</v>
      </c>
      <c r="M3212" s="27" t="s">
        <v>2889</v>
      </c>
      <c r="N3212" s="29">
        <v>44909</v>
      </c>
      <c r="O3212" s="30" t="s">
        <v>454</v>
      </c>
      <c r="P3212" s="31" t="s">
        <v>445</v>
      </c>
      <c r="Q3212" s="31" t="s">
        <v>11085</v>
      </c>
      <c r="R3212" t="s">
        <v>8586</v>
      </c>
    </row>
    <row r="3213" spans="1:18" hidden="1" x14ac:dyDescent="0.25">
      <c r="A3213" s="82">
        <v>3212</v>
      </c>
      <c r="B3213" s="25">
        <v>3260</v>
      </c>
      <c r="C3213" s="26" t="s">
        <v>8033</v>
      </c>
      <c r="D3213" s="26" t="s">
        <v>443</v>
      </c>
      <c r="E3213" s="26" t="s">
        <v>2886</v>
      </c>
      <c r="F3213" s="26" t="s">
        <v>336</v>
      </c>
      <c r="G3213" s="26" t="s">
        <v>8321</v>
      </c>
      <c r="H3213" s="26">
        <v>12021404</v>
      </c>
      <c r="I3213" s="26" t="s">
        <v>2619</v>
      </c>
      <c r="J3213" s="27">
        <v>14799000</v>
      </c>
      <c r="K3213" s="28" t="s">
        <v>3820</v>
      </c>
      <c r="L3213" s="27" t="s">
        <v>564</v>
      </c>
      <c r="M3213" s="27"/>
      <c r="N3213" s="29">
        <v>44918</v>
      </c>
      <c r="O3213" s="30" t="s">
        <v>449</v>
      </c>
      <c r="P3213" s="31" t="s">
        <v>442</v>
      </c>
      <c r="Q3213" s="31" t="s">
        <v>11086</v>
      </c>
      <c r="R3213" t="s">
        <v>8586</v>
      </c>
    </row>
    <row r="3214" spans="1:18" hidden="1" x14ac:dyDescent="0.25">
      <c r="A3214" s="82">
        <v>3213</v>
      </c>
      <c r="B3214" s="25">
        <v>3261</v>
      </c>
      <c r="C3214" s="26" t="s">
        <v>8034</v>
      </c>
      <c r="D3214" s="26" t="s">
        <v>443</v>
      </c>
      <c r="E3214" s="26" t="s">
        <v>2886</v>
      </c>
      <c r="F3214" s="26" t="s">
        <v>447</v>
      </c>
      <c r="G3214" s="26" t="s">
        <v>8322</v>
      </c>
      <c r="H3214" s="26">
        <v>1033694888</v>
      </c>
      <c r="I3214" s="26" t="s">
        <v>3699</v>
      </c>
      <c r="J3214" s="27">
        <v>7350000</v>
      </c>
      <c r="K3214" s="28" t="s">
        <v>3820</v>
      </c>
      <c r="L3214" s="27" t="s">
        <v>564</v>
      </c>
      <c r="M3214" s="27"/>
      <c r="N3214" s="29">
        <v>44915</v>
      </c>
      <c r="O3214" s="30" t="s">
        <v>449</v>
      </c>
      <c r="P3214" s="31" t="s">
        <v>442</v>
      </c>
      <c r="Q3214" s="31" t="s">
        <v>11087</v>
      </c>
      <c r="R3214" t="s">
        <v>8586</v>
      </c>
    </row>
    <row r="3215" spans="1:18" hidden="1" x14ac:dyDescent="0.25">
      <c r="A3215" s="82">
        <v>3214</v>
      </c>
      <c r="B3215" s="25">
        <v>3262</v>
      </c>
      <c r="C3215" s="26" t="s">
        <v>8035</v>
      </c>
      <c r="D3215" s="26" t="s">
        <v>443</v>
      </c>
      <c r="E3215" s="26" t="s">
        <v>2886</v>
      </c>
      <c r="F3215" s="26" t="s">
        <v>447</v>
      </c>
      <c r="G3215" s="26" t="s">
        <v>8323</v>
      </c>
      <c r="H3215" s="26">
        <v>52444804</v>
      </c>
      <c r="I3215" s="26" t="s">
        <v>5063</v>
      </c>
      <c r="J3215" s="27">
        <v>4965000</v>
      </c>
      <c r="K3215" s="28" t="s">
        <v>3820</v>
      </c>
      <c r="L3215" s="27" t="s">
        <v>564</v>
      </c>
      <c r="M3215" s="27"/>
      <c r="N3215" s="29">
        <v>44915</v>
      </c>
      <c r="O3215" s="30" t="s">
        <v>449</v>
      </c>
      <c r="P3215" s="31" t="s">
        <v>442</v>
      </c>
      <c r="Q3215" s="31" t="s">
        <v>11088</v>
      </c>
      <c r="R3215" t="s">
        <v>8586</v>
      </c>
    </row>
    <row r="3216" spans="1:18" hidden="1" x14ac:dyDescent="0.25">
      <c r="A3216" s="82">
        <v>3215</v>
      </c>
      <c r="B3216" s="25">
        <v>3263</v>
      </c>
      <c r="C3216" s="26" t="s">
        <v>8036</v>
      </c>
      <c r="D3216" s="26" t="s">
        <v>443</v>
      </c>
      <c r="E3216" s="26" t="s">
        <v>2886</v>
      </c>
      <c r="F3216" s="26" t="s">
        <v>447</v>
      </c>
      <c r="G3216" s="26" t="s">
        <v>8324</v>
      </c>
      <c r="H3216" s="26">
        <v>1069730130</v>
      </c>
      <c r="I3216" s="26" t="s">
        <v>2691</v>
      </c>
      <c r="J3216" s="27">
        <v>31188000</v>
      </c>
      <c r="K3216" s="28" t="s">
        <v>2873</v>
      </c>
      <c r="L3216" s="27" t="s">
        <v>564</v>
      </c>
      <c r="M3216" s="27"/>
      <c r="N3216" s="29">
        <v>44915</v>
      </c>
      <c r="O3216" s="30" t="s">
        <v>444</v>
      </c>
      <c r="P3216" s="31" t="s">
        <v>442</v>
      </c>
      <c r="Q3216" s="31" t="s">
        <v>11089</v>
      </c>
      <c r="R3216" t="s">
        <v>8586</v>
      </c>
    </row>
    <row r="3217" spans="1:18" hidden="1" x14ac:dyDescent="0.25">
      <c r="A3217" s="82">
        <v>3216</v>
      </c>
      <c r="B3217" s="25">
        <v>3264</v>
      </c>
      <c r="C3217" s="26" t="s">
        <v>8037</v>
      </c>
      <c r="D3217" s="26" t="s">
        <v>443</v>
      </c>
      <c r="E3217" s="26" t="s">
        <v>2886</v>
      </c>
      <c r="F3217" s="26" t="s">
        <v>447</v>
      </c>
      <c r="G3217" s="26" t="s">
        <v>8325</v>
      </c>
      <c r="H3217" s="26">
        <v>1016104774</v>
      </c>
      <c r="I3217" s="26" t="s">
        <v>2691</v>
      </c>
      <c r="J3217" s="27">
        <v>31188000</v>
      </c>
      <c r="K3217" s="28" t="s">
        <v>2873</v>
      </c>
      <c r="L3217" s="27" t="s">
        <v>564</v>
      </c>
      <c r="M3217" s="27"/>
      <c r="N3217" s="29">
        <v>44914</v>
      </c>
      <c r="O3217" s="30" t="s">
        <v>444</v>
      </c>
      <c r="P3217" s="31" t="s">
        <v>442</v>
      </c>
      <c r="Q3217" s="31" t="s">
        <v>11090</v>
      </c>
      <c r="R3217" t="s">
        <v>8586</v>
      </c>
    </row>
    <row r="3218" spans="1:18" hidden="1" x14ac:dyDescent="0.25">
      <c r="A3218" s="82">
        <v>3217</v>
      </c>
      <c r="B3218" s="25">
        <v>3265</v>
      </c>
      <c r="C3218" s="26" t="s">
        <v>8038</v>
      </c>
      <c r="D3218" s="26" t="s">
        <v>443</v>
      </c>
      <c r="E3218" s="26" t="s">
        <v>2886</v>
      </c>
      <c r="F3218" s="26" t="s">
        <v>447</v>
      </c>
      <c r="G3218" s="26" t="s">
        <v>8326</v>
      </c>
      <c r="H3218" s="26">
        <v>79876755</v>
      </c>
      <c r="I3218" s="26" t="s">
        <v>2759</v>
      </c>
      <c r="J3218" s="27">
        <v>12995000</v>
      </c>
      <c r="K3218" s="28" t="s">
        <v>2878</v>
      </c>
      <c r="L3218" s="27" t="s">
        <v>564</v>
      </c>
      <c r="M3218" s="27"/>
      <c r="N3218" s="29">
        <v>44922</v>
      </c>
      <c r="O3218" s="30" t="s">
        <v>444</v>
      </c>
      <c r="P3218" s="31" t="s">
        <v>442</v>
      </c>
      <c r="Q3218" s="31" t="s">
        <v>11091</v>
      </c>
      <c r="R3218" t="s">
        <v>8586</v>
      </c>
    </row>
    <row r="3219" spans="1:18" hidden="1" x14ac:dyDescent="0.25">
      <c r="A3219" s="82">
        <v>3218</v>
      </c>
      <c r="B3219" s="25">
        <v>3266</v>
      </c>
      <c r="C3219" s="26" t="s">
        <v>8039</v>
      </c>
      <c r="D3219" s="26" t="s">
        <v>443</v>
      </c>
      <c r="E3219" s="26" t="s">
        <v>2886</v>
      </c>
      <c r="F3219" s="26" t="s">
        <v>447</v>
      </c>
      <c r="G3219" s="26" t="s">
        <v>8327</v>
      </c>
      <c r="H3219" s="26">
        <v>1033706575</v>
      </c>
      <c r="I3219" s="26" t="s">
        <v>2691</v>
      </c>
      <c r="J3219" s="27">
        <v>31188000</v>
      </c>
      <c r="K3219" s="28" t="s">
        <v>2873</v>
      </c>
      <c r="L3219" s="27" t="s">
        <v>564</v>
      </c>
      <c r="M3219" s="27"/>
      <c r="N3219" s="29">
        <v>44914</v>
      </c>
      <c r="O3219" s="30" t="s">
        <v>444</v>
      </c>
      <c r="P3219" s="31" t="s">
        <v>442</v>
      </c>
      <c r="Q3219" s="31" t="s">
        <v>11092</v>
      </c>
      <c r="R3219" t="s">
        <v>8586</v>
      </c>
    </row>
    <row r="3220" spans="1:18" hidden="1" x14ac:dyDescent="0.25">
      <c r="A3220" s="82">
        <v>3219</v>
      </c>
      <c r="B3220" s="25">
        <v>3267</v>
      </c>
      <c r="C3220" s="26" t="s">
        <v>8040</v>
      </c>
      <c r="D3220" s="26" t="s">
        <v>443</v>
      </c>
      <c r="E3220" s="26" t="s">
        <v>2886</v>
      </c>
      <c r="F3220" s="26" t="s">
        <v>447</v>
      </c>
      <c r="G3220" s="26" t="s">
        <v>8328</v>
      </c>
      <c r="H3220" s="26">
        <v>1013605525</v>
      </c>
      <c r="I3220" s="26" t="s">
        <v>2691</v>
      </c>
      <c r="J3220" s="27">
        <v>31188000</v>
      </c>
      <c r="K3220" s="28" t="s">
        <v>2873</v>
      </c>
      <c r="L3220" s="27" t="s">
        <v>564</v>
      </c>
      <c r="M3220" s="27"/>
      <c r="N3220" s="29">
        <v>44914</v>
      </c>
      <c r="O3220" s="30" t="s">
        <v>444</v>
      </c>
      <c r="P3220" s="31" t="s">
        <v>442</v>
      </c>
      <c r="Q3220" s="31" t="s">
        <v>11093</v>
      </c>
      <c r="R3220" t="s">
        <v>8586</v>
      </c>
    </row>
    <row r="3221" spans="1:18" hidden="1" x14ac:dyDescent="0.25">
      <c r="A3221" s="82">
        <v>3220</v>
      </c>
      <c r="B3221" s="25">
        <v>3268</v>
      </c>
      <c r="C3221" s="26" t="s">
        <v>8041</v>
      </c>
      <c r="D3221" s="26" t="s">
        <v>443</v>
      </c>
      <c r="E3221" s="26" t="s">
        <v>2886</v>
      </c>
      <c r="F3221" s="26" t="s">
        <v>447</v>
      </c>
      <c r="G3221" s="26" t="s">
        <v>8329</v>
      </c>
      <c r="H3221" s="26">
        <v>1023908346</v>
      </c>
      <c r="I3221" s="26" t="s">
        <v>2691</v>
      </c>
      <c r="J3221" s="27">
        <v>31188000</v>
      </c>
      <c r="K3221" s="28" t="s">
        <v>2873</v>
      </c>
      <c r="L3221" s="27" t="s">
        <v>564</v>
      </c>
      <c r="M3221" s="27"/>
      <c r="N3221" s="29">
        <v>44909</v>
      </c>
      <c r="O3221" s="30" t="s">
        <v>444</v>
      </c>
      <c r="P3221" s="31" t="s">
        <v>442</v>
      </c>
      <c r="Q3221" s="31" t="s">
        <v>11094</v>
      </c>
      <c r="R3221" t="s">
        <v>8586</v>
      </c>
    </row>
    <row r="3222" spans="1:18" hidden="1" x14ac:dyDescent="0.25">
      <c r="A3222" s="82">
        <v>3221</v>
      </c>
      <c r="B3222" s="25">
        <v>3269</v>
      </c>
      <c r="C3222" s="26" t="s">
        <v>8042</v>
      </c>
      <c r="D3222" s="26" t="s">
        <v>443</v>
      </c>
      <c r="E3222" s="26" t="s">
        <v>2886</v>
      </c>
      <c r="F3222" s="26" t="s">
        <v>447</v>
      </c>
      <c r="G3222" s="26" t="s">
        <v>8330</v>
      </c>
      <c r="H3222" s="26">
        <v>1019069611</v>
      </c>
      <c r="I3222" s="26" t="s">
        <v>2551</v>
      </c>
      <c r="J3222" s="27">
        <v>29400000</v>
      </c>
      <c r="K3222" s="28" t="s">
        <v>2873</v>
      </c>
      <c r="L3222" s="27" t="s">
        <v>564</v>
      </c>
      <c r="M3222" s="27"/>
      <c r="N3222" s="29">
        <v>44918</v>
      </c>
      <c r="O3222" s="30" t="s">
        <v>444</v>
      </c>
      <c r="P3222" s="31" t="s">
        <v>442</v>
      </c>
      <c r="Q3222" s="31" t="s">
        <v>11095</v>
      </c>
      <c r="R3222" t="s">
        <v>8586</v>
      </c>
    </row>
    <row r="3223" spans="1:18" hidden="1" x14ac:dyDescent="0.25">
      <c r="A3223" s="82">
        <v>3222</v>
      </c>
      <c r="B3223" s="25">
        <v>3270</v>
      </c>
      <c r="C3223" s="26" t="s">
        <v>8043</v>
      </c>
      <c r="D3223" s="26" t="s">
        <v>443</v>
      </c>
      <c r="E3223" s="26" t="s">
        <v>2886</v>
      </c>
      <c r="F3223" s="26" t="s">
        <v>447</v>
      </c>
      <c r="G3223" s="26" t="s">
        <v>8331</v>
      </c>
      <c r="H3223" s="26">
        <v>1032483822</v>
      </c>
      <c r="I3223" s="26" t="s">
        <v>2551</v>
      </c>
      <c r="J3223" s="27">
        <v>29400000</v>
      </c>
      <c r="K3223" s="28" t="s">
        <v>2873</v>
      </c>
      <c r="L3223" s="27" t="s">
        <v>564</v>
      </c>
      <c r="M3223" s="27"/>
      <c r="N3223" s="29">
        <v>44917</v>
      </c>
      <c r="O3223" s="30" t="s">
        <v>444</v>
      </c>
      <c r="P3223" s="31" t="s">
        <v>442</v>
      </c>
      <c r="Q3223" s="31" t="s">
        <v>11096</v>
      </c>
      <c r="R3223" t="s">
        <v>8586</v>
      </c>
    </row>
    <row r="3224" spans="1:18" hidden="1" x14ac:dyDescent="0.25">
      <c r="A3224" s="82">
        <v>3223</v>
      </c>
      <c r="B3224" s="25">
        <v>3271</v>
      </c>
      <c r="C3224" s="26" t="s">
        <v>8044</v>
      </c>
      <c r="D3224" s="26" t="s">
        <v>443</v>
      </c>
      <c r="E3224" s="26" t="s">
        <v>2886</v>
      </c>
      <c r="F3224" s="26" t="s">
        <v>447</v>
      </c>
      <c r="G3224" s="26" t="s">
        <v>8332</v>
      </c>
      <c r="H3224" s="26">
        <v>1026302929</v>
      </c>
      <c r="I3224" s="26" t="s">
        <v>2551</v>
      </c>
      <c r="J3224" s="27">
        <v>29400000</v>
      </c>
      <c r="K3224" s="28" t="s">
        <v>2873</v>
      </c>
      <c r="L3224" s="27" t="s">
        <v>564</v>
      </c>
      <c r="M3224" s="27">
        <v>2450000</v>
      </c>
      <c r="N3224" s="29">
        <v>44914</v>
      </c>
      <c r="O3224" s="30" t="s">
        <v>444</v>
      </c>
      <c r="P3224" s="31" t="s">
        <v>442</v>
      </c>
      <c r="Q3224" s="31" t="s">
        <v>11097</v>
      </c>
      <c r="R3224" t="s">
        <v>8586</v>
      </c>
    </row>
    <row r="3225" spans="1:18" hidden="1" x14ac:dyDescent="0.25">
      <c r="A3225" s="82">
        <v>3224</v>
      </c>
      <c r="B3225" s="25">
        <v>3272</v>
      </c>
      <c r="C3225" s="26" t="s">
        <v>8045</v>
      </c>
      <c r="D3225" s="26" t="s">
        <v>443</v>
      </c>
      <c r="E3225" s="26" t="s">
        <v>2886</v>
      </c>
      <c r="F3225" s="26" t="s">
        <v>447</v>
      </c>
      <c r="G3225" s="26" t="s">
        <v>8333</v>
      </c>
      <c r="H3225" s="26">
        <v>1030564366</v>
      </c>
      <c r="I3225" s="26" t="s">
        <v>8490</v>
      </c>
      <c r="J3225" s="27">
        <v>29400000</v>
      </c>
      <c r="K3225" s="28" t="s">
        <v>2873</v>
      </c>
      <c r="L3225" s="27" t="s">
        <v>564</v>
      </c>
      <c r="M3225" s="27">
        <v>2450000</v>
      </c>
      <c r="N3225" s="29">
        <v>44915</v>
      </c>
      <c r="O3225" s="30" t="s">
        <v>444</v>
      </c>
      <c r="P3225" s="31" t="s">
        <v>442</v>
      </c>
      <c r="Q3225" s="31" t="s">
        <v>11098</v>
      </c>
      <c r="R3225" t="s">
        <v>8586</v>
      </c>
    </row>
    <row r="3226" spans="1:18" hidden="1" x14ac:dyDescent="0.25">
      <c r="A3226" s="82">
        <v>3225</v>
      </c>
      <c r="B3226" s="25">
        <v>3273</v>
      </c>
      <c r="C3226" s="26" t="s">
        <v>8046</v>
      </c>
      <c r="D3226" s="26" t="s">
        <v>443</v>
      </c>
      <c r="E3226" s="26" t="s">
        <v>2886</v>
      </c>
      <c r="F3226" s="26" t="s">
        <v>447</v>
      </c>
      <c r="G3226" s="26" t="s">
        <v>8334</v>
      </c>
      <c r="H3226" s="26">
        <v>1020816824</v>
      </c>
      <c r="I3226" s="26" t="s">
        <v>2703</v>
      </c>
      <c r="J3226" s="27">
        <v>10396000</v>
      </c>
      <c r="K3226" s="28" t="s">
        <v>2881</v>
      </c>
      <c r="L3226" s="27" t="s">
        <v>564</v>
      </c>
      <c r="M3226" s="27">
        <v>2599000</v>
      </c>
      <c r="N3226" s="29">
        <v>44922</v>
      </c>
      <c r="O3226" s="30" t="s">
        <v>444</v>
      </c>
      <c r="P3226" s="31" t="s">
        <v>445</v>
      </c>
      <c r="Q3226" s="31" t="s">
        <v>11099</v>
      </c>
      <c r="R3226" t="s">
        <v>8586</v>
      </c>
    </row>
    <row r="3227" spans="1:18" hidden="1" x14ac:dyDescent="0.25">
      <c r="A3227" s="82">
        <v>3226</v>
      </c>
      <c r="B3227" s="25">
        <v>3274</v>
      </c>
      <c r="C3227" s="26" t="s">
        <v>8047</v>
      </c>
      <c r="D3227" s="26" t="s">
        <v>443</v>
      </c>
      <c r="E3227" s="26" t="s">
        <v>2886</v>
      </c>
      <c r="F3227" s="26" t="s">
        <v>447</v>
      </c>
      <c r="G3227" s="26" t="s">
        <v>8335</v>
      </c>
      <c r="H3227" s="26">
        <v>1030624350</v>
      </c>
      <c r="I3227" s="26" t="s">
        <v>2759</v>
      </c>
      <c r="J3227" s="27">
        <v>31188000</v>
      </c>
      <c r="K3227" s="28" t="s">
        <v>2873</v>
      </c>
      <c r="L3227" s="27" t="s">
        <v>564</v>
      </c>
      <c r="M3227" s="27"/>
      <c r="N3227" s="29">
        <v>44918</v>
      </c>
      <c r="O3227" s="30" t="s">
        <v>444</v>
      </c>
      <c r="P3227" s="31" t="s">
        <v>442</v>
      </c>
      <c r="Q3227" s="31" t="s">
        <v>11100</v>
      </c>
      <c r="R3227" t="s">
        <v>8586</v>
      </c>
    </row>
    <row r="3228" spans="1:18" hidden="1" x14ac:dyDescent="0.25">
      <c r="A3228" s="82">
        <v>3227</v>
      </c>
      <c r="B3228" s="25">
        <v>3275</v>
      </c>
      <c r="C3228" s="26" t="s">
        <v>8048</v>
      </c>
      <c r="D3228" s="26" t="s">
        <v>443</v>
      </c>
      <c r="E3228" s="26" t="s">
        <v>2886</v>
      </c>
      <c r="F3228" s="26" t="s">
        <v>447</v>
      </c>
      <c r="G3228" s="26" t="s">
        <v>8336</v>
      </c>
      <c r="H3228" s="26">
        <v>1087116166</v>
      </c>
      <c r="I3228" s="26" t="s">
        <v>2759</v>
      </c>
      <c r="J3228" s="27">
        <v>31188000</v>
      </c>
      <c r="K3228" s="28" t="s">
        <v>2873</v>
      </c>
      <c r="L3228" s="27" t="s">
        <v>564</v>
      </c>
      <c r="M3228" s="27"/>
      <c r="N3228" s="29">
        <v>44915</v>
      </c>
      <c r="O3228" s="30" t="s">
        <v>444</v>
      </c>
      <c r="P3228" s="31" t="s">
        <v>442</v>
      </c>
      <c r="Q3228" s="31" t="s">
        <v>11101</v>
      </c>
      <c r="R3228" t="s">
        <v>8586</v>
      </c>
    </row>
    <row r="3229" spans="1:18" hidden="1" x14ac:dyDescent="0.25">
      <c r="A3229" s="82">
        <v>3228</v>
      </c>
      <c r="B3229" s="25">
        <v>3276</v>
      </c>
      <c r="C3229" s="26" t="s">
        <v>8049</v>
      </c>
      <c r="D3229" s="26" t="s">
        <v>443</v>
      </c>
      <c r="E3229" s="26" t="s">
        <v>2886</v>
      </c>
      <c r="F3229" s="26" t="s">
        <v>447</v>
      </c>
      <c r="G3229" s="26" t="s">
        <v>8337</v>
      </c>
      <c r="H3229" s="26">
        <v>1001196446</v>
      </c>
      <c r="I3229" s="26" t="s">
        <v>2691</v>
      </c>
      <c r="J3229" s="27">
        <v>31188000</v>
      </c>
      <c r="K3229" s="28" t="s">
        <v>2873</v>
      </c>
      <c r="L3229" s="27" t="s">
        <v>564</v>
      </c>
      <c r="M3229" s="27">
        <v>2599000</v>
      </c>
      <c r="N3229" s="29">
        <v>44918</v>
      </c>
      <c r="O3229" s="30" t="s">
        <v>444</v>
      </c>
      <c r="P3229" s="31" t="s">
        <v>442</v>
      </c>
      <c r="Q3229" s="31" t="s">
        <v>11102</v>
      </c>
      <c r="R3229" t="s">
        <v>8586</v>
      </c>
    </row>
    <row r="3230" spans="1:18" hidden="1" x14ac:dyDescent="0.25">
      <c r="A3230" s="82">
        <v>3229</v>
      </c>
      <c r="B3230" s="25">
        <v>3277</v>
      </c>
      <c r="C3230" s="26" t="s">
        <v>8050</v>
      </c>
      <c r="D3230" s="26" t="s">
        <v>443</v>
      </c>
      <c r="E3230" s="26" t="s">
        <v>2886</v>
      </c>
      <c r="F3230" s="26" t="s">
        <v>447</v>
      </c>
      <c r="G3230" s="26" t="s">
        <v>8338</v>
      </c>
      <c r="H3230" s="26">
        <v>1014274115</v>
      </c>
      <c r="I3230" s="26" t="s">
        <v>2759</v>
      </c>
      <c r="J3230" s="27">
        <v>31188000</v>
      </c>
      <c r="K3230" s="28" t="s">
        <v>2873</v>
      </c>
      <c r="L3230" s="27" t="s">
        <v>564</v>
      </c>
      <c r="M3230" s="27"/>
      <c r="N3230" s="29">
        <v>44922</v>
      </c>
      <c r="O3230" s="30" t="s">
        <v>444</v>
      </c>
      <c r="P3230" s="31" t="s">
        <v>442</v>
      </c>
      <c r="Q3230" s="31" t="s">
        <v>11102</v>
      </c>
      <c r="R3230" t="s">
        <v>8586</v>
      </c>
    </row>
    <row r="3231" spans="1:18" hidden="1" x14ac:dyDescent="0.25">
      <c r="A3231" s="82">
        <v>3230</v>
      </c>
      <c r="B3231" s="25">
        <v>3278</v>
      </c>
      <c r="C3231" s="26" t="s">
        <v>8051</v>
      </c>
      <c r="D3231" s="26" t="s">
        <v>443</v>
      </c>
      <c r="E3231" s="26" t="s">
        <v>2886</v>
      </c>
      <c r="F3231" s="26" t="s">
        <v>447</v>
      </c>
      <c r="G3231" s="26" t="s">
        <v>8339</v>
      </c>
      <c r="H3231" s="26">
        <v>1019119747</v>
      </c>
      <c r="I3231" s="26" t="s">
        <v>2759</v>
      </c>
      <c r="J3231" s="27">
        <v>31188000</v>
      </c>
      <c r="K3231" s="28" t="s">
        <v>2873</v>
      </c>
      <c r="L3231" s="27" t="s">
        <v>564</v>
      </c>
      <c r="M3231" s="27"/>
      <c r="N3231" s="29">
        <v>44917</v>
      </c>
      <c r="O3231" s="30" t="s">
        <v>444</v>
      </c>
      <c r="P3231" s="31" t="s">
        <v>442</v>
      </c>
      <c r="Q3231" s="31" t="s">
        <v>11102</v>
      </c>
      <c r="R3231" t="s">
        <v>8586</v>
      </c>
    </row>
    <row r="3232" spans="1:18" hidden="1" x14ac:dyDescent="0.25">
      <c r="A3232" s="82">
        <v>3231</v>
      </c>
      <c r="B3232" s="25">
        <v>3279</v>
      </c>
      <c r="C3232" s="26" t="s">
        <v>8052</v>
      </c>
      <c r="D3232" s="26" t="s">
        <v>443</v>
      </c>
      <c r="E3232" s="26" t="s">
        <v>2886</v>
      </c>
      <c r="F3232" s="26" t="s">
        <v>447</v>
      </c>
      <c r="G3232" s="26" t="s">
        <v>8340</v>
      </c>
      <c r="H3232" s="26">
        <v>1020827300</v>
      </c>
      <c r="I3232" s="26" t="s">
        <v>2759</v>
      </c>
      <c r="J3232" s="27">
        <v>31188000</v>
      </c>
      <c r="K3232" s="28" t="s">
        <v>2873</v>
      </c>
      <c r="L3232" s="27" t="s">
        <v>564</v>
      </c>
      <c r="M3232" s="27"/>
      <c r="N3232" s="29">
        <v>44917</v>
      </c>
      <c r="O3232" s="30" t="s">
        <v>444</v>
      </c>
      <c r="P3232" s="31" t="s">
        <v>442</v>
      </c>
      <c r="Q3232" s="31" t="s">
        <v>11102</v>
      </c>
      <c r="R3232" t="s">
        <v>8586</v>
      </c>
    </row>
    <row r="3233" spans="1:18" hidden="1" x14ac:dyDescent="0.25">
      <c r="A3233" s="82">
        <v>3232</v>
      </c>
      <c r="B3233" s="25">
        <v>3280</v>
      </c>
      <c r="C3233" s="26" t="s">
        <v>8053</v>
      </c>
      <c r="D3233" s="26" t="s">
        <v>443</v>
      </c>
      <c r="E3233" s="26" t="s">
        <v>2886</v>
      </c>
      <c r="F3233" s="26" t="s">
        <v>447</v>
      </c>
      <c r="G3233" s="26" t="s">
        <v>8341</v>
      </c>
      <c r="H3233" s="26">
        <v>1018436218</v>
      </c>
      <c r="I3233" s="26" t="s">
        <v>2759</v>
      </c>
      <c r="J3233" s="27">
        <v>31188000</v>
      </c>
      <c r="K3233" s="28" t="s">
        <v>2873</v>
      </c>
      <c r="L3233" s="27" t="s">
        <v>564</v>
      </c>
      <c r="M3233" s="27"/>
      <c r="N3233" s="29">
        <v>44916</v>
      </c>
      <c r="O3233" s="30" t="s">
        <v>444</v>
      </c>
      <c r="P3233" s="31" t="s">
        <v>442</v>
      </c>
      <c r="Q3233" s="31" t="s">
        <v>11102</v>
      </c>
      <c r="R3233" t="s">
        <v>8586</v>
      </c>
    </row>
    <row r="3234" spans="1:18" hidden="1" x14ac:dyDescent="0.25">
      <c r="A3234" s="82">
        <v>3233</v>
      </c>
      <c r="B3234" s="25">
        <v>3281</v>
      </c>
      <c r="C3234" s="26" t="s">
        <v>8054</v>
      </c>
      <c r="D3234" s="26" t="s">
        <v>443</v>
      </c>
      <c r="E3234" s="26" t="s">
        <v>2886</v>
      </c>
      <c r="F3234" s="26" t="s">
        <v>447</v>
      </c>
      <c r="G3234" s="26" t="s">
        <v>8342</v>
      </c>
      <c r="H3234" s="26">
        <v>1016061983</v>
      </c>
      <c r="I3234" s="26" t="s">
        <v>2759</v>
      </c>
      <c r="J3234" s="27">
        <v>31188000</v>
      </c>
      <c r="K3234" s="28" t="s">
        <v>2873</v>
      </c>
      <c r="L3234" s="27" t="s">
        <v>564</v>
      </c>
      <c r="M3234" s="27"/>
      <c r="N3234" s="29">
        <v>44917</v>
      </c>
      <c r="O3234" s="30" t="s">
        <v>444</v>
      </c>
      <c r="P3234" s="31" t="s">
        <v>442</v>
      </c>
      <c r="Q3234" s="31" t="s">
        <v>11102</v>
      </c>
      <c r="R3234" t="s">
        <v>8586</v>
      </c>
    </row>
    <row r="3235" spans="1:18" hidden="1" x14ac:dyDescent="0.25">
      <c r="A3235" s="82">
        <v>3234</v>
      </c>
      <c r="B3235" s="25">
        <v>3282</v>
      </c>
      <c r="C3235" s="26" t="s">
        <v>8055</v>
      </c>
      <c r="D3235" s="26" t="s">
        <v>2885</v>
      </c>
      <c r="E3235" s="26" t="s">
        <v>2886</v>
      </c>
      <c r="F3235" s="26" t="s">
        <v>2886</v>
      </c>
      <c r="G3235" s="26" t="s">
        <v>8343</v>
      </c>
      <c r="H3235" s="26">
        <v>900350937</v>
      </c>
      <c r="I3235" s="26" t="s">
        <v>8521</v>
      </c>
      <c r="J3235" s="27">
        <v>19992000</v>
      </c>
      <c r="K3235" s="28" t="s">
        <v>2876</v>
      </c>
      <c r="L3235" s="27" t="s">
        <v>564</v>
      </c>
      <c r="M3235" s="27" t="s">
        <v>2889</v>
      </c>
      <c r="N3235" s="29">
        <v>44916</v>
      </c>
      <c r="O3235" s="30" t="s">
        <v>446</v>
      </c>
      <c r="P3235" s="31" t="s">
        <v>442</v>
      </c>
      <c r="Q3235" s="31" t="s">
        <v>11103</v>
      </c>
      <c r="R3235" t="s">
        <v>8586</v>
      </c>
    </row>
    <row r="3236" spans="1:18" hidden="1" x14ac:dyDescent="0.25">
      <c r="A3236" s="82">
        <v>3235</v>
      </c>
      <c r="B3236" s="25">
        <v>3283</v>
      </c>
      <c r="C3236" s="26" t="s">
        <v>8056</v>
      </c>
      <c r="D3236" s="26" t="s">
        <v>2885</v>
      </c>
      <c r="E3236" s="26" t="s">
        <v>2886</v>
      </c>
      <c r="F3236" s="26" t="s">
        <v>2886</v>
      </c>
      <c r="G3236" s="26" t="s">
        <v>8344</v>
      </c>
      <c r="H3236" s="26">
        <v>900607487</v>
      </c>
      <c r="I3236" s="26" t="s">
        <v>8522</v>
      </c>
      <c r="J3236" s="27">
        <v>3167780</v>
      </c>
      <c r="K3236" s="28" t="s">
        <v>3475</v>
      </c>
      <c r="L3236" s="27" t="s">
        <v>564</v>
      </c>
      <c r="M3236" s="27" t="s">
        <v>2889</v>
      </c>
      <c r="N3236" s="29">
        <v>44911</v>
      </c>
      <c r="O3236" s="30" t="s">
        <v>446</v>
      </c>
      <c r="P3236" s="31" t="s">
        <v>445</v>
      </c>
      <c r="Q3236" s="31" t="s">
        <v>11104</v>
      </c>
      <c r="R3236" t="s">
        <v>8586</v>
      </c>
    </row>
    <row r="3237" spans="1:18" hidden="1" x14ac:dyDescent="0.25">
      <c r="A3237" s="82">
        <v>3236</v>
      </c>
      <c r="B3237" s="25">
        <v>3284</v>
      </c>
      <c r="C3237" s="26" t="s">
        <v>8057</v>
      </c>
      <c r="D3237" s="26" t="s">
        <v>443</v>
      </c>
      <c r="E3237" s="26" t="s">
        <v>2886</v>
      </c>
      <c r="F3237" s="26" t="s">
        <v>447</v>
      </c>
      <c r="G3237" s="26" t="s">
        <v>6869</v>
      </c>
      <c r="H3237" s="26">
        <v>1000076148</v>
      </c>
      <c r="I3237" s="26" t="s">
        <v>3062</v>
      </c>
      <c r="J3237" s="27">
        <v>8925000</v>
      </c>
      <c r="K3237" s="28" t="s">
        <v>2874</v>
      </c>
      <c r="L3237" s="27" t="s">
        <v>564</v>
      </c>
      <c r="M3237" s="27"/>
      <c r="N3237" s="29">
        <v>44915</v>
      </c>
      <c r="O3237" s="30" t="s">
        <v>444</v>
      </c>
      <c r="P3237" s="31" t="s">
        <v>442</v>
      </c>
      <c r="Q3237" s="31" t="s">
        <v>11105</v>
      </c>
      <c r="R3237" t="s">
        <v>8586</v>
      </c>
    </row>
    <row r="3238" spans="1:18" hidden="1" x14ac:dyDescent="0.25">
      <c r="A3238" s="82">
        <v>3237</v>
      </c>
      <c r="B3238" s="25">
        <v>3285</v>
      </c>
      <c r="C3238" s="26" t="s">
        <v>8058</v>
      </c>
      <c r="D3238" s="26" t="s">
        <v>443</v>
      </c>
      <c r="E3238" s="26" t="s">
        <v>2886</v>
      </c>
      <c r="F3238" s="26" t="s">
        <v>447</v>
      </c>
      <c r="G3238" s="26" t="s">
        <v>8345</v>
      </c>
      <c r="H3238" s="26">
        <v>80871967</v>
      </c>
      <c r="I3238" s="26" t="s">
        <v>2703</v>
      </c>
      <c r="J3238" s="27">
        <v>15594000</v>
      </c>
      <c r="K3238" s="28" t="s">
        <v>2876</v>
      </c>
      <c r="L3238" s="27" t="s">
        <v>564</v>
      </c>
      <c r="M3238" s="27">
        <v>2599000</v>
      </c>
      <c r="N3238" s="29">
        <v>44916</v>
      </c>
      <c r="O3238" s="30" t="s">
        <v>444</v>
      </c>
      <c r="P3238" s="31" t="s">
        <v>445</v>
      </c>
      <c r="Q3238" s="31" t="s">
        <v>11106</v>
      </c>
      <c r="R3238" t="s">
        <v>8586</v>
      </c>
    </row>
    <row r="3239" spans="1:18" hidden="1" x14ac:dyDescent="0.25">
      <c r="A3239" s="82">
        <v>3238</v>
      </c>
      <c r="B3239" s="25">
        <v>3286</v>
      </c>
      <c r="C3239" s="26" t="s">
        <v>8059</v>
      </c>
      <c r="D3239" s="26" t="s">
        <v>443</v>
      </c>
      <c r="E3239" s="26" t="s">
        <v>2886</v>
      </c>
      <c r="F3239" s="26" t="s">
        <v>447</v>
      </c>
      <c r="G3239" s="26" t="s">
        <v>8346</v>
      </c>
      <c r="H3239" s="26">
        <v>80223555</v>
      </c>
      <c r="I3239" s="26" t="s">
        <v>2703</v>
      </c>
      <c r="J3239" s="27">
        <v>31188000</v>
      </c>
      <c r="K3239" s="28" t="s">
        <v>2873</v>
      </c>
      <c r="L3239" s="27" t="s">
        <v>564</v>
      </c>
      <c r="M3239" s="27"/>
      <c r="N3239" s="29">
        <v>44916</v>
      </c>
      <c r="O3239" s="30" t="s">
        <v>444</v>
      </c>
      <c r="P3239" s="31" t="s">
        <v>442</v>
      </c>
      <c r="Q3239" s="31" t="s">
        <v>11107</v>
      </c>
      <c r="R3239" t="s">
        <v>8586</v>
      </c>
    </row>
    <row r="3240" spans="1:18" hidden="1" x14ac:dyDescent="0.25">
      <c r="A3240" s="82">
        <v>3239</v>
      </c>
      <c r="B3240" s="25">
        <v>3287</v>
      </c>
      <c r="C3240" s="26" t="s">
        <v>8060</v>
      </c>
      <c r="D3240" s="26" t="s">
        <v>443</v>
      </c>
      <c r="E3240" s="26" t="s">
        <v>2886</v>
      </c>
      <c r="F3240" s="26" t="s">
        <v>447</v>
      </c>
      <c r="G3240" s="26" t="s">
        <v>8347</v>
      </c>
      <c r="H3240" s="26">
        <v>1018468780</v>
      </c>
      <c r="I3240" s="26" t="s">
        <v>2703</v>
      </c>
      <c r="J3240" s="27">
        <v>31188000</v>
      </c>
      <c r="K3240" s="28" t="s">
        <v>2873</v>
      </c>
      <c r="L3240" s="27" t="s">
        <v>564</v>
      </c>
      <c r="M3240" s="27"/>
      <c r="N3240" s="29">
        <v>44918</v>
      </c>
      <c r="O3240" s="30" t="s">
        <v>444</v>
      </c>
      <c r="P3240" s="31" t="s">
        <v>442</v>
      </c>
      <c r="Q3240" s="31" t="s">
        <v>11108</v>
      </c>
      <c r="R3240" t="s">
        <v>8586</v>
      </c>
    </row>
    <row r="3241" spans="1:18" hidden="1" x14ac:dyDescent="0.25">
      <c r="A3241" s="82">
        <v>3240</v>
      </c>
      <c r="B3241" s="25">
        <v>3288</v>
      </c>
      <c r="C3241" s="26" t="s">
        <v>8061</v>
      </c>
      <c r="D3241" s="26" t="s">
        <v>443</v>
      </c>
      <c r="E3241" s="26" t="s">
        <v>2886</v>
      </c>
      <c r="F3241" s="26" t="s">
        <v>447</v>
      </c>
      <c r="G3241" s="26" t="s">
        <v>8348</v>
      </c>
      <c r="H3241" s="26">
        <v>1013613587</v>
      </c>
      <c r="I3241" s="26" t="s">
        <v>7251</v>
      </c>
      <c r="J3241" s="27">
        <v>29400000</v>
      </c>
      <c r="K3241" s="28" t="s">
        <v>2873</v>
      </c>
      <c r="L3241" s="27" t="s">
        <v>564</v>
      </c>
      <c r="M3241" s="27"/>
      <c r="N3241" s="29">
        <v>44915</v>
      </c>
      <c r="O3241" s="30" t="s">
        <v>444</v>
      </c>
      <c r="P3241" s="31" t="s">
        <v>442</v>
      </c>
      <c r="Q3241" s="31" t="s">
        <v>11109</v>
      </c>
      <c r="R3241" t="s">
        <v>8586</v>
      </c>
    </row>
    <row r="3242" spans="1:18" hidden="1" x14ac:dyDescent="0.25">
      <c r="A3242" s="82">
        <v>3241</v>
      </c>
      <c r="B3242" s="25">
        <v>3289</v>
      </c>
      <c r="C3242" s="26" t="s">
        <v>8062</v>
      </c>
      <c r="D3242" s="26" t="s">
        <v>443</v>
      </c>
      <c r="E3242" s="26" t="s">
        <v>2886</v>
      </c>
      <c r="F3242" s="26" t="s">
        <v>447</v>
      </c>
      <c r="G3242" s="26" t="s">
        <v>8349</v>
      </c>
      <c r="H3242" s="26">
        <v>1024547647</v>
      </c>
      <c r="I3242" s="26" t="s">
        <v>2703</v>
      </c>
      <c r="J3242" s="27">
        <v>31188000</v>
      </c>
      <c r="K3242" s="28" t="s">
        <v>2873</v>
      </c>
      <c r="L3242" s="27" t="s">
        <v>564</v>
      </c>
      <c r="M3242" s="27"/>
      <c r="N3242" s="29">
        <v>44915</v>
      </c>
      <c r="O3242" s="30" t="s">
        <v>444</v>
      </c>
      <c r="P3242" s="31" t="s">
        <v>442</v>
      </c>
      <c r="Q3242" s="31" t="s">
        <v>11110</v>
      </c>
      <c r="R3242" t="s">
        <v>8586</v>
      </c>
    </row>
    <row r="3243" spans="1:18" hidden="1" x14ac:dyDescent="0.25">
      <c r="A3243" s="82">
        <v>3242</v>
      </c>
      <c r="B3243" s="25">
        <v>3290</v>
      </c>
      <c r="C3243" s="26" t="s">
        <v>8063</v>
      </c>
      <c r="D3243" s="26" t="s">
        <v>2885</v>
      </c>
      <c r="E3243" s="26" t="s">
        <v>3793</v>
      </c>
      <c r="F3243" s="26" t="s">
        <v>3793</v>
      </c>
      <c r="G3243" s="26" t="s">
        <v>8350</v>
      </c>
      <c r="H3243" s="26">
        <v>901132402</v>
      </c>
      <c r="I3243" s="26" t="s">
        <v>8523</v>
      </c>
      <c r="J3243" s="27">
        <v>65000000</v>
      </c>
      <c r="K3243" s="28" t="s">
        <v>2881</v>
      </c>
      <c r="L3243" s="27" t="s">
        <v>564</v>
      </c>
      <c r="M3243" s="27" t="s">
        <v>2889</v>
      </c>
      <c r="N3243" s="29">
        <v>44918</v>
      </c>
      <c r="O3243" s="30" t="s">
        <v>446</v>
      </c>
      <c r="P3243" s="31" t="s">
        <v>442</v>
      </c>
      <c r="Q3243" s="31" t="s">
        <v>11111</v>
      </c>
      <c r="R3243" t="s">
        <v>8586</v>
      </c>
    </row>
    <row r="3244" spans="1:18" hidden="1" x14ac:dyDescent="0.25">
      <c r="A3244" s="82">
        <v>3243</v>
      </c>
      <c r="B3244" s="25">
        <v>3291</v>
      </c>
      <c r="C3244" s="26" t="s">
        <v>8064</v>
      </c>
      <c r="D3244" s="26" t="s">
        <v>443</v>
      </c>
      <c r="E3244" s="26" t="s">
        <v>2886</v>
      </c>
      <c r="F3244" s="26" t="s">
        <v>447</v>
      </c>
      <c r="G3244" s="26" t="s">
        <v>8351</v>
      </c>
      <c r="H3244" s="26">
        <v>1012441187</v>
      </c>
      <c r="I3244" s="26" t="s">
        <v>2759</v>
      </c>
      <c r="J3244" s="27">
        <v>31188000</v>
      </c>
      <c r="K3244" s="28" t="s">
        <v>2873</v>
      </c>
      <c r="L3244" s="27" t="s">
        <v>564</v>
      </c>
      <c r="M3244" s="27">
        <v>2599000</v>
      </c>
      <c r="N3244" s="29">
        <v>44918</v>
      </c>
      <c r="O3244" s="30" t="s">
        <v>444</v>
      </c>
      <c r="P3244" s="31" t="s">
        <v>442</v>
      </c>
      <c r="Q3244" s="31" t="s">
        <v>11112</v>
      </c>
      <c r="R3244" t="s">
        <v>8586</v>
      </c>
    </row>
    <row r="3245" spans="1:18" hidden="1" x14ac:dyDescent="0.25">
      <c r="A3245" s="82">
        <v>3244</v>
      </c>
      <c r="B3245" s="25">
        <v>3292</v>
      </c>
      <c r="C3245" s="26" t="s">
        <v>8065</v>
      </c>
      <c r="D3245" s="26" t="s">
        <v>443</v>
      </c>
      <c r="E3245" s="26" t="s">
        <v>2886</v>
      </c>
      <c r="F3245" s="26" t="s">
        <v>447</v>
      </c>
      <c r="G3245" s="26" t="s">
        <v>8352</v>
      </c>
      <c r="H3245" s="26">
        <v>1020780541</v>
      </c>
      <c r="I3245" s="26" t="s">
        <v>2759</v>
      </c>
      <c r="J3245" s="27">
        <v>31188000</v>
      </c>
      <c r="K3245" s="28" t="s">
        <v>2873</v>
      </c>
      <c r="L3245" s="27" t="s">
        <v>564</v>
      </c>
      <c r="M3245" s="27">
        <v>2599000</v>
      </c>
      <c r="N3245" s="29">
        <v>44917</v>
      </c>
      <c r="O3245" s="30" t="s">
        <v>444</v>
      </c>
      <c r="P3245" s="31" t="s">
        <v>442</v>
      </c>
      <c r="Q3245" s="31" t="s">
        <v>11113</v>
      </c>
      <c r="R3245" t="s">
        <v>8586</v>
      </c>
    </row>
    <row r="3246" spans="1:18" hidden="1" x14ac:dyDescent="0.25">
      <c r="A3246" s="82">
        <v>3245</v>
      </c>
      <c r="B3246" s="25">
        <v>3293</v>
      </c>
      <c r="C3246" s="26" t="s">
        <v>8066</v>
      </c>
      <c r="D3246" s="26" t="s">
        <v>443</v>
      </c>
      <c r="E3246" s="26" t="s">
        <v>2886</v>
      </c>
      <c r="F3246" s="26" t="s">
        <v>447</v>
      </c>
      <c r="G3246" s="26" t="s">
        <v>8353</v>
      </c>
      <c r="H3246" s="26">
        <v>1057595572</v>
      </c>
      <c r="I3246" s="26" t="s">
        <v>2759</v>
      </c>
      <c r="J3246" s="27">
        <v>31188000</v>
      </c>
      <c r="K3246" s="28" t="s">
        <v>2873</v>
      </c>
      <c r="L3246" s="27" t="s">
        <v>564</v>
      </c>
      <c r="M3246" s="27">
        <v>2599000</v>
      </c>
      <c r="N3246" s="29">
        <v>44917</v>
      </c>
      <c r="O3246" s="30" t="s">
        <v>444</v>
      </c>
      <c r="P3246" s="31" t="s">
        <v>442</v>
      </c>
      <c r="Q3246" s="31" t="s">
        <v>11114</v>
      </c>
      <c r="R3246" t="s">
        <v>8586</v>
      </c>
    </row>
    <row r="3247" spans="1:18" hidden="1" x14ac:dyDescent="0.25">
      <c r="A3247" s="82">
        <v>3246</v>
      </c>
      <c r="B3247" s="25">
        <v>3294</v>
      </c>
      <c r="C3247" s="26" t="s">
        <v>8067</v>
      </c>
      <c r="D3247" s="26" t="s">
        <v>443</v>
      </c>
      <c r="E3247" s="26" t="s">
        <v>2886</v>
      </c>
      <c r="F3247" s="26" t="s">
        <v>447</v>
      </c>
      <c r="G3247" s="26" t="s">
        <v>8354</v>
      </c>
      <c r="H3247" s="26">
        <v>1013589067</v>
      </c>
      <c r="I3247" s="26" t="s">
        <v>2759</v>
      </c>
      <c r="J3247" s="27">
        <v>31188000</v>
      </c>
      <c r="K3247" s="28" t="s">
        <v>2873</v>
      </c>
      <c r="L3247" s="27" t="s">
        <v>564</v>
      </c>
      <c r="M3247" s="27">
        <v>2599000</v>
      </c>
      <c r="N3247" s="29">
        <v>44914</v>
      </c>
      <c r="O3247" s="30" t="s">
        <v>444</v>
      </c>
      <c r="P3247" s="31" t="s">
        <v>442</v>
      </c>
      <c r="Q3247" s="31" t="s">
        <v>11115</v>
      </c>
      <c r="R3247" t="s">
        <v>8586</v>
      </c>
    </row>
    <row r="3248" spans="1:18" hidden="1" x14ac:dyDescent="0.25">
      <c r="A3248" s="82">
        <v>3247</v>
      </c>
      <c r="B3248" s="25">
        <v>3295</v>
      </c>
      <c r="C3248" s="26" t="s">
        <v>8068</v>
      </c>
      <c r="D3248" s="26" t="s">
        <v>443</v>
      </c>
      <c r="E3248" s="26" t="s">
        <v>2886</v>
      </c>
      <c r="F3248" s="26" t="s">
        <v>447</v>
      </c>
      <c r="G3248" s="26" t="s">
        <v>8355</v>
      </c>
      <c r="H3248" s="26">
        <v>1024596174</v>
      </c>
      <c r="I3248" s="26" t="s">
        <v>2703</v>
      </c>
      <c r="J3248" s="27">
        <v>31188000</v>
      </c>
      <c r="K3248" s="28" t="s">
        <v>2873</v>
      </c>
      <c r="L3248" s="27" t="s">
        <v>564</v>
      </c>
      <c r="M3248" s="27"/>
      <c r="N3248" s="29">
        <v>44917</v>
      </c>
      <c r="O3248" s="30" t="s">
        <v>444</v>
      </c>
      <c r="P3248" s="31" t="s">
        <v>442</v>
      </c>
      <c r="Q3248" s="31" t="s">
        <v>11116</v>
      </c>
      <c r="R3248" t="s">
        <v>8586</v>
      </c>
    </row>
    <row r="3249" spans="1:18" hidden="1" x14ac:dyDescent="0.25">
      <c r="A3249" s="82">
        <v>3248</v>
      </c>
      <c r="B3249" s="25">
        <v>3296</v>
      </c>
      <c r="C3249" s="26" t="s">
        <v>8069</v>
      </c>
      <c r="D3249" s="26" t="s">
        <v>443</v>
      </c>
      <c r="E3249" s="26" t="s">
        <v>2886</v>
      </c>
      <c r="F3249" s="26" t="s">
        <v>447</v>
      </c>
      <c r="G3249" s="26" t="s">
        <v>8356</v>
      </c>
      <c r="H3249" s="26">
        <v>1015427964</v>
      </c>
      <c r="I3249" s="26" t="s">
        <v>2703</v>
      </c>
      <c r="J3249" s="27">
        <v>31188000</v>
      </c>
      <c r="K3249" s="28" t="s">
        <v>2873</v>
      </c>
      <c r="L3249" s="27" t="s">
        <v>564</v>
      </c>
      <c r="M3249" s="27"/>
      <c r="N3249" s="29">
        <v>44918</v>
      </c>
      <c r="O3249" s="30" t="s">
        <v>444</v>
      </c>
      <c r="P3249" s="31" t="s">
        <v>442</v>
      </c>
      <c r="Q3249" s="31" t="s">
        <v>11117</v>
      </c>
      <c r="R3249" t="s">
        <v>8586</v>
      </c>
    </row>
    <row r="3250" spans="1:18" hidden="1" x14ac:dyDescent="0.25">
      <c r="A3250" s="82">
        <v>3249</v>
      </c>
      <c r="B3250" s="25">
        <v>3297</v>
      </c>
      <c r="C3250" s="26" t="s">
        <v>8070</v>
      </c>
      <c r="D3250" s="26" t="s">
        <v>443</v>
      </c>
      <c r="E3250" s="26" t="s">
        <v>2886</v>
      </c>
      <c r="F3250" s="26" t="s">
        <v>447</v>
      </c>
      <c r="G3250" s="26" t="s">
        <v>8357</v>
      </c>
      <c r="H3250" s="26">
        <v>1233898355</v>
      </c>
      <c r="I3250" s="26" t="s">
        <v>2703</v>
      </c>
      <c r="J3250" s="27">
        <v>31188000</v>
      </c>
      <c r="K3250" s="28" t="s">
        <v>2873</v>
      </c>
      <c r="L3250" s="27" t="s">
        <v>564</v>
      </c>
      <c r="M3250" s="27"/>
      <c r="N3250" s="29">
        <v>44915</v>
      </c>
      <c r="O3250" s="30" t="s">
        <v>444</v>
      </c>
      <c r="P3250" s="31" t="s">
        <v>442</v>
      </c>
      <c r="Q3250" s="31" t="s">
        <v>11118</v>
      </c>
      <c r="R3250" t="s">
        <v>8586</v>
      </c>
    </row>
    <row r="3251" spans="1:18" hidden="1" x14ac:dyDescent="0.25">
      <c r="A3251" s="82">
        <v>3250</v>
      </c>
      <c r="B3251" s="25">
        <v>3298</v>
      </c>
      <c r="C3251" s="26" t="s">
        <v>8071</v>
      </c>
      <c r="D3251" s="26" t="s">
        <v>7183</v>
      </c>
      <c r="E3251" s="26" t="s">
        <v>2886</v>
      </c>
      <c r="F3251" s="26" t="s">
        <v>2886</v>
      </c>
      <c r="G3251" s="26" t="s">
        <v>8358</v>
      </c>
      <c r="H3251" s="26">
        <v>830065444</v>
      </c>
      <c r="I3251" s="26" t="s">
        <v>8524</v>
      </c>
      <c r="J3251" s="27">
        <v>170000000</v>
      </c>
      <c r="K3251" s="28" t="s">
        <v>2880</v>
      </c>
      <c r="L3251" s="27" t="s">
        <v>564</v>
      </c>
      <c r="M3251" s="27"/>
      <c r="N3251" s="29">
        <v>44911</v>
      </c>
      <c r="O3251" s="30" t="s">
        <v>454</v>
      </c>
      <c r="P3251" s="31" t="s">
        <v>442</v>
      </c>
      <c r="Q3251" s="31" t="s">
        <v>11119</v>
      </c>
      <c r="R3251" t="s">
        <v>8586</v>
      </c>
    </row>
    <row r="3252" spans="1:18" hidden="1" x14ac:dyDescent="0.25">
      <c r="A3252" s="82">
        <v>3251</v>
      </c>
      <c r="B3252" s="25">
        <v>3299</v>
      </c>
      <c r="C3252" s="26" t="s">
        <v>8072</v>
      </c>
      <c r="D3252" s="26" t="s">
        <v>443</v>
      </c>
      <c r="E3252" s="26" t="s">
        <v>2886</v>
      </c>
      <c r="F3252" s="26" t="s">
        <v>447</v>
      </c>
      <c r="G3252" s="26" t="s">
        <v>8359</v>
      </c>
      <c r="H3252" s="26">
        <v>1033815658</v>
      </c>
      <c r="I3252" s="26" t="s">
        <v>2703</v>
      </c>
      <c r="J3252" s="27">
        <v>31188000</v>
      </c>
      <c r="K3252" s="28" t="s">
        <v>2873</v>
      </c>
      <c r="L3252" s="27" t="s">
        <v>564</v>
      </c>
      <c r="M3252" s="27"/>
      <c r="N3252" s="29">
        <v>44916</v>
      </c>
      <c r="O3252" s="30" t="s">
        <v>444</v>
      </c>
      <c r="P3252" s="31" t="s">
        <v>442</v>
      </c>
      <c r="Q3252" s="31" t="s">
        <v>11120</v>
      </c>
      <c r="R3252" t="s">
        <v>8586</v>
      </c>
    </row>
    <row r="3253" spans="1:18" hidden="1" x14ac:dyDescent="0.25">
      <c r="A3253" s="82">
        <v>3252</v>
      </c>
      <c r="B3253" s="25">
        <v>3300</v>
      </c>
      <c r="C3253" s="26" t="s">
        <v>8568</v>
      </c>
      <c r="D3253" s="26" t="s">
        <v>443</v>
      </c>
      <c r="E3253" s="26" t="s">
        <v>2886</v>
      </c>
      <c r="F3253" s="26" t="s">
        <v>447</v>
      </c>
      <c r="G3253" s="26" t="s">
        <v>8577</v>
      </c>
      <c r="H3253" s="26">
        <v>1073711497</v>
      </c>
      <c r="I3253" s="26" t="s">
        <v>2703</v>
      </c>
      <c r="J3253" s="27">
        <v>31188000</v>
      </c>
      <c r="K3253" s="28" t="s">
        <v>2873</v>
      </c>
      <c r="L3253" s="27" t="s">
        <v>564</v>
      </c>
      <c r="M3253" s="27"/>
      <c r="N3253" s="29">
        <v>44921</v>
      </c>
      <c r="O3253" s="30" t="s">
        <v>444</v>
      </c>
      <c r="P3253" s="31" t="s">
        <v>442</v>
      </c>
      <c r="Q3253" s="31" t="s">
        <v>11121</v>
      </c>
      <c r="R3253" t="s">
        <v>8586</v>
      </c>
    </row>
    <row r="3254" spans="1:18" hidden="1" x14ac:dyDescent="0.25">
      <c r="A3254" s="82">
        <v>3253</v>
      </c>
      <c r="B3254" s="25">
        <v>3301</v>
      </c>
      <c r="C3254" s="26" t="s">
        <v>8073</v>
      </c>
      <c r="D3254" s="26" t="s">
        <v>443</v>
      </c>
      <c r="E3254" s="26" t="s">
        <v>2886</v>
      </c>
      <c r="F3254" s="26" t="s">
        <v>336</v>
      </c>
      <c r="G3254" s="26" t="s">
        <v>8360</v>
      </c>
      <c r="H3254" s="26">
        <v>94370433</v>
      </c>
      <c r="I3254" s="26" t="s">
        <v>2718</v>
      </c>
      <c r="J3254" s="27">
        <v>14799000</v>
      </c>
      <c r="K3254" s="28" t="s">
        <v>3820</v>
      </c>
      <c r="L3254" s="27" t="s">
        <v>564</v>
      </c>
      <c r="M3254" s="27"/>
      <c r="N3254" s="29">
        <v>44915</v>
      </c>
      <c r="O3254" s="30" t="s">
        <v>449</v>
      </c>
      <c r="P3254" s="31" t="s">
        <v>442</v>
      </c>
      <c r="Q3254" s="31" t="s">
        <v>11122</v>
      </c>
      <c r="R3254" t="s">
        <v>8586</v>
      </c>
    </row>
    <row r="3255" spans="1:18" hidden="1" x14ac:dyDescent="0.25">
      <c r="A3255" s="82">
        <v>3254</v>
      </c>
      <c r="B3255" s="25">
        <v>3302</v>
      </c>
      <c r="C3255" s="26" t="s">
        <v>8074</v>
      </c>
      <c r="D3255" s="26" t="s">
        <v>443</v>
      </c>
      <c r="E3255" s="26" t="s">
        <v>2886</v>
      </c>
      <c r="F3255" s="26" t="s">
        <v>447</v>
      </c>
      <c r="G3255" s="26" t="s">
        <v>8361</v>
      </c>
      <c r="H3255" s="26">
        <v>80896943</v>
      </c>
      <c r="I3255" s="26" t="s">
        <v>2691</v>
      </c>
      <c r="J3255" s="27">
        <v>31188000</v>
      </c>
      <c r="K3255" s="28" t="s">
        <v>2873</v>
      </c>
      <c r="L3255" s="27" t="s">
        <v>564</v>
      </c>
      <c r="M3255" s="27">
        <v>2599000</v>
      </c>
      <c r="N3255" s="29">
        <v>44917</v>
      </c>
      <c r="O3255" s="30" t="s">
        <v>444</v>
      </c>
      <c r="P3255" s="31" t="s">
        <v>442</v>
      </c>
      <c r="Q3255" s="31" t="s">
        <v>11123</v>
      </c>
      <c r="R3255" t="s">
        <v>8586</v>
      </c>
    </row>
    <row r="3256" spans="1:18" hidden="1" x14ac:dyDescent="0.25">
      <c r="A3256" s="82">
        <v>3255</v>
      </c>
      <c r="B3256" s="25">
        <v>3303</v>
      </c>
      <c r="C3256" s="26" t="s">
        <v>8075</v>
      </c>
      <c r="D3256" s="26" t="s">
        <v>443</v>
      </c>
      <c r="E3256" s="26" t="s">
        <v>2886</v>
      </c>
      <c r="F3256" s="26" t="s">
        <v>447</v>
      </c>
      <c r="G3256" s="26" t="s">
        <v>8362</v>
      </c>
      <c r="H3256" s="26">
        <v>1070986370</v>
      </c>
      <c r="I3256" s="26" t="s">
        <v>2703</v>
      </c>
      <c r="J3256" s="27">
        <v>31188000</v>
      </c>
      <c r="K3256" s="28" t="s">
        <v>2873</v>
      </c>
      <c r="L3256" s="27" t="s">
        <v>564</v>
      </c>
      <c r="M3256" s="27"/>
      <c r="N3256" s="29">
        <v>44921</v>
      </c>
      <c r="O3256" s="30" t="s">
        <v>444</v>
      </c>
      <c r="P3256" s="31" t="s">
        <v>442</v>
      </c>
      <c r="Q3256" s="31" t="s">
        <v>11124</v>
      </c>
      <c r="R3256" t="s">
        <v>8586</v>
      </c>
    </row>
    <row r="3257" spans="1:18" hidden="1" x14ac:dyDescent="0.25">
      <c r="A3257" s="82">
        <v>3256</v>
      </c>
      <c r="B3257" s="25">
        <v>3304</v>
      </c>
      <c r="C3257" s="26" t="s">
        <v>8076</v>
      </c>
      <c r="D3257" s="26" t="s">
        <v>443</v>
      </c>
      <c r="E3257" s="26" t="s">
        <v>2886</v>
      </c>
      <c r="F3257" s="26" t="s">
        <v>447</v>
      </c>
      <c r="G3257" s="26" t="s">
        <v>4926</v>
      </c>
      <c r="H3257" s="26">
        <v>52984521</v>
      </c>
      <c r="I3257" s="26" t="s">
        <v>2703</v>
      </c>
      <c r="J3257" s="27">
        <v>31188000</v>
      </c>
      <c r="K3257" s="28" t="s">
        <v>2873</v>
      </c>
      <c r="L3257" s="27" t="s">
        <v>564</v>
      </c>
      <c r="M3257" s="27"/>
      <c r="N3257" s="29">
        <v>44918</v>
      </c>
      <c r="O3257" s="30" t="s">
        <v>444</v>
      </c>
      <c r="P3257" s="31" t="s">
        <v>442</v>
      </c>
      <c r="Q3257" s="31" t="s">
        <v>11125</v>
      </c>
      <c r="R3257" t="s">
        <v>8586</v>
      </c>
    </row>
    <row r="3258" spans="1:18" hidden="1" x14ac:dyDescent="0.25">
      <c r="A3258" s="82">
        <v>3257</v>
      </c>
      <c r="B3258" s="25">
        <v>3305</v>
      </c>
      <c r="C3258" s="26" t="s">
        <v>8077</v>
      </c>
      <c r="D3258" s="26" t="s">
        <v>443</v>
      </c>
      <c r="E3258" s="26" t="s">
        <v>2886</v>
      </c>
      <c r="F3258" s="26" t="s">
        <v>336</v>
      </c>
      <c r="G3258" s="26" t="s">
        <v>8363</v>
      </c>
      <c r="H3258" s="26">
        <v>1026295895</v>
      </c>
      <c r="I3258" s="26" t="s">
        <v>8525</v>
      </c>
      <c r="J3258" s="27">
        <v>11520000</v>
      </c>
      <c r="K3258" s="28" t="s">
        <v>3820</v>
      </c>
      <c r="L3258" s="27" t="s">
        <v>564</v>
      </c>
      <c r="M3258" s="27">
        <v>3840000</v>
      </c>
      <c r="N3258" s="29">
        <v>44917</v>
      </c>
      <c r="O3258" s="30" t="s">
        <v>449</v>
      </c>
      <c r="P3258" s="31" t="s">
        <v>445</v>
      </c>
      <c r="Q3258" s="31" t="s">
        <v>11126</v>
      </c>
      <c r="R3258" t="s">
        <v>8586</v>
      </c>
    </row>
    <row r="3259" spans="1:18" hidden="1" x14ac:dyDescent="0.25">
      <c r="A3259" s="82">
        <v>3258</v>
      </c>
      <c r="B3259" s="25">
        <v>3306</v>
      </c>
      <c r="C3259" s="26" t="s">
        <v>8078</v>
      </c>
      <c r="D3259" s="26" t="s">
        <v>443</v>
      </c>
      <c r="E3259" s="26" t="s">
        <v>2886</v>
      </c>
      <c r="F3259" s="26" t="s">
        <v>447</v>
      </c>
      <c r="G3259" s="26" t="s">
        <v>8364</v>
      </c>
      <c r="H3259" s="26">
        <v>80116594</v>
      </c>
      <c r="I3259" s="26" t="s">
        <v>2544</v>
      </c>
      <c r="J3259" s="27">
        <v>7350000</v>
      </c>
      <c r="K3259" s="28" t="s">
        <v>3820</v>
      </c>
      <c r="L3259" s="27" t="s">
        <v>564</v>
      </c>
      <c r="M3259" s="27">
        <v>2450000</v>
      </c>
      <c r="N3259" s="29">
        <v>44915</v>
      </c>
      <c r="O3259" s="30" t="s">
        <v>449</v>
      </c>
      <c r="P3259" s="31" t="s">
        <v>442</v>
      </c>
      <c r="Q3259" s="31" t="s">
        <v>11127</v>
      </c>
      <c r="R3259" t="s">
        <v>8586</v>
      </c>
    </row>
    <row r="3260" spans="1:18" hidden="1" x14ac:dyDescent="0.25">
      <c r="A3260" s="82">
        <v>3259</v>
      </c>
      <c r="B3260" s="25">
        <v>3307</v>
      </c>
      <c r="C3260" s="26" t="s">
        <v>8079</v>
      </c>
      <c r="D3260" s="26" t="s">
        <v>443</v>
      </c>
      <c r="E3260" s="26" t="s">
        <v>2886</v>
      </c>
      <c r="F3260" s="26" t="s">
        <v>336</v>
      </c>
      <c r="G3260" s="26" t="s">
        <v>8365</v>
      </c>
      <c r="H3260" s="26">
        <v>79059181</v>
      </c>
      <c r="I3260" s="26" t="s">
        <v>8526</v>
      </c>
      <c r="J3260" s="27">
        <v>15309000</v>
      </c>
      <c r="K3260" s="28" t="s">
        <v>3820</v>
      </c>
      <c r="L3260" s="27" t="s">
        <v>564</v>
      </c>
      <c r="M3260" s="27">
        <v>5103000</v>
      </c>
      <c r="N3260" s="29">
        <v>44916</v>
      </c>
      <c r="O3260" s="30" t="s">
        <v>449</v>
      </c>
      <c r="P3260" s="31" t="s">
        <v>442</v>
      </c>
      <c r="Q3260" s="31" t="s">
        <v>11128</v>
      </c>
      <c r="R3260" t="s">
        <v>8586</v>
      </c>
    </row>
    <row r="3261" spans="1:18" hidden="1" x14ac:dyDescent="0.25">
      <c r="A3261" s="82">
        <v>3260</v>
      </c>
      <c r="B3261" s="25">
        <v>3308</v>
      </c>
      <c r="C3261" s="26" t="s">
        <v>8080</v>
      </c>
      <c r="D3261" s="26" t="s">
        <v>443</v>
      </c>
      <c r="E3261" s="26" t="s">
        <v>2886</v>
      </c>
      <c r="F3261" s="26" t="s">
        <v>447</v>
      </c>
      <c r="G3261" s="26" t="s">
        <v>8366</v>
      </c>
      <c r="H3261" s="26">
        <v>1014206345</v>
      </c>
      <c r="I3261" s="26" t="s">
        <v>2759</v>
      </c>
      <c r="J3261" s="27">
        <v>31188000</v>
      </c>
      <c r="K3261" s="28" t="s">
        <v>2873</v>
      </c>
      <c r="L3261" s="27" t="s">
        <v>564</v>
      </c>
      <c r="M3261" s="27"/>
      <c r="N3261" s="29">
        <v>44917</v>
      </c>
      <c r="O3261" s="30" t="s">
        <v>444</v>
      </c>
      <c r="P3261" s="31" t="s">
        <v>442</v>
      </c>
      <c r="Q3261" s="31" t="s">
        <v>11129</v>
      </c>
      <c r="R3261" t="s">
        <v>8586</v>
      </c>
    </row>
    <row r="3262" spans="1:18" hidden="1" x14ac:dyDescent="0.25">
      <c r="A3262" s="82">
        <v>3261</v>
      </c>
      <c r="B3262" s="25">
        <v>3309</v>
      </c>
      <c r="C3262" s="26" t="s">
        <v>8081</v>
      </c>
      <c r="D3262" s="26" t="s">
        <v>7183</v>
      </c>
      <c r="E3262" s="26" t="s">
        <v>2886</v>
      </c>
      <c r="F3262" s="26" t="s">
        <v>2886</v>
      </c>
      <c r="G3262" s="26" t="s">
        <v>8367</v>
      </c>
      <c r="H3262" s="26">
        <v>9014559021</v>
      </c>
      <c r="I3262" s="26" t="s">
        <v>8527</v>
      </c>
      <c r="J3262" s="27">
        <v>80000000</v>
      </c>
      <c r="K3262" s="28" t="s">
        <v>2880</v>
      </c>
      <c r="L3262" s="27" t="s">
        <v>564</v>
      </c>
      <c r="M3262" s="27" t="s">
        <v>2889</v>
      </c>
      <c r="N3262" s="29">
        <v>44914</v>
      </c>
      <c r="O3262" s="30" t="s">
        <v>454</v>
      </c>
      <c r="P3262" s="31" t="s">
        <v>442</v>
      </c>
      <c r="Q3262" s="31" t="s">
        <v>11130</v>
      </c>
      <c r="R3262" t="s">
        <v>8586</v>
      </c>
    </row>
    <row r="3263" spans="1:18" hidden="1" x14ac:dyDescent="0.25">
      <c r="A3263" s="82">
        <v>3262</v>
      </c>
      <c r="B3263" s="25">
        <v>3310</v>
      </c>
      <c r="C3263" s="26" t="s">
        <v>8082</v>
      </c>
      <c r="D3263" s="26" t="s">
        <v>443</v>
      </c>
      <c r="E3263" s="26" t="s">
        <v>2886</v>
      </c>
      <c r="F3263" s="26" t="s">
        <v>447</v>
      </c>
      <c r="G3263" s="26" t="s">
        <v>8368</v>
      </c>
      <c r="H3263" s="26">
        <v>1012392649</v>
      </c>
      <c r="I3263" s="26" t="s">
        <v>2703</v>
      </c>
      <c r="J3263" s="27">
        <v>18416000</v>
      </c>
      <c r="K3263" s="28" t="s">
        <v>2881</v>
      </c>
      <c r="L3263" s="27" t="s">
        <v>564</v>
      </c>
      <c r="M3263" s="27">
        <v>4604000</v>
      </c>
      <c r="N3263" s="29">
        <v>44915</v>
      </c>
      <c r="O3263" s="30" t="s">
        <v>444</v>
      </c>
      <c r="P3263" s="31" t="s">
        <v>445</v>
      </c>
      <c r="Q3263" s="31" t="s">
        <v>11131</v>
      </c>
      <c r="R3263" t="s">
        <v>8586</v>
      </c>
    </row>
    <row r="3264" spans="1:18" hidden="1" x14ac:dyDescent="0.25">
      <c r="A3264" s="82">
        <v>3263</v>
      </c>
      <c r="B3264" s="25">
        <v>3311</v>
      </c>
      <c r="C3264" s="26" t="s">
        <v>8083</v>
      </c>
      <c r="D3264" s="26" t="s">
        <v>443</v>
      </c>
      <c r="E3264" s="26" t="s">
        <v>2886</v>
      </c>
      <c r="F3264" s="26" t="s">
        <v>336</v>
      </c>
      <c r="G3264" s="26" t="s">
        <v>8369</v>
      </c>
      <c r="H3264" s="26">
        <v>79792617</v>
      </c>
      <c r="I3264" s="26" t="s">
        <v>8528</v>
      </c>
      <c r="J3264" s="27">
        <v>42012000</v>
      </c>
      <c r="K3264" s="28" t="s">
        <v>2873</v>
      </c>
      <c r="L3264" s="27" t="s">
        <v>564</v>
      </c>
      <c r="M3264" s="27">
        <v>3501000</v>
      </c>
      <c r="N3264" s="29">
        <v>44915</v>
      </c>
      <c r="O3264" s="30" t="s">
        <v>444</v>
      </c>
      <c r="P3264" s="31" t="s">
        <v>445</v>
      </c>
      <c r="Q3264" s="31" t="s">
        <v>11132</v>
      </c>
      <c r="R3264" t="s">
        <v>8586</v>
      </c>
    </row>
    <row r="3265" spans="1:18" hidden="1" x14ac:dyDescent="0.25">
      <c r="A3265" s="82">
        <v>3264</v>
      </c>
      <c r="B3265" s="25">
        <v>3312</v>
      </c>
      <c r="C3265" s="26" t="s">
        <v>8084</v>
      </c>
      <c r="D3265" s="26" t="s">
        <v>443</v>
      </c>
      <c r="E3265" s="26" t="s">
        <v>2886</v>
      </c>
      <c r="F3265" s="26" t="s">
        <v>447</v>
      </c>
      <c r="G3265" s="26" t="s">
        <v>8370</v>
      </c>
      <c r="H3265" s="26">
        <v>1022399558</v>
      </c>
      <c r="I3265" s="26" t="s">
        <v>8529</v>
      </c>
      <c r="J3265" s="27">
        <v>5198000</v>
      </c>
      <c r="K3265" s="28" t="s">
        <v>4157</v>
      </c>
      <c r="L3265" s="27" t="s">
        <v>564</v>
      </c>
      <c r="M3265" s="27">
        <v>2599000</v>
      </c>
      <c r="N3265" s="29">
        <v>44915</v>
      </c>
      <c r="O3265" s="30" t="s">
        <v>449</v>
      </c>
      <c r="P3265" s="31" t="s">
        <v>442</v>
      </c>
      <c r="Q3265" s="31" t="s">
        <v>11133</v>
      </c>
      <c r="R3265" t="s">
        <v>8586</v>
      </c>
    </row>
    <row r="3266" spans="1:18" hidden="1" x14ac:dyDescent="0.25">
      <c r="A3266" s="82">
        <v>3265</v>
      </c>
      <c r="B3266" s="25">
        <v>3313</v>
      </c>
      <c r="C3266" s="26" t="s">
        <v>8085</v>
      </c>
      <c r="D3266" s="26" t="s">
        <v>443</v>
      </c>
      <c r="E3266" s="26" t="s">
        <v>2886</v>
      </c>
      <c r="F3266" s="26" t="s">
        <v>447</v>
      </c>
      <c r="G3266" s="26" t="s">
        <v>8371</v>
      </c>
      <c r="H3266" s="26">
        <v>1077085305</v>
      </c>
      <c r="I3266" s="26" t="s">
        <v>2768</v>
      </c>
      <c r="J3266" s="27">
        <v>18810000</v>
      </c>
      <c r="K3266" s="28" t="s">
        <v>2875</v>
      </c>
      <c r="L3266" s="27" t="s">
        <v>564</v>
      </c>
      <c r="M3266" s="27">
        <v>2090000</v>
      </c>
      <c r="N3266" s="29">
        <v>44915</v>
      </c>
      <c r="O3266" s="30" t="s">
        <v>444</v>
      </c>
      <c r="P3266" s="31" t="s">
        <v>442</v>
      </c>
      <c r="Q3266" s="31" t="s">
        <v>11134</v>
      </c>
      <c r="R3266" t="s">
        <v>8586</v>
      </c>
    </row>
    <row r="3267" spans="1:18" hidden="1" x14ac:dyDescent="0.25">
      <c r="A3267" s="82">
        <v>3266</v>
      </c>
      <c r="B3267" s="25">
        <v>3314</v>
      </c>
      <c r="C3267" s="26" t="s">
        <v>8086</v>
      </c>
      <c r="D3267" s="26" t="s">
        <v>443</v>
      </c>
      <c r="E3267" s="26" t="s">
        <v>2886</v>
      </c>
      <c r="F3267" s="26" t="s">
        <v>447</v>
      </c>
      <c r="G3267" s="26" t="s">
        <v>8372</v>
      </c>
      <c r="H3267" s="26">
        <v>1018489262</v>
      </c>
      <c r="I3267" s="26" t="s">
        <v>2551</v>
      </c>
      <c r="J3267" s="27">
        <v>29400000</v>
      </c>
      <c r="K3267" s="28" t="s">
        <v>2873</v>
      </c>
      <c r="L3267" s="27" t="s">
        <v>564</v>
      </c>
      <c r="M3267" s="27">
        <v>2450000</v>
      </c>
      <c r="N3267" s="29">
        <v>44918</v>
      </c>
      <c r="O3267" s="30" t="s">
        <v>444</v>
      </c>
      <c r="P3267" s="31" t="s">
        <v>442</v>
      </c>
      <c r="Q3267" s="31" t="s">
        <v>11135</v>
      </c>
      <c r="R3267" t="s">
        <v>8586</v>
      </c>
    </row>
    <row r="3268" spans="1:18" hidden="1" x14ac:dyDescent="0.25">
      <c r="A3268" s="82">
        <v>3267</v>
      </c>
      <c r="B3268" s="25">
        <v>3315</v>
      </c>
      <c r="C3268" s="26" t="s">
        <v>8087</v>
      </c>
      <c r="D3268" s="26" t="s">
        <v>443</v>
      </c>
      <c r="E3268" s="26" t="s">
        <v>2886</v>
      </c>
      <c r="F3268" s="26" t="s">
        <v>336</v>
      </c>
      <c r="G3268" s="26" t="s">
        <v>8373</v>
      </c>
      <c r="H3268" s="26">
        <v>1010198051</v>
      </c>
      <c r="I3268" s="26" t="s">
        <v>8530</v>
      </c>
      <c r="J3268" s="27">
        <v>18870000</v>
      </c>
      <c r="K3268" s="28" t="s">
        <v>3820</v>
      </c>
      <c r="L3268" s="27" t="s">
        <v>564</v>
      </c>
      <c r="M3268" s="27">
        <v>6290000</v>
      </c>
      <c r="N3268" s="29">
        <v>44914</v>
      </c>
      <c r="O3268" s="30" t="s">
        <v>449</v>
      </c>
      <c r="P3268" s="31" t="s">
        <v>442</v>
      </c>
      <c r="Q3268" s="31" t="s">
        <v>11136</v>
      </c>
      <c r="R3268" t="s">
        <v>8586</v>
      </c>
    </row>
    <row r="3269" spans="1:18" hidden="1" x14ac:dyDescent="0.25">
      <c r="A3269" s="82">
        <v>3268</v>
      </c>
      <c r="B3269" s="25">
        <v>3316</v>
      </c>
      <c r="C3269" s="26" t="s">
        <v>8088</v>
      </c>
      <c r="D3269" s="26" t="s">
        <v>443</v>
      </c>
      <c r="E3269" s="26" t="s">
        <v>2886</v>
      </c>
      <c r="F3269" s="26" t="s">
        <v>447</v>
      </c>
      <c r="G3269" s="26" t="s">
        <v>8374</v>
      </c>
      <c r="H3269" s="26">
        <v>80056389</v>
      </c>
      <c r="I3269" s="26" t="s">
        <v>2703</v>
      </c>
      <c r="J3269" s="27">
        <v>31188000</v>
      </c>
      <c r="K3269" s="28" t="s">
        <v>2873</v>
      </c>
      <c r="L3269" s="27" t="s">
        <v>564</v>
      </c>
      <c r="M3269" s="27"/>
      <c r="N3269" s="29">
        <v>44922</v>
      </c>
      <c r="O3269" s="30" t="s">
        <v>444</v>
      </c>
      <c r="P3269" s="31" t="s">
        <v>442</v>
      </c>
      <c r="Q3269" s="31" t="s">
        <v>11137</v>
      </c>
      <c r="R3269" t="s">
        <v>8586</v>
      </c>
    </row>
    <row r="3270" spans="1:18" hidden="1" x14ac:dyDescent="0.25">
      <c r="A3270" s="82">
        <v>3269</v>
      </c>
      <c r="B3270" s="25">
        <v>3317</v>
      </c>
      <c r="C3270" s="26" t="s">
        <v>8089</v>
      </c>
      <c r="D3270" s="26" t="s">
        <v>443</v>
      </c>
      <c r="E3270" s="26" t="s">
        <v>2886</v>
      </c>
      <c r="F3270" s="26" t="s">
        <v>447</v>
      </c>
      <c r="G3270" s="26" t="s">
        <v>8375</v>
      </c>
      <c r="H3270" s="26">
        <v>1023919697</v>
      </c>
      <c r="I3270" s="26" t="s">
        <v>7251</v>
      </c>
      <c r="J3270" s="27">
        <v>29400000</v>
      </c>
      <c r="K3270" s="28" t="s">
        <v>2873</v>
      </c>
      <c r="L3270" s="27" t="s">
        <v>564</v>
      </c>
      <c r="M3270" s="27"/>
      <c r="N3270" s="29">
        <v>44922</v>
      </c>
      <c r="O3270" s="30" t="s">
        <v>444</v>
      </c>
      <c r="P3270" s="31" t="s">
        <v>442</v>
      </c>
      <c r="Q3270" s="31" t="s">
        <v>11138</v>
      </c>
      <c r="R3270" t="s">
        <v>8586</v>
      </c>
    </row>
    <row r="3271" spans="1:18" hidden="1" x14ac:dyDescent="0.25">
      <c r="A3271" s="82">
        <v>3270</v>
      </c>
      <c r="B3271" s="25">
        <v>3318</v>
      </c>
      <c r="C3271" s="26" t="s">
        <v>8090</v>
      </c>
      <c r="D3271" s="26" t="s">
        <v>443</v>
      </c>
      <c r="E3271" s="26" t="s">
        <v>2886</v>
      </c>
      <c r="F3271" s="26" t="s">
        <v>447</v>
      </c>
      <c r="G3271" s="26" t="s">
        <v>8376</v>
      </c>
      <c r="H3271" s="26">
        <v>1013096787</v>
      </c>
      <c r="I3271" s="26" t="s">
        <v>2703</v>
      </c>
      <c r="J3271" s="27">
        <v>31188000</v>
      </c>
      <c r="K3271" s="28" t="s">
        <v>2873</v>
      </c>
      <c r="L3271" s="27" t="s">
        <v>564</v>
      </c>
      <c r="M3271" s="27"/>
      <c r="N3271" s="29">
        <v>44922</v>
      </c>
      <c r="O3271" s="30" t="s">
        <v>444</v>
      </c>
      <c r="P3271" s="31" t="s">
        <v>442</v>
      </c>
      <c r="Q3271" s="31" t="s">
        <v>11139</v>
      </c>
      <c r="R3271" t="s">
        <v>8586</v>
      </c>
    </row>
    <row r="3272" spans="1:18" hidden="1" x14ac:dyDescent="0.25">
      <c r="A3272" s="82">
        <v>3271</v>
      </c>
      <c r="B3272" s="25">
        <v>3319</v>
      </c>
      <c r="C3272" s="26" t="s">
        <v>8091</v>
      </c>
      <c r="D3272" s="26" t="s">
        <v>443</v>
      </c>
      <c r="E3272" s="26" t="s">
        <v>2886</v>
      </c>
      <c r="F3272" s="26" t="s">
        <v>447</v>
      </c>
      <c r="G3272" s="26" t="s">
        <v>8377</v>
      </c>
      <c r="H3272" s="26">
        <v>1012414916</v>
      </c>
      <c r="I3272" s="26" t="s">
        <v>2703</v>
      </c>
      <c r="J3272" s="27">
        <v>31188000</v>
      </c>
      <c r="K3272" s="28" t="s">
        <v>2873</v>
      </c>
      <c r="L3272" s="27" t="s">
        <v>564</v>
      </c>
      <c r="M3272" s="27"/>
      <c r="N3272" s="29">
        <v>44922</v>
      </c>
      <c r="O3272" s="30" t="s">
        <v>444</v>
      </c>
      <c r="P3272" s="31" t="s">
        <v>442</v>
      </c>
      <c r="Q3272" s="31" t="s">
        <v>11140</v>
      </c>
      <c r="R3272" t="s">
        <v>8586</v>
      </c>
    </row>
    <row r="3273" spans="1:18" hidden="1" x14ac:dyDescent="0.25">
      <c r="A3273" s="82">
        <v>3272</v>
      </c>
      <c r="B3273" s="25">
        <v>3320</v>
      </c>
      <c r="C3273" s="26" t="s">
        <v>8092</v>
      </c>
      <c r="D3273" s="26" t="s">
        <v>443</v>
      </c>
      <c r="E3273" s="26" t="s">
        <v>2886</v>
      </c>
      <c r="F3273" s="26" t="s">
        <v>447</v>
      </c>
      <c r="G3273" s="26" t="s">
        <v>8378</v>
      </c>
      <c r="H3273" s="26">
        <v>14690050</v>
      </c>
      <c r="I3273" s="26" t="s">
        <v>2703</v>
      </c>
      <c r="J3273" s="27">
        <v>31188000</v>
      </c>
      <c r="K3273" s="28" t="s">
        <v>2873</v>
      </c>
      <c r="L3273" s="27" t="s">
        <v>564</v>
      </c>
      <c r="M3273" s="27"/>
      <c r="N3273" s="29">
        <v>44922</v>
      </c>
      <c r="O3273" s="30" t="s">
        <v>444</v>
      </c>
      <c r="P3273" s="31" t="s">
        <v>442</v>
      </c>
      <c r="Q3273" s="31" t="s">
        <v>11141</v>
      </c>
      <c r="R3273" t="s">
        <v>8586</v>
      </c>
    </row>
    <row r="3274" spans="1:18" hidden="1" x14ac:dyDescent="0.25">
      <c r="A3274" s="82">
        <v>3273</v>
      </c>
      <c r="B3274" s="25">
        <v>3321</v>
      </c>
      <c r="C3274" s="26" t="s">
        <v>8093</v>
      </c>
      <c r="D3274" s="26" t="s">
        <v>2891</v>
      </c>
      <c r="E3274" s="26" t="s">
        <v>2892</v>
      </c>
      <c r="F3274" s="26" t="s">
        <v>2892</v>
      </c>
      <c r="G3274" s="26" t="s">
        <v>8379</v>
      </c>
      <c r="H3274" s="26" t="s">
        <v>3458</v>
      </c>
      <c r="I3274" s="26" t="s">
        <v>8531</v>
      </c>
      <c r="J3274" s="27">
        <v>340010525</v>
      </c>
      <c r="K3274" s="28" t="s">
        <v>2875</v>
      </c>
      <c r="L3274" s="27" t="s">
        <v>564</v>
      </c>
      <c r="M3274" s="27" t="s">
        <v>2889</v>
      </c>
      <c r="N3274" s="29">
        <v>44918</v>
      </c>
      <c r="O3274" s="30" t="s">
        <v>454</v>
      </c>
      <c r="P3274" s="31" t="s">
        <v>442</v>
      </c>
      <c r="Q3274" s="31" t="s">
        <v>11142</v>
      </c>
      <c r="R3274" t="s">
        <v>8586</v>
      </c>
    </row>
    <row r="3275" spans="1:18" hidden="1" x14ac:dyDescent="0.25">
      <c r="A3275" s="82">
        <v>3274</v>
      </c>
      <c r="B3275" s="25">
        <v>3322</v>
      </c>
      <c r="C3275" s="26" t="s">
        <v>8094</v>
      </c>
      <c r="D3275" s="26" t="s">
        <v>506</v>
      </c>
      <c r="E3275" s="26" t="s">
        <v>3793</v>
      </c>
      <c r="F3275" s="26" t="s">
        <v>3793</v>
      </c>
      <c r="G3275" s="26" t="s">
        <v>8380</v>
      </c>
      <c r="H3275" s="26" t="s">
        <v>3458</v>
      </c>
      <c r="I3275" s="26" t="s">
        <v>8532</v>
      </c>
      <c r="J3275" s="27">
        <v>2454814014</v>
      </c>
      <c r="K3275" s="28" t="s">
        <v>2876</v>
      </c>
      <c r="L3275" s="27" t="s">
        <v>564</v>
      </c>
      <c r="M3275" s="27"/>
      <c r="N3275" s="29">
        <v>44917</v>
      </c>
      <c r="O3275" s="30" t="s">
        <v>454</v>
      </c>
      <c r="P3275" s="31" t="s">
        <v>442</v>
      </c>
      <c r="Q3275" s="83" t="s">
        <v>11143</v>
      </c>
      <c r="R3275" t="s">
        <v>8586</v>
      </c>
    </row>
    <row r="3276" spans="1:18" hidden="1" x14ac:dyDescent="0.25">
      <c r="A3276" s="82">
        <v>3275</v>
      </c>
      <c r="B3276" s="25">
        <v>3323</v>
      </c>
      <c r="C3276" s="26" t="s">
        <v>8095</v>
      </c>
      <c r="D3276" s="26" t="s">
        <v>506</v>
      </c>
      <c r="E3276" s="26" t="s">
        <v>3793</v>
      </c>
      <c r="F3276" s="26" t="s">
        <v>3814</v>
      </c>
      <c r="G3276" s="26" t="s">
        <v>8381</v>
      </c>
      <c r="H3276" s="26">
        <v>830005066</v>
      </c>
      <c r="I3276" s="26" t="s">
        <v>8533</v>
      </c>
      <c r="J3276" s="27">
        <v>90620000</v>
      </c>
      <c r="K3276" s="28" t="s">
        <v>4157</v>
      </c>
      <c r="L3276" s="27" t="s">
        <v>564</v>
      </c>
      <c r="M3276" s="27"/>
      <c r="N3276" s="29">
        <v>44917</v>
      </c>
      <c r="O3276" s="30" t="s">
        <v>454</v>
      </c>
      <c r="P3276" s="31" t="s">
        <v>442</v>
      </c>
      <c r="Q3276" s="31" t="s">
        <v>11144</v>
      </c>
      <c r="R3276" t="s">
        <v>8586</v>
      </c>
    </row>
    <row r="3277" spans="1:18" hidden="1" x14ac:dyDescent="0.25">
      <c r="A3277" s="82">
        <v>3276</v>
      </c>
      <c r="B3277" s="25">
        <v>3324</v>
      </c>
      <c r="C3277" s="26" t="s">
        <v>8096</v>
      </c>
      <c r="D3277" s="26" t="s">
        <v>443</v>
      </c>
      <c r="E3277" s="26" t="s">
        <v>2886</v>
      </c>
      <c r="F3277" s="26" t="s">
        <v>447</v>
      </c>
      <c r="G3277" s="26" t="s">
        <v>8382</v>
      </c>
      <c r="H3277" s="26">
        <v>1023946305</v>
      </c>
      <c r="I3277" s="26" t="s">
        <v>2768</v>
      </c>
      <c r="J3277" s="27">
        <v>18810000</v>
      </c>
      <c r="K3277" s="28" t="s">
        <v>2875</v>
      </c>
      <c r="L3277" s="27" t="s">
        <v>564</v>
      </c>
      <c r="M3277" s="27"/>
      <c r="N3277" s="29">
        <v>44918</v>
      </c>
      <c r="O3277" s="30" t="s">
        <v>444</v>
      </c>
      <c r="P3277" s="31" t="s">
        <v>442</v>
      </c>
      <c r="Q3277" s="31" t="s">
        <v>11145</v>
      </c>
      <c r="R3277" t="s">
        <v>8586</v>
      </c>
    </row>
    <row r="3278" spans="1:18" hidden="1" x14ac:dyDescent="0.25">
      <c r="A3278" s="82">
        <v>3277</v>
      </c>
      <c r="B3278" s="25">
        <v>3325</v>
      </c>
      <c r="C3278" s="26" t="s">
        <v>8097</v>
      </c>
      <c r="D3278" s="26" t="s">
        <v>443</v>
      </c>
      <c r="E3278" s="26" t="s">
        <v>2886</v>
      </c>
      <c r="F3278" s="26" t="s">
        <v>447</v>
      </c>
      <c r="G3278" s="26" t="s">
        <v>8383</v>
      </c>
      <c r="H3278" s="26">
        <v>1233688577</v>
      </c>
      <c r="I3278" s="26" t="s">
        <v>2703</v>
      </c>
      <c r="J3278" s="27">
        <v>31188000</v>
      </c>
      <c r="K3278" s="28" t="s">
        <v>2873</v>
      </c>
      <c r="L3278" s="27" t="s">
        <v>564</v>
      </c>
      <c r="M3278" s="27"/>
      <c r="N3278" s="29">
        <v>44916</v>
      </c>
      <c r="O3278" s="30" t="s">
        <v>444</v>
      </c>
      <c r="P3278" s="31" t="s">
        <v>442</v>
      </c>
      <c r="Q3278" s="31" t="s">
        <v>11146</v>
      </c>
      <c r="R3278" t="s">
        <v>8586</v>
      </c>
    </row>
    <row r="3279" spans="1:18" hidden="1" x14ac:dyDescent="0.25">
      <c r="A3279" s="82">
        <v>3278</v>
      </c>
      <c r="B3279" s="25">
        <v>3326</v>
      </c>
      <c r="C3279" s="26" t="s">
        <v>8098</v>
      </c>
      <c r="D3279" s="26" t="s">
        <v>443</v>
      </c>
      <c r="E3279" s="26" t="s">
        <v>2886</v>
      </c>
      <c r="F3279" s="26" t="s">
        <v>447</v>
      </c>
      <c r="G3279" s="26" t="s">
        <v>8384</v>
      </c>
      <c r="H3279" s="26">
        <v>1097332260</v>
      </c>
      <c r="I3279" s="26" t="s">
        <v>2703</v>
      </c>
      <c r="J3279" s="27">
        <v>31188000</v>
      </c>
      <c r="K3279" s="28" t="s">
        <v>2873</v>
      </c>
      <c r="L3279" s="27" t="s">
        <v>564</v>
      </c>
      <c r="M3279" s="27"/>
      <c r="N3279" s="29">
        <v>44917</v>
      </c>
      <c r="O3279" s="30" t="s">
        <v>444</v>
      </c>
      <c r="P3279" s="31" t="s">
        <v>442</v>
      </c>
      <c r="Q3279" s="31" t="s">
        <v>11147</v>
      </c>
      <c r="R3279" t="s">
        <v>8586</v>
      </c>
    </row>
    <row r="3280" spans="1:18" hidden="1" x14ac:dyDescent="0.25">
      <c r="A3280" s="82">
        <v>3279</v>
      </c>
      <c r="B3280" s="25">
        <v>3327</v>
      </c>
      <c r="C3280" s="26" t="s">
        <v>8099</v>
      </c>
      <c r="D3280" s="26" t="s">
        <v>443</v>
      </c>
      <c r="E3280" s="26" t="s">
        <v>2886</v>
      </c>
      <c r="F3280" s="26" t="s">
        <v>447</v>
      </c>
      <c r="G3280" s="26" t="s">
        <v>8385</v>
      </c>
      <c r="H3280" s="26">
        <v>1010014473</v>
      </c>
      <c r="I3280" s="26" t="s">
        <v>2703</v>
      </c>
      <c r="J3280" s="27">
        <v>31188000</v>
      </c>
      <c r="K3280" s="28" t="s">
        <v>2873</v>
      </c>
      <c r="L3280" s="27" t="s">
        <v>564</v>
      </c>
      <c r="M3280" s="27"/>
      <c r="N3280" s="29">
        <v>44918</v>
      </c>
      <c r="O3280" s="30" t="s">
        <v>444</v>
      </c>
      <c r="P3280" s="31" t="s">
        <v>442</v>
      </c>
      <c r="Q3280" s="31" t="s">
        <v>11148</v>
      </c>
      <c r="R3280" t="s">
        <v>8586</v>
      </c>
    </row>
    <row r="3281" spans="1:18" hidden="1" x14ac:dyDescent="0.25">
      <c r="A3281" s="82">
        <v>3280</v>
      </c>
      <c r="B3281" s="25">
        <v>3328</v>
      </c>
      <c r="C3281" s="26" t="s">
        <v>8100</v>
      </c>
      <c r="D3281" s="26" t="s">
        <v>443</v>
      </c>
      <c r="E3281" s="26" t="s">
        <v>2886</v>
      </c>
      <c r="F3281" s="26" t="s">
        <v>447</v>
      </c>
      <c r="G3281" s="26" t="s">
        <v>8386</v>
      </c>
      <c r="H3281" s="26">
        <v>1019033812</v>
      </c>
      <c r="I3281" s="26" t="s">
        <v>2703</v>
      </c>
      <c r="J3281" s="27">
        <v>31188000</v>
      </c>
      <c r="K3281" s="28" t="s">
        <v>2873</v>
      </c>
      <c r="L3281" s="27" t="s">
        <v>564</v>
      </c>
      <c r="M3281" s="27"/>
      <c r="N3281" s="29">
        <v>44916</v>
      </c>
      <c r="O3281" s="30" t="s">
        <v>444</v>
      </c>
      <c r="P3281" s="31" t="s">
        <v>442</v>
      </c>
      <c r="Q3281" s="31" t="s">
        <v>11149</v>
      </c>
      <c r="R3281" t="s">
        <v>8586</v>
      </c>
    </row>
    <row r="3282" spans="1:18" hidden="1" x14ac:dyDescent="0.25">
      <c r="A3282" s="82">
        <v>3281</v>
      </c>
      <c r="B3282" s="25">
        <v>3329</v>
      </c>
      <c r="C3282" s="26" t="s">
        <v>8101</v>
      </c>
      <c r="D3282" s="26" t="s">
        <v>443</v>
      </c>
      <c r="E3282" s="26" t="s">
        <v>2886</v>
      </c>
      <c r="F3282" s="26" t="s">
        <v>447</v>
      </c>
      <c r="G3282" s="26" t="s">
        <v>8387</v>
      </c>
      <c r="H3282" s="26">
        <v>1030669133</v>
      </c>
      <c r="I3282" s="26" t="s">
        <v>2759</v>
      </c>
      <c r="J3282" s="27">
        <v>31188000</v>
      </c>
      <c r="K3282" s="28" t="s">
        <v>2873</v>
      </c>
      <c r="L3282" s="27" t="s">
        <v>564</v>
      </c>
      <c r="M3282" s="27"/>
      <c r="N3282" s="29">
        <v>44916</v>
      </c>
      <c r="O3282" s="30" t="s">
        <v>444</v>
      </c>
      <c r="P3282" s="31" t="s">
        <v>442</v>
      </c>
      <c r="Q3282" s="31" t="s">
        <v>11150</v>
      </c>
      <c r="R3282" t="s">
        <v>8586</v>
      </c>
    </row>
    <row r="3283" spans="1:18" hidden="1" x14ac:dyDescent="0.25">
      <c r="A3283" s="82">
        <v>3282</v>
      </c>
      <c r="B3283" s="25">
        <v>3330</v>
      </c>
      <c r="C3283" s="26" t="s">
        <v>8102</v>
      </c>
      <c r="D3283" s="26" t="s">
        <v>8217</v>
      </c>
      <c r="E3283" s="26" t="s">
        <v>5630</v>
      </c>
      <c r="F3283" s="26" t="s">
        <v>5630</v>
      </c>
      <c r="G3283" s="26" t="s">
        <v>6287</v>
      </c>
      <c r="H3283" s="26">
        <v>901634311</v>
      </c>
      <c r="I3283" s="26" t="s">
        <v>8534</v>
      </c>
      <c r="J3283" s="27">
        <v>4217318886</v>
      </c>
      <c r="K3283" s="28" t="s">
        <v>2874</v>
      </c>
      <c r="L3283" s="27" t="s">
        <v>564</v>
      </c>
      <c r="M3283" s="27"/>
      <c r="N3283" s="29">
        <v>44916</v>
      </c>
      <c r="O3283" s="30" t="s">
        <v>2910</v>
      </c>
      <c r="P3283" s="31" t="s">
        <v>442</v>
      </c>
      <c r="Q3283" s="31" t="s">
        <v>11151</v>
      </c>
      <c r="R3283" t="s">
        <v>8586</v>
      </c>
    </row>
    <row r="3284" spans="1:18" hidden="1" x14ac:dyDescent="0.25">
      <c r="A3284" s="82">
        <v>3283</v>
      </c>
      <c r="B3284" s="25">
        <v>3331</v>
      </c>
      <c r="C3284" s="26" t="s">
        <v>8103</v>
      </c>
      <c r="D3284" s="26" t="s">
        <v>443</v>
      </c>
      <c r="E3284" s="26" t="s">
        <v>2886</v>
      </c>
      <c r="F3284" s="26" t="s">
        <v>336</v>
      </c>
      <c r="G3284" s="26" t="s">
        <v>8388</v>
      </c>
      <c r="H3284" s="26">
        <v>1075654999</v>
      </c>
      <c r="I3284" s="26" t="s">
        <v>8535</v>
      </c>
      <c r="J3284" s="27">
        <v>28305000</v>
      </c>
      <c r="K3284" s="28" t="s">
        <v>3981</v>
      </c>
      <c r="L3284" s="27" t="s">
        <v>564</v>
      </c>
      <c r="M3284" s="27"/>
      <c r="N3284" s="29">
        <v>44917</v>
      </c>
      <c r="O3284" s="30" t="s">
        <v>444</v>
      </c>
      <c r="P3284" s="31" t="s">
        <v>442</v>
      </c>
      <c r="Q3284" s="31" t="s">
        <v>11152</v>
      </c>
      <c r="R3284" t="s">
        <v>8586</v>
      </c>
    </row>
    <row r="3285" spans="1:18" hidden="1" x14ac:dyDescent="0.25">
      <c r="A3285" s="82">
        <v>3284</v>
      </c>
      <c r="B3285" s="25">
        <v>3332</v>
      </c>
      <c r="C3285" s="26" t="s">
        <v>8104</v>
      </c>
      <c r="D3285" s="26" t="s">
        <v>443</v>
      </c>
      <c r="E3285" s="26" t="s">
        <v>2886</v>
      </c>
      <c r="F3285" s="26" t="s">
        <v>447</v>
      </c>
      <c r="G3285" s="26" t="s">
        <v>8389</v>
      </c>
      <c r="H3285" s="26">
        <v>1023003949</v>
      </c>
      <c r="I3285" s="26" t="s">
        <v>2703</v>
      </c>
      <c r="J3285" s="27">
        <v>31188000</v>
      </c>
      <c r="K3285" s="28" t="s">
        <v>2873</v>
      </c>
      <c r="L3285" s="27" t="s">
        <v>564</v>
      </c>
      <c r="M3285" s="27"/>
      <c r="N3285" s="29">
        <v>44918</v>
      </c>
      <c r="O3285" s="30" t="s">
        <v>444</v>
      </c>
      <c r="P3285" s="31" t="s">
        <v>442</v>
      </c>
      <c r="Q3285" s="31" t="s">
        <v>11153</v>
      </c>
      <c r="R3285" t="s">
        <v>8586</v>
      </c>
    </row>
    <row r="3286" spans="1:18" hidden="1" x14ac:dyDescent="0.25">
      <c r="A3286" s="82">
        <v>3285</v>
      </c>
      <c r="B3286" s="25">
        <v>3333</v>
      </c>
      <c r="C3286" s="26" t="s">
        <v>8105</v>
      </c>
      <c r="D3286" s="26" t="s">
        <v>443</v>
      </c>
      <c r="E3286" s="26" t="s">
        <v>2886</v>
      </c>
      <c r="F3286" s="26" t="s">
        <v>447</v>
      </c>
      <c r="G3286" s="26" t="s">
        <v>8390</v>
      </c>
      <c r="H3286" s="26">
        <v>1010243567</v>
      </c>
      <c r="I3286" s="26" t="s">
        <v>2703</v>
      </c>
      <c r="J3286" s="27">
        <v>31188000</v>
      </c>
      <c r="K3286" s="28" t="s">
        <v>2873</v>
      </c>
      <c r="L3286" s="27" t="s">
        <v>565</v>
      </c>
      <c r="M3286" s="27">
        <v>2599000</v>
      </c>
      <c r="N3286" s="29">
        <v>44918</v>
      </c>
      <c r="O3286" s="30" t="s">
        <v>444</v>
      </c>
      <c r="P3286" s="31" t="s">
        <v>442</v>
      </c>
      <c r="Q3286" s="31" t="s">
        <v>11154</v>
      </c>
      <c r="R3286" t="s">
        <v>8586</v>
      </c>
    </row>
    <row r="3287" spans="1:18" hidden="1" x14ac:dyDescent="0.25">
      <c r="A3287" s="82">
        <v>3286</v>
      </c>
      <c r="B3287" s="25">
        <v>3334</v>
      </c>
      <c r="C3287" s="26" t="s">
        <v>8106</v>
      </c>
      <c r="D3287" s="26" t="s">
        <v>443</v>
      </c>
      <c r="E3287" s="26" t="s">
        <v>2886</v>
      </c>
      <c r="F3287" s="26" t="s">
        <v>447</v>
      </c>
      <c r="G3287" s="26" t="s">
        <v>66</v>
      </c>
      <c r="H3287" s="26">
        <v>1013606766</v>
      </c>
      <c r="I3287" s="26" t="s">
        <v>2691</v>
      </c>
      <c r="J3287" s="27">
        <v>31188000</v>
      </c>
      <c r="K3287" s="28" t="s">
        <v>2873</v>
      </c>
      <c r="L3287" s="27" t="s">
        <v>565</v>
      </c>
      <c r="M3287" s="27">
        <v>2599000</v>
      </c>
      <c r="N3287" s="29">
        <v>44921</v>
      </c>
      <c r="O3287" s="30" t="s">
        <v>444</v>
      </c>
      <c r="P3287" s="31" t="s">
        <v>442</v>
      </c>
      <c r="Q3287" s="31" t="s">
        <v>11155</v>
      </c>
      <c r="R3287" t="s">
        <v>8586</v>
      </c>
    </row>
    <row r="3288" spans="1:18" hidden="1" x14ac:dyDescent="0.25">
      <c r="A3288" s="82">
        <v>3287</v>
      </c>
      <c r="B3288" s="25">
        <v>3335</v>
      </c>
      <c r="C3288" s="26" t="s">
        <v>8569</v>
      </c>
      <c r="D3288" s="26" t="s">
        <v>443</v>
      </c>
      <c r="E3288" s="26" t="s">
        <v>3459</v>
      </c>
      <c r="F3288" s="26" t="s">
        <v>4406</v>
      </c>
      <c r="G3288" s="26" t="s">
        <v>8578</v>
      </c>
      <c r="H3288" s="26">
        <v>899999061</v>
      </c>
      <c r="I3288" s="26" t="s">
        <v>8581</v>
      </c>
      <c r="J3288" s="27">
        <v>0</v>
      </c>
      <c r="K3288" s="28" t="s">
        <v>8582</v>
      </c>
      <c r="L3288" s="27" t="s">
        <v>565</v>
      </c>
      <c r="M3288" s="27" t="s">
        <v>2889</v>
      </c>
      <c r="N3288" s="29">
        <v>44925</v>
      </c>
      <c r="O3288" s="30" t="s">
        <v>2910</v>
      </c>
      <c r="P3288" s="31" t="s">
        <v>442</v>
      </c>
      <c r="Q3288" s="31" t="s">
        <v>11156</v>
      </c>
      <c r="R3288" t="s">
        <v>8586</v>
      </c>
    </row>
    <row r="3289" spans="1:18" hidden="1" x14ac:dyDescent="0.25">
      <c r="A3289" s="82">
        <v>3288</v>
      </c>
      <c r="B3289" s="25">
        <v>3336</v>
      </c>
      <c r="C3289" s="26" t="s">
        <v>8107</v>
      </c>
      <c r="D3289" s="26" t="s">
        <v>443</v>
      </c>
      <c r="E3289" s="26" t="s">
        <v>2886</v>
      </c>
      <c r="F3289" s="26" t="s">
        <v>447</v>
      </c>
      <c r="G3289" s="26" t="s">
        <v>8391</v>
      </c>
      <c r="H3289" s="26">
        <v>1013681804</v>
      </c>
      <c r="I3289" s="26" t="s">
        <v>2703</v>
      </c>
      <c r="J3289" s="27">
        <v>31188000</v>
      </c>
      <c r="K3289" s="28" t="s">
        <v>2873</v>
      </c>
      <c r="L3289" s="27" t="s">
        <v>564</v>
      </c>
      <c r="M3289" s="27"/>
      <c r="N3289" s="29">
        <v>44922</v>
      </c>
      <c r="O3289" s="30" t="s">
        <v>444</v>
      </c>
      <c r="P3289" s="31" t="s">
        <v>442</v>
      </c>
      <c r="Q3289" s="31" t="s">
        <v>11157</v>
      </c>
      <c r="R3289" t="s">
        <v>8586</v>
      </c>
    </row>
    <row r="3290" spans="1:18" hidden="1" x14ac:dyDescent="0.25">
      <c r="A3290" s="82">
        <v>3289</v>
      </c>
      <c r="B3290" s="25">
        <v>3337</v>
      </c>
      <c r="C3290" s="26" t="s">
        <v>8570</v>
      </c>
      <c r="D3290" s="26" t="s">
        <v>443</v>
      </c>
      <c r="E3290" s="26" t="s">
        <v>2886</v>
      </c>
      <c r="F3290" s="26" t="s">
        <v>447</v>
      </c>
      <c r="G3290" s="26" t="s">
        <v>8579</v>
      </c>
      <c r="H3290" s="26">
        <v>1000254308</v>
      </c>
      <c r="I3290" s="26" t="s">
        <v>2691</v>
      </c>
      <c r="J3290" s="27">
        <v>31188000</v>
      </c>
      <c r="K3290" s="28" t="s">
        <v>2873</v>
      </c>
      <c r="L3290" s="27" t="s">
        <v>564</v>
      </c>
      <c r="M3290" s="27"/>
      <c r="N3290" s="29">
        <v>44924</v>
      </c>
      <c r="O3290" s="30" t="s">
        <v>444</v>
      </c>
      <c r="P3290" s="31" t="s">
        <v>442</v>
      </c>
      <c r="Q3290" s="31" t="s">
        <v>11158</v>
      </c>
      <c r="R3290" t="s">
        <v>8586</v>
      </c>
    </row>
    <row r="3291" spans="1:18" hidden="1" x14ac:dyDescent="0.25">
      <c r="A3291" s="82">
        <v>3290</v>
      </c>
      <c r="B3291" s="25">
        <v>3338</v>
      </c>
      <c r="C3291" s="26" t="s">
        <v>8108</v>
      </c>
      <c r="D3291" s="26" t="s">
        <v>443</v>
      </c>
      <c r="E3291" s="26" t="s">
        <v>2886</v>
      </c>
      <c r="F3291" s="26" t="s">
        <v>447</v>
      </c>
      <c r="G3291" s="26" t="s">
        <v>8392</v>
      </c>
      <c r="H3291" s="26">
        <v>52757129</v>
      </c>
      <c r="I3291" s="26" t="s">
        <v>2703</v>
      </c>
      <c r="J3291" s="27">
        <v>31188000</v>
      </c>
      <c r="K3291" s="28" t="s">
        <v>2873</v>
      </c>
      <c r="L3291" s="27" t="s">
        <v>564</v>
      </c>
      <c r="M3291" s="27"/>
      <c r="N3291" s="29">
        <v>44918</v>
      </c>
      <c r="O3291" s="30" t="s">
        <v>444</v>
      </c>
      <c r="P3291" s="31" t="s">
        <v>442</v>
      </c>
      <c r="Q3291" s="31" t="s">
        <v>11159</v>
      </c>
      <c r="R3291" t="s">
        <v>8586</v>
      </c>
    </row>
    <row r="3292" spans="1:18" hidden="1" x14ac:dyDescent="0.25">
      <c r="A3292" s="82">
        <v>3291</v>
      </c>
      <c r="B3292" s="25">
        <v>3339</v>
      </c>
      <c r="C3292" s="26" t="s">
        <v>8109</v>
      </c>
      <c r="D3292" s="26" t="s">
        <v>443</v>
      </c>
      <c r="E3292" s="26" t="s">
        <v>2886</v>
      </c>
      <c r="F3292" s="26" t="s">
        <v>447</v>
      </c>
      <c r="G3292" s="26" t="s">
        <v>8393</v>
      </c>
      <c r="H3292" s="26">
        <v>1030652413</v>
      </c>
      <c r="I3292" s="26" t="s">
        <v>2703</v>
      </c>
      <c r="J3292" s="27">
        <v>31188000</v>
      </c>
      <c r="K3292" s="28" t="s">
        <v>2873</v>
      </c>
      <c r="L3292" s="27" t="s">
        <v>564</v>
      </c>
      <c r="M3292" s="27"/>
      <c r="N3292" s="29">
        <v>44918</v>
      </c>
      <c r="O3292" s="30" t="s">
        <v>444</v>
      </c>
      <c r="P3292" s="31" t="s">
        <v>442</v>
      </c>
      <c r="Q3292" s="31" t="s">
        <v>11160</v>
      </c>
      <c r="R3292" t="s">
        <v>8586</v>
      </c>
    </row>
    <row r="3293" spans="1:18" hidden="1" x14ac:dyDescent="0.25">
      <c r="A3293" s="82">
        <v>3292</v>
      </c>
      <c r="B3293" s="25">
        <v>3340</v>
      </c>
      <c r="C3293" s="26" t="s">
        <v>8110</v>
      </c>
      <c r="D3293" s="26" t="s">
        <v>443</v>
      </c>
      <c r="E3293" s="26" t="s">
        <v>2886</v>
      </c>
      <c r="F3293" s="26" t="s">
        <v>447</v>
      </c>
      <c r="G3293" s="26" t="s">
        <v>8394</v>
      </c>
      <c r="H3293" s="26">
        <v>1022442134</v>
      </c>
      <c r="I3293" s="26" t="s">
        <v>2703</v>
      </c>
      <c r="J3293" s="27">
        <v>31188000</v>
      </c>
      <c r="K3293" s="28" t="s">
        <v>2873</v>
      </c>
      <c r="L3293" s="27" t="s">
        <v>564</v>
      </c>
      <c r="M3293" s="27"/>
      <c r="N3293" s="29">
        <v>44916</v>
      </c>
      <c r="O3293" s="30" t="s">
        <v>444</v>
      </c>
      <c r="P3293" s="31" t="s">
        <v>442</v>
      </c>
      <c r="Q3293" s="31" t="s">
        <v>11161</v>
      </c>
      <c r="R3293" t="s">
        <v>8586</v>
      </c>
    </row>
    <row r="3294" spans="1:18" hidden="1" x14ac:dyDescent="0.25">
      <c r="A3294" s="82">
        <v>3293</v>
      </c>
      <c r="B3294" s="25">
        <v>3341</v>
      </c>
      <c r="C3294" s="26" t="s">
        <v>8111</v>
      </c>
      <c r="D3294" s="26" t="s">
        <v>443</v>
      </c>
      <c r="E3294" s="26" t="s">
        <v>2886</v>
      </c>
      <c r="F3294" s="26" t="s">
        <v>447</v>
      </c>
      <c r="G3294" s="26" t="s">
        <v>8395</v>
      </c>
      <c r="H3294" s="26">
        <v>1032498841</v>
      </c>
      <c r="I3294" s="26" t="s">
        <v>2703</v>
      </c>
      <c r="J3294" s="27">
        <v>31188000</v>
      </c>
      <c r="K3294" s="28" t="s">
        <v>2873</v>
      </c>
      <c r="L3294" s="27" t="s">
        <v>564</v>
      </c>
      <c r="M3294" s="27"/>
      <c r="N3294" s="29">
        <v>44918</v>
      </c>
      <c r="O3294" s="30" t="s">
        <v>444</v>
      </c>
      <c r="P3294" s="31" t="s">
        <v>442</v>
      </c>
      <c r="Q3294" s="31" t="s">
        <v>11162</v>
      </c>
      <c r="R3294" t="s">
        <v>8586</v>
      </c>
    </row>
    <row r="3295" spans="1:18" hidden="1" x14ac:dyDescent="0.25">
      <c r="A3295" s="82">
        <v>3294</v>
      </c>
      <c r="B3295" s="25">
        <v>3342</v>
      </c>
      <c r="C3295" s="26" t="s">
        <v>8112</v>
      </c>
      <c r="D3295" s="26" t="s">
        <v>443</v>
      </c>
      <c r="E3295" s="26" t="s">
        <v>2886</v>
      </c>
      <c r="F3295" s="26" t="s">
        <v>447</v>
      </c>
      <c r="G3295" s="26" t="s">
        <v>8396</v>
      </c>
      <c r="H3295" s="26">
        <v>1020826439</v>
      </c>
      <c r="I3295" s="26" t="s">
        <v>2703</v>
      </c>
      <c r="J3295" s="27">
        <v>31188000</v>
      </c>
      <c r="K3295" s="28" t="s">
        <v>2873</v>
      </c>
      <c r="L3295" s="27" t="s">
        <v>564</v>
      </c>
      <c r="M3295" s="27"/>
      <c r="N3295" s="29">
        <v>44918</v>
      </c>
      <c r="O3295" s="30" t="s">
        <v>444</v>
      </c>
      <c r="P3295" s="31" t="s">
        <v>442</v>
      </c>
      <c r="Q3295" s="31" t="s">
        <v>11163</v>
      </c>
      <c r="R3295" t="s">
        <v>8586</v>
      </c>
    </row>
    <row r="3296" spans="1:18" hidden="1" x14ac:dyDescent="0.25">
      <c r="A3296" s="82">
        <v>3295</v>
      </c>
      <c r="B3296" s="25">
        <v>3343</v>
      </c>
      <c r="C3296" s="26" t="s">
        <v>8113</v>
      </c>
      <c r="D3296" s="26" t="s">
        <v>443</v>
      </c>
      <c r="E3296" s="26" t="s">
        <v>2886</v>
      </c>
      <c r="F3296" s="26" t="s">
        <v>447</v>
      </c>
      <c r="G3296" s="26" t="s">
        <v>8397</v>
      </c>
      <c r="H3296" s="26">
        <v>1071171749</v>
      </c>
      <c r="I3296" s="26" t="s">
        <v>2703</v>
      </c>
      <c r="J3296" s="27">
        <v>31188000</v>
      </c>
      <c r="K3296" s="28" t="s">
        <v>2873</v>
      </c>
      <c r="L3296" s="27" t="s">
        <v>564</v>
      </c>
      <c r="M3296" s="27"/>
      <c r="N3296" s="29">
        <v>44918</v>
      </c>
      <c r="O3296" s="30" t="s">
        <v>444</v>
      </c>
      <c r="P3296" s="31" t="s">
        <v>442</v>
      </c>
      <c r="Q3296" s="31" t="s">
        <v>11164</v>
      </c>
      <c r="R3296" t="s">
        <v>8586</v>
      </c>
    </row>
    <row r="3297" spans="1:18" hidden="1" x14ac:dyDescent="0.25">
      <c r="A3297" s="82">
        <v>3296</v>
      </c>
      <c r="B3297" s="25">
        <v>3344</v>
      </c>
      <c r="C3297" s="26" t="s">
        <v>8114</v>
      </c>
      <c r="D3297" s="26" t="s">
        <v>443</v>
      </c>
      <c r="E3297" s="26" t="s">
        <v>2886</v>
      </c>
      <c r="F3297" s="26" t="s">
        <v>336</v>
      </c>
      <c r="G3297" s="26" t="s">
        <v>8398</v>
      </c>
      <c r="H3297" s="26">
        <v>52968323</v>
      </c>
      <c r="I3297" s="26" t="s">
        <v>8536</v>
      </c>
      <c r="J3297" s="27">
        <v>75480000</v>
      </c>
      <c r="K3297" s="28" t="s">
        <v>2873</v>
      </c>
      <c r="L3297" s="27" t="s">
        <v>564</v>
      </c>
      <c r="M3297" s="27"/>
      <c r="N3297" s="29">
        <v>44917</v>
      </c>
      <c r="O3297" s="30" t="s">
        <v>452</v>
      </c>
      <c r="P3297" s="31" t="s">
        <v>442</v>
      </c>
      <c r="Q3297" s="31" t="s">
        <v>11165</v>
      </c>
      <c r="R3297" t="s">
        <v>8586</v>
      </c>
    </row>
    <row r="3298" spans="1:18" hidden="1" x14ac:dyDescent="0.25">
      <c r="A3298" s="82">
        <v>3297</v>
      </c>
      <c r="B3298" s="25">
        <v>3345</v>
      </c>
      <c r="C3298" s="26" t="s">
        <v>8115</v>
      </c>
      <c r="D3298" s="26" t="s">
        <v>443</v>
      </c>
      <c r="E3298" s="26" t="s">
        <v>2886</v>
      </c>
      <c r="F3298" s="26" t="s">
        <v>336</v>
      </c>
      <c r="G3298" s="26" t="s">
        <v>8399</v>
      </c>
      <c r="H3298" s="26">
        <v>52712916</v>
      </c>
      <c r="I3298" s="26" t="s">
        <v>8537</v>
      </c>
      <c r="J3298" s="27">
        <v>98880000</v>
      </c>
      <c r="K3298" s="28" t="s">
        <v>2873</v>
      </c>
      <c r="L3298" s="27" t="s">
        <v>564</v>
      </c>
      <c r="M3298" s="27"/>
      <c r="N3298" s="29">
        <v>44917</v>
      </c>
      <c r="O3298" s="30" t="s">
        <v>452</v>
      </c>
      <c r="P3298" s="31" t="s">
        <v>442</v>
      </c>
      <c r="Q3298" s="31" t="s">
        <v>11166</v>
      </c>
      <c r="R3298" t="s">
        <v>8586</v>
      </c>
    </row>
    <row r="3299" spans="1:18" hidden="1" x14ac:dyDescent="0.25">
      <c r="A3299" s="82">
        <v>3298</v>
      </c>
      <c r="B3299" s="25">
        <v>3346</v>
      </c>
      <c r="C3299" s="26" t="s">
        <v>8116</v>
      </c>
      <c r="D3299" s="26" t="s">
        <v>443</v>
      </c>
      <c r="E3299" s="26" t="s">
        <v>2886</v>
      </c>
      <c r="F3299" s="26" t="s">
        <v>336</v>
      </c>
      <c r="G3299" s="26" t="s">
        <v>337</v>
      </c>
      <c r="H3299" s="26">
        <v>80117339</v>
      </c>
      <c r="I3299" s="26" t="s">
        <v>2619</v>
      </c>
      <c r="J3299" s="27">
        <v>19732000</v>
      </c>
      <c r="K3299" s="28" t="s">
        <v>3820</v>
      </c>
      <c r="L3299" s="27" t="s">
        <v>564</v>
      </c>
      <c r="M3299" s="27"/>
      <c r="N3299" s="29">
        <v>44917</v>
      </c>
      <c r="O3299" s="30" t="s">
        <v>449</v>
      </c>
      <c r="P3299" s="31" t="s">
        <v>442</v>
      </c>
      <c r="Q3299" s="31" t="s">
        <v>11167</v>
      </c>
      <c r="R3299" t="s">
        <v>8586</v>
      </c>
    </row>
    <row r="3300" spans="1:18" hidden="1" x14ac:dyDescent="0.25">
      <c r="A3300" s="82">
        <v>3299</v>
      </c>
      <c r="B3300" s="25">
        <v>3347</v>
      </c>
      <c r="C3300" s="26" t="s">
        <v>8117</v>
      </c>
      <c r="D3300" s="26" t="s">
        <v>443</v>
      </c>
      <c r="E3300" s="26" t="s">
        <v>2886</v>
      </c>
      <c r="F3300" s="26" t="s">
        <v>447</v>
      </c>
      <c r="G3300" s="26" t="s">
        <v>8400</v>
      </c>
      <c r="H3300" s="26">
        <v>1233495006</v>
      </c>
      <c r="I3300" s="26" t="s">
        <v>2703</v>
      </c>
      <c r="J3300" s="27">
        <v>31188000</v>
      </c>
      <c r="K3300" s="28" t="s">
        <v>2873</v>
      </c>
      <c r="L3300" s="27" t="s">
        <v>564</v>
      </c>
      <c r="M3300" s="27"/>
      <c r="N3300" s="29">
        <v>44918</v>
      </c>
      <c r="O3300" s="30" t="s">
        <v>444</v>
      </c>
      <c r="P3300" s="31" t="s">
        <v>442</v>
      </c>
      <c r="Q3300" s="31" t="s">
        <v>11168</v>
      </c>
      <c r="R3300" t="s">
        <v>8586</v>
      </c>
    </row>
    <row r="3301" spans="1:18" hidden="1" x14ac:dyDescent="0.25">
      <c r="A3301" s="82">
        <v>3300</v>
      </c>
      <c r="B3301" s="25">
        <v>3348</v>
      </c>
      <c r="C3301" s="26" t="s">
        <v>8118</v>
      </c>
      <c r="D3301" s="26" t="s">
        <v>443</v>
      </c>
      <c r="E3301" s="26" t="s">
        <v>2886</v>
      </c>
      <c r="F3301" s="26" t="s">
        <v>447</v>
      </c>
      <c r="G3301" s="26" t="s">
        <v>8401</v>
      </c>
      <c r="H3301" s="26">
        <v>1074908212</v>
      </c>
      <c r="I3301" s="26" t="s">
        <v>2703</v>
      </c>
      <c r="J3301" s="27">
        <v>31188000</v>
      </c>
      <c r="K3301" s="28" t="s">
        <v>2873</v>
      </c>
      <c r="L3301" s="27" t="s">
        <v>564</v>
      </c>
      <c r="M3301" s="27"/>
      <c r="N3301" s="29">
        <v>44917</v>
      </c>
      <c r="O3301" s="30" t="s">
        <v>444</v>
      </c>
      <c r="P3301" s="31" t="s">
        <v>442</v>
      </c>
      <c r="Q3301" s="31" t="s">
        <v>11169</v>
      </c>
      <c r="R3301" t="s">
        <v>8586</v>
      </c>
    </row>
    <row r="3302" spans="1:18" hidden="1" x14ac:dyDescent="0.25">
      <c r="A3302" s="82">
        <v>3301</v>
      </c>
      <c r="B3302" s="25">
        <v>3349</v>
      </c>
      <c r="C3302" s="26" t="s">
        <v>8119</v>
      </c>
      <c r="D3302" s="26" t="s">
        <v>443</v>
      </c>
      <c r="E3302" s="26" t="s">
        <v>2886</v>
      </c>
      <c r="F3302" s="26" t="s">
        <v>447</v>
      </c>
      <c r="G3302" s="26" t="s">
        <v>8402</v>
      </c>
      <c r="H3302" s="26">
        <v>1030632696</v>
      </c>
      <c r="I3302" s="26" t="s">
        <v>2703</v>
      </c>
      <c r="J3302" s="27">
        <v>31188000</v>
      </c>
      <c r="K3302" s="28" t="s">
        <v>2873</v>
      </c>
      <c r="L3302" s="27" t="s">
        <v>564</v>
      </c>
      <c r="M3302" s="27"/>
      <c r="N3302" s="29">
        <v>44917</v>
      </c>
      <c r="O3302" s="30" t="s">
        <v>444</v>
      </c>
      <c r="P3302" s="31" t="s">
        <v>442</v>
      </c>
      <c r="Q3302" s="31" t="s">
        <v>11170</v>
      </c>
      <c r="R3302" t="s">
        <v>8586</v>
      </c>
    </row>
    <row r="3303" spans="1:18" hidden="1" x14ac:dyDescent="0.25">
      <c r="A3303" s="82">
        <v>3302</v>
      </c>
      <c r="B3303" s="25">
        <v>3350</v>
      </c>
      <c r="C3303" s="26" t="s">
        <v>8120</v>
      </c>
      <c r="D3303" s="26" t="s">
        <v>443</v>
      </c>
      <c r="E3303" s="26" t="s">
        <v>2886</v>
      </c>
      <c r="F3303" s="26" t="s">
        <v>447</v>
      </c>
      <c r="G3303" s="26" t="s">
        <v>6719</v>
      </c>
      <c r="H3303" s="26">
        <v>1000467444</v>
      </c>
      <c r="I3303" s="26" t="s">
        <v>2703</v>
      </c>
      <c r="J3303" s="27">
        <v>31188000</v>
      </c>
      <c r="K3303" s="28" t="s">
        <v>2873</v>
      </c>
      <c r="L3303" s="27" t="s">
        <v>564</v>
      </c>
      <c r="M3303" s="27"/>
      <c r="N3303" s="29">
        <v>44918</v>
      </c>
      <c r="O3303" s="30" t="s">
        <v>444</v>
      </c>
      <c r="P3303" s="31" t="s">
        <v>442</v>
      </c>
      <c r="Q3303" s="31" t="s">
        <v>11171</v>
      </c>
      <c r="R3303" t="s">
        <v>8586</v>
      </c>
    </row>
    <row r="3304" spans="1:18" hidden="1" x14ac:dyDescent="0.25">
      <c r="A3304" s="82">
        <v>3303</v>
      </c>
      <c r="B3304" s="25">
        <v>3351</v>
      </c>
      <c r="C3304" s="26" t="s">
        <v>8121</v>
      </c>
      <c r="D3304" s="26" t="s">
        <v>443</v>
      </c>
      <c r="E3304" s="26" t="s">
        <v>2886</v>
      </c>
      <c r="F3304" s="26" t="s">
        <v>447</v>
      </c>
      <c r="G3304" s="26" t="s">
        <v>8403</v>
      </c>
      <c r="H3304" s="26">
        <v>1030637238</v>
      </c>
      <c r="I3304" s="26" t="s">
        <v>2703</v>
      </c>
      <c r="J3304" s="27">
        <v>31188000</v>
      </c>
      <c r="K3304" s="28" t="s">
        <v>2873</v>
      </c>
      <c r="L3304" s="27" t="s">
        <v>564</v>
      </c>
      <c r="M3304" s="27"/>
      <c r="N3304" s="29">
        <v>44918</v>
      </c>
      <c r="O3304" s="30" t="s">
        <v>444</v>
      </c>
      <c r="P3304" s="31" t="s">
        <v>442</v>
      </c>
      <c r="Q3304" s="31" t="s">
        <v>11172</v>
      </c>
      <c r="R3304" t="s">
        <v>8586</v>
      </c>
    </row>
    <row r="3305" spans="1:18" hidden="1" x14ac:dyDescent="0.25">
      <c r="A3305" s="82">
        <v>3304</v>
      </c>
      <c r="B3305" s="25">
        <v>3352</v>
      </c>
      <c r="C3305" s="26" t="s">
        <v>8122</v>
      </c>
      <c r="D3305" s="26" t="s">
        <v>443</v>
      </c>
      <c r="E3305" s="26" t="s">
        <v>2886</v>
      </c>
      <c r="F3305" s="26" t="s">
        <v>447</v>
      </c>
      <c r="G3305" s="26" t="s">
        <v>8404</v>
      </c>
      <c r="H3305" s="26">
        <v>80732880</v>
      </c>
      <c r="I3305" s="26" t="s">
        <v>2703</v>
      </c>
      <c r="J3305" s="27">
        <v>31188000</v>
      </c>
      <c r="K3305" s="28" t="s">
        <v>2873</v>
      </c>
      <c r="L3305" s="27" t="s">
        <v>564</v>
      </c>
      <c r="M3305" s="27"/>
      <c r="N3305" s="29">
        <v>44918</v>
      </c>
      <c r="O3305" s="30" t="s">
        <v>444</v>
      </c>
      <c r="P3305" s="31" t="s">
        <v>442</v>
      </c>
      <c r="Q3305" s="31" t="s">
        <v>11173</v>
      </c>
      <c r="R3305" t="s">
        <v>8586</v>
      </c>
    </row>
    <row r="3306" spans="1:18" hidden="1" x14ac:dyDescent="0.25">
      <c r="A3306" s="82">
        <v>3305</v>
      </c>
      <c r="B3306" s="25">
        <v>3353</v>
      </c>
      <c r="C3306" s="26" t="s">
        <v>8123</v>
      </c>
      <c r="D3306" s="26" t="s">
        <v>443</v>
      </c>
      <c r="E3306" s="26" t="s">
        <v>2886</v>
      </c>
      <c r="F3306" s="26" t="s">
        <v>447</v>
      </c>
      <c r="G3306" s="26" t="s">
        <v>8405</v>
      </c>
      <c r="H3306" s="26">
        <v>1019153707</v>
      </c>
      <c r="I3306" s="26" t="s">
        <v>2691</v>
      </c>
      <c r="J3306" s="27">
        <v>31188000</v>
      </c>
      <c r="K3306" s="28" t="s">
        <v>2873</v>
      </c>
      <c r="L3306" s="27" t="s">
        <v>564</v>
      </c>
      <c r="M3306" s="27">
        <v>2599000</v>
      </c>
      <c r="N3306" s="29">
        <v>44921</v>
      </c>
      <c r="O3306" s="30" t="s">
        <v>444</v>
      </c>
      <c r="P3306" s="31" t="s">
        <v>442</v>
      </c>
      <c r="Q3306" s="31" t="s">
        <v>11174</v>
      </c>
      <c r="R3306" t="s">
        <v>8586</v>
      </c>
    </row>
    <row r="3307" spans="1:18" hidden="1" x14ac:dyDescent="0.25">
      <c r="A3307" s="82">
        <v>3306</v>
      </c>
      <c r="B3307" s="25">
        <v>3354</v>
      </c>
      <c r="C3307" s="26" t="s">
        <v>8124</v>
      </c>
      <c r="D3307" s="26" t="s">
        <v>443</v>
      </c>
      <c r="E3307" s="26" t="s">
        <v>2886</v>
      </c>
      <c r="F3307" s="26" t="s">
        <v>447</v>
      </c>
      <c r="G3307" s="26" t="s">
        <v>8406</v>
      </c>
      <c r="H3307" s="26">
        <v>1030693331</v>
      </c>
      <c r="I3307" s="26" t="s">
        <v>2691</v>
      </c>
      <c r="J3307" s="27">
        <v>31188000</v>
      </c>
      <c r="K3307" s="28" t="s">
        <v>2873</v>
      </c>
      <c r="L3307" s="27" t="s">
        <v>564</v>
      </c>
      <c r="M3307" s="27"/>
      <c r="N3307" s="29">
        <v>44918</v>
      </c>
      <c r="O3307" s="30" t="s">
        <v>444</v>
      </c>
      <c r="P3307" s="31" t="s">
        <v>442</v>
      </c>
      <c r="Q3307" s="31" t="s">
        <v>11175</v>
      </c>
      <c r="R3307" t="s">
        <v>8586</v>
      </c>
    </row>
    <row r="3308" spans="1:18" hidden="1" x14ac:dyDescent="0.25">
      <c r="A3308" s="82">
        <v>3307</v>
      </c>
      <c r="B3308" s="25">
        <v>3355</v>
      </c>
      <c r="C3308" s="26" t="s">
        <v>8125</v>
      </c>
      <c r="D3308" s="26" t="s">
        <v>443</v>
      </c>
      <c r="E3308" s="26" t="s">
        <v>2886</v>
      </c>
      <c r="F3308" s="26" t="s">
        <v>447</v>
      </c>
      <c r="G3308" s="26" t="s">
        <v>8407</v>
      </c>
      <c r="H3308" s="26">
        <v>1030534359</v>
      </c>
      <c r="I3308" s="26" t="s">
        <v>2691</v>
      </c>
      <c r="J3308" s="27">
        <v>31188000</v>
      </c>
      <c r="K3308" s="28" t="s">
        <v>2873</v>
      </c>
      <c r="L3308" s="27" t="s">
        <v>564</v>
      </c>
      <c r="M3308" s="27"/>
      <c r="N3308" s="29">
        <v>44918</v>
      </c>
      <c r="O3308" s="30" t="s">
        <v>444</v>
      </c>
      <c r="P3308" s="31" t="s">
        <v>442</v>
      </c>
      <c r="Q3308" s="31" t="s">
        <v>11176</v>
      </c>
      <c r="R3308" t="s">
        <v>8586</v>
      </c>
    </row>
    <row r="3309" spans="1:18" hidden="1" x14ac:dyDescent="0.25">
      <c r="A3309" s="82">
        <v>3308</v>
      </c>
      <c r="B3309" s="25">
        <v>3356</v>
      </c>
      <c r="C3309" s="26" t="s">
        <v>8126</v>
      </c>
      <c r="D3309" s="26" t="s">
        <v>443</v>
      </c>
      <c r="E3309" s="26" t="s">
        <v>2886</v>
      </c>
      <c r="F3309" s="26" t="s">
        <v>447</v>
      </c>
      <c r="G3309" s="26" t="s">
        <v>8408</v>
      </c>
      <c r="H3309" s="26">
        <v>1019090488</v>
      </c>
      <c r="I3309" s="26" t="s">
        <v>2759</v>
      </c>
      <c r="J3309" s="27">
        <v>31188000</v>
      </c>
      <c r="K3309" s="28" t="s">
        <v>2873</v>
      </c>
      <c r="L3309" s="27" t="s">
        <v>564</v>
      </c>
      <c r="M3309" s="27">
        <v>2599000</v>
      </c>
      <c r="N3309" s="29">
        <v>44918</v>
      </c>
      <c r="O3309" s="30" t="s">
        <v>444</v>
      </c>
      <c r="P3309" s="31" t="s">
        <v>442</v>
      </c>
      <c r="Q3309" s="31" t="s">
        <v>11177</v>
      </c>
      <c r="R3309" t="s">
        <v>8586</v>
      </c>
    </row>
    <row r="3310" spans="1:18" hidden="1" x14ac:dyDescent="0.25">
      <c r="A3310" s="82">
        <v>3309</v>
      </c>
      <c r="B3310" s="25">
        <v>3357</v>
      </c>
      <c r="C3310" s="26" t="s">
        <v>8127</v>
      </c>
      <c r="D3310" s="26" t="s">
        <v>443</v>
      </c>
      <c r="E3310" s="26" t="s">
        <v>2886</v>
      </c>
      <c r="F3310" s="26" t="s">
        <v>447</v>
      </c>
      <c r="G3310" s="26" t="s">
        <v>8409</v>
      </c>
      <c r="H3310" s="26">
        <v>1069732259</v>
      </c>
      <c r="I3310" s="26" t="s">
        <v>2759</v>
      </c>
      <c r="J3310" s="27">
        <v>31188000</v>
      </c>
      <c r="K3310" s="28" t="s">
        <v>2873</v>
      </c>
      <c r="L3310" s="27" t="s">
        <v>564</v>
      </c>
      <c r="M3310" s="27"/>
      <c r="N3310" s="29">
        <v>44921</v>
      </c>
      <c r="O3310" s="30" t="s">
        <v>444</v>
      </c>
      <c r="P3310" s="31" t="s">
        <v>442</v>
      </c>
      <c r="Q3310" s="31" t="s">
        <v>11178</v>
      </c>
      <c r="R3310" t="s">
        <v>8586</v>
      </c>
    </row>
    <row r="3311" spans="1:18" hidden="1" x14ac:dyDescent="0.25">
      <c r="A3311" s="82">
        <v>3310</v>
      </c>
      <c r="B3311" s="25">
        <v>3358</v>
      </c>
      <c r="C3311" s="26" t="s">
        <v>8128</v>
      </c>
      <c r="D3311" s="26" t="s">
        <v>443</v>
      </c>
      <c r="E3311" s="26" t="s">
        <v>2886</v>
      </c>
      <c r="F3311" s="26" t="s">
        <v>447</v>
      </c>
      <c r="G3311" s="26" t="s">
        <v>8410</v>
      </c>
      <c r="H3311" s="26">
        <v>1019148425</v>
      </c>
      <c r="I3311" s="26" t="s">
        <v>2691</v>
      </c>
      <c r="J3311" s="27">
        <v>31188000</v>
      </c>
      <c r="K3311" s="28" t="s">
        <v>2873</v>
      </c>
      <c r="L3311" s="27" t="s">
        <v>564</v>
      </c>
      <c r="M3311" s="27">
        <v>2599000</v>
      </c>
      <c r="N3311" s="29">
        <v>44918</v>
      </c>
      <c r="O3311" s="30" t="s">
        <v>444</v>
      </c>
      <c r="P3311" s="31" t="s">
        <v>442</v>
      </c>
      <c r="Q3311" s="31" t="s">
        <v>11179</v>
      </c>
      <c r="R3311" t="s">
        <v>8586</v>
      </c>
    </row>
    <row r="3312" spans="1:18" hidden="1" x14ac:dyDescent="0.25">
      <c r="A3312" s="82">
        <v>3311</v>
      </c>
      <c r="B3312" s="25">
        <v>3359</v>
      </c>
      <c r="C3312" s="26" t="s">
        <v>8129</v>
      </c>
      <c r="D3312" s="26" t="s">
        <v>443</v>
      </c>
      <c r="E3312" s="26" t="s">
        <v>2886</v>
      </c>
      <c r="F3312" s="26" t="s">
        <v>447</v>
      </c>
      <c r="G3312" s="26" t="s">
        <v>3858</v>
      </c>
      <c r="H3312" s="26">
        <v>1030631627</v>
      </c>
      <c r="I3312" s="26" t="s">
        <v>2691</v>
      </c>
      <c r="J3312" s="27">
        <v>31188000</v>
      </c>
      <c r="K3312" s="28" t="s">
        <v>2873</v>
      </c>
      <c r="L3312" s="27" t="s">
        <v>564</v>
      </c>
      <c r="M3312" s="27">
        <v>2599000</v>
      </c>
      <c r="N3312" s="29">
        <v>44918</v>
      </c>
      <c r="O3312" s="30" t="s">
        <v>444</v>
      </c>
      <c r="P3312" s="31" t="s">
        <v>442</v>
      </c>
      <c r="Q3312" s="31" t="s">
        <v>11180</v>
      </c>
      <c r="R3312" t="s">
        <v>8586</v>
      </c>
    </row>
    <row r="3313" spans="1:18" hidden="1" x14ac:dyDescent="0.25">
      <c r="A3313" s="82">
        <v>3312</v>
      </c>
      <c r="B3313" s="25">
        <v>3360</v>
      </c>
      <c r="C3313" s="26" t="s">
        <v>8130</v>
      </c>
      <c r="D3313" s="26" t="s">
        <v>443</v>
      </c>
      <c r="E3313" s="26" t="s">
        <v>2886</v>
      </c>
      <c r="F3313" s="26" t="s">
        <v>447</v>
      </c>
      <c r="G3313" s="26" t="s">
        <v>8411</v>
      </c>
      <c r="H3313" s="26">
        <v>1022406657</v>
      </c>
      <c r="I3313" s="26" t="s">
        <v>2691</v>
      </c>
      <c r="J3313" s="27">
        <v>31188000</v>
      </c>
      <c r="K3313" s="28" t="s">
        <v>2873</v>
      </c>
      <c r="L3313" s="27" t="s">
        <v>564</v>
      </c>
      <c r="M3313" s="27">
        <v>2599000</v>
      </c>
      <c r="N3313" s="29">
        <v>44918</v>
      </c>
      <c r="O3313" s="30" t="s">
        <v>444</v>
      </c>
      <c r="P3313" s="31" t="s">
        <v>442</v>
      </c>
      <c r="Q3313" s="31" t="s">
        <v>11181</v>
      </c>
      <c r="R3313" t="s">
        <v>8586</v>
      </c>
    </row>
    <row r="3314" spans="1:18" hidden="1" x14ac:dyDescent="0.25">
      <c r="A3314" s="82">
        <v>3313</v>
      </c>
      <c r="B3314" s="25">
        <v>3362</v>
      </c>
      <c r="C3314" s="26" t="s">
        <v>8131</v>
      </c>
      <c r="D3314" s="26" t="s">
        <v>443</v>
      </c>
      <c r="E3314" s="26" t="s">
        <v>2886</v>
      </c>
      <c r="F3314" s="26" t="s">
        <v>447</v>
      </c>
      <c r="G3314" s="26" t="s">
        <v>8412</v>
      </c>
      <c r="H3314" s="26">
        <v>1072670251</v>
      </c>
      <c r="I3314" s="26" t="s">
        <v>2691</v>
      </c>
      <c r="J3314" s="27">
        <v>31188000</v>
      </c>
      <c r="K3314" s="28" t="s">
        <v>2873</v>
      </c>
      <c r="L3314" s="27" t="s">
        <v>564</v>
      </c>
      <c r="M3314" s="27">
        <v>2599000</v>
      </c>
      <c r="N3314" s="29">
        <v>44918</v>
      </c>
      <c r="O3314" s="30" t="s">
        <v>444</v>
      </c>
      <c r="P3314" s="31" t="s">
        <v>442</v>
      </c>
      <c r="Q3314" s="31" t="s">
        <v>11182</v>
      </c>
      <c r="R3314" t="s">
        <v>8586</v>
      </c>
    </row>
    <row r="3315" spans="1:18" hidden="1" x14ac:dyDescent="0.25">
      <c r="A3315" s="82">
        <v>3314</v>
      </c>
      <c r="B3315" s="25">
        <v>3363</v>
      </c>
      <c r="C3315" s="26" t="s">
        <v>8132</v>
      </c>
      <c r="D3315" s="26" t="s">
        <v>443</v>
      </c>
      <c r="E3315" s="26" t="s">
        <v>2886</v>
      </c>
      <c r="F3315" s="26" t="s">
        <v>447</v>
      </c>
      <c r="G3315" s="26" t="s">
        <v>412</v>
      </c>
      <c r="H3315" s="26">
        <v>53155195</v>
      </c>
      <c r="I3315" s="26" t="s">
        <v>2691</v>
      </c>
      <c r="J3315" s="27">
        <v>31188000</v>
      </c>
      <c r="K3315" s="28" t="s">
        <v>2873</v>
      </c>
      <c r="L3315" s="27" t="s">
        <v>564</v>
      </c>
      <c r="M3315" s="27">
        <v>2599000</v>
      </c>
      <c r="N3315" s="29">
        <v>44921</v>
      </c>
      <c r="O3315" s="30" t="s">
        <v>444</v>
      </c>
      <c r="P3315" s="31" t="s">
        <v>442</v>
      </c>
      <c r="Q3315" s="31" t="s">
        <v>11183</v>
      </c>
      <c r="R3315" t="s">
        <v>8586</v>
      </c>
    </row>
    <row r="3316" spans="1:18" hidden="1" x14ac:dyDescent="0.25">
      <c r="A3316" s="82">
        <v>3315</v>
      </c>
      <c r="B3316" s="25">
        <v>3364</v>
      </c>
      <c r="C3316" s="26" t="s">
        <v>8133</v>
      </c>
      <c r="D3316" s="26" t="s">
        <v>443</v>
      </c>
      <c r="E3316" s="26" t="s">
        <v>2886</v>
      </c>
      <c r="F3316" s="26" t="s">
        <v>447</v>
      </c>
      <c r="G3316" s="26" t="s">
        <v>8413</v>
      </c>
      <c r="H3316" s="26">
        <v>1016114896</v>
      </c>
      <c r="I3316" s="26" t="s">
        <v>8538</v>
      </c>
      <c r="J3316" s="27">
        <v>7797000</v>
      </c>
      <c r="K3316" s="28" t="s">
        <v>3820</v>
      </c>
      <c r="L3316" s="27" t="s">
        <v>564</v>
      </c>
      <c r="M3316" s="27"/>
      <c r="N3316" s="29">
        <v>44921</v>
      </c>
      <c r="O3316" s="30" t="s">
        <v>449</v>
      </c>
      <c r="P3316" s="31" t="s">
        <v>442</v>
      </c>
      <c r="Q3316" s="31" t="s">
        <v>11184</v>
      </c>
      <c r="R3316" t="s">
        <v>8586</v>
      </c>
    </row>
    <row r="3317" spans="1:18" hidden="1" x14ac:dyDescent="0.25">
      <c r="A3317" s="82">
        <v>3316</v>
      </c>
      <c r="B3317" s="25">
        <v>3365</v>
      </c>
      <c r="C3317" s="26" t="s">
        <v>8134</v>
      </c>
      <c r="D3317" s="26" t="s">
        <v>443</v>
      </c>
      <c r="E3317" s="26" t="s">
        <v>2886</v>
      </c>
      <c r="F3317" s="26" t="s">
        <v>336</v>
      </c>
      <c r="G3317" s="26" t="s">
        <v>8414</v>
      </c>
      <c r="H3317" s="26">
        <v>30204199</v>
      </c>
      <c r="I3317" s="26" t="s">
        <v>459</v>
      </c>
      <c r="J3317" s="27">
        <v>84024000</v>
      </c>
      <c r="K3317" s="28" t="s">
        <v>2873</v>
      </c>
      <c r="L3317" s="27" t="s">
        <v>564</v>
      </c>
      <c r="M3317" s="27">
        <v>7002000</v>
      </c>
      <c r="N3317" s="29">
        <v>44918</v>
      </c>
      <c r="O3317" s="30" t="s">
        <v>452</v>
      </c>
      <c r="P3317" s="31" t="s">
        <v>442</v>
      </c>
      <c r="Q3317" s="31" t="s">
        <v>11185</v>
      </c>
      <c r="R3317" t="s">
        <v>8586</v>
      </c>
    </row>
    <row r="3318" spans="1:18" hidden="1" x14ac:dyDescent="0.25">
      <c r="A3318" s="82">
        <v>3317</v>
      </c>
      <c r="B3318" s="25">
        <v>3366</v>
      </c>
      <c r="C3318" s="26" t="s">
        <v>8135</v>
      </c>
      <c r="D3318" s="26" t="s">
        <v>2891</v>
      </c>
      <c r="E3318" s="26" t="s">
        <v>2892</v>
      </c>
      <c r="F3318" s="26" t="s">
        <v>2892</v>
      </c>
      <c r="G3318" s="26" t="s">
        <v>7822</v>
      </c>
      <c r="H3318" s="26">
        <v>830028126</v>
      </c>
      <c r="I3318" s="26" t="s">
        <v>8539</v>
      </c>
      <c r="J3318" s="27">
        <v>698148451</v>
      </c>
      <c r="K3318" s="28" t="s">
        <v>2875</v>
      </c>
      <c r="L3318" s="27" t="s">
        <v>564</v>
      </c>
      <c r="M3318" s="27" t="s">
        <v>2889</v>
      </c>
      <c r="N3318" s="29">
        <v>44917</v>
      </c>
      <c r="O3318" s="30" t="s">
        <v>454</v>
      </c>
      <c r="P3318" s="31" t="s">
        <v>442</v>
      </c>
      <c r="Q3318" s="31" t="s">
        <v>11186</v>
      </c>
      <c r="R3318" t="s">
        <v>8586</v>
      </c>
    </row>
    <row r="3319" spans="1:18" hidden="1" x14ac:dyDescent="0.25">
      <c r="A3319" s="82">
        <v>3318</v>
      </c>
      <c r="B3319" s="25">
        <v>3367</v>
      </c>
      <c r="C3319" s="26" t="s">
        <v>8136</v>
      </c>
      <c r="D3319" s="26" t="s">
        <v>443</v>
      </c>
      <c r="E3319" s="26" t="s">
        <v>2886</v>
      </c>
      <c r="F3319" s="26" t="s">
        <v>447</v>
      </c>
      <c r="G3319" s="26" t="s">
        <v>8415</v>
      </c>
      <c r="H3319" s="26">
        <v>1030702395</v>
      </c>
      <c r="I3319" s="26" t="s">
        <v>2759</v>
      </c>
      <c r="J3319" s="27">
        <v>31188000</v>
      </c>
      <c r="K3319" s="28" t="s">
        <v>2873</v>
      </c>
      <c r="L3319" s="27" t="s">
        <v>564</v>
      </c>
      <c r="M3319" s="27"/>
      <c r="N3319" s="29">
        <v>44918</v>
      </c>
      <c r="O3319" s="30" t="s">
        <v>444</v>
      </c>
      <c r="P3319" s="31" t="s">
        <v>442</v>
      </c>
      <c r="Q3319" s="31" t="s">
        <v>11187</v>
      </c>
      <c r="R3319" t="s">
        <v>8586</v>
      </c>
    </row>
    <row r="3320" spans="1:18" hidden="1" x14ac:dyDescent="0.25">
      <c r="A3320" s="82">
        <v>3319</v>
      </c>
      <c r="B3320" s="25">
        <v>3368</v>
      </c>
      <c r="C3320" s="26" t="s">
        <v>8137</v>
      </c>
      <c r="D3320" s="26" t="s">
        <v>443</v>
      </c>
      <c r="E3320" s="26" t="s">
        <v>2886</v>
      </c>
      <c r="F3320" s="26" t="s">
        <v>447</v>
      </c>
      <c r="G3320" s="26" t="s">
        <v>8416</v>
      </c>
      <c r="H3320" s="26">
        <v>1015424527</v>
      </c>
      <c r="I3320" s="26" t="s">
        <v>2759</v>
      </c>
      <c r="J3320" s="27">
        <v>31188000</v>
      </c>
      <c r="K3320" s="28" t="s">
        <v>2873</v>
      </c>
      <c r="L3320" s="27" t="s">
        <v>564</v>
      </c>
      <c r="M3320" s="27">
        <v>2599000</v>
      </c>
      <c r="N3320" s="29">
        <v>44918</v>
      </c>
      <c r="O3320" s="30" t="s">
        <v>444</v>
      </c>
      <c r="P3320" s="31" t="s">
        <v>442</v>
      </c>
      <c r="Q3320" s="31" t="s">
        <v>11188</v>
      </c>
      <c r="R3320" t="s">
        <v>8586</v>
      </c>
    </row>
    <row r="3321" spans="1:18" hidden="1" x14ac:dyDescent="0.25">
      <c r="A3321" s="82">
        <v>3320</v>
      </c>
      <c r="B3321" s="25">
        <v>3369</v>
      </c>
      <c r="C3321" s="26" t="s">
        <v>8138</v>
      </c>
      <c r="D3321" s="26" t="s">
        <v>443</v>
      </c>
      <c r="E3321" s="26" t="s">
        <v>2886</v>
      </c>
      <c r="F3321" s="26" t="s">
        <v>336</v>
      </c>
      <c r="G3321" s="26" t="s">
        <v>8417</v>
      </c>
      <c r="H3321" s="26">
        <v>18903456</v>
      </c>
      <c r="I3321" s="26" t="s">
        <v>4503</v>
      </c>
      <c r="J3321" s="27">
        <v>94464000</v>
      </c>
      <c r="K3321" s="28" t="s">
        <v>2873</v>
      </c>
      <c r="L3321" s="27" t="s">
        <v>564</v>
      </c>
      <c r="M3321" s="27"/>
      <c r="N3321" s="29">
        <v>44917</v>
      </c>
      <c r="O3321" s="30" t="s">
        <v>452</v>
      </c>
      <c r="P3321" s="31" t="s">
        <v>442</v>
      </c>
      <c r="Q3321" s="31" t="s">
        <v>11189</v>
      </c>
      <c r="R3321" t="s">
        <v>8586</v>
      </c>
    </row>
    <row r="3322" spans="1:18" hidden="1" x14ac:dyDescent="0.25">
      <c r="A3322" s="82">
        <v>3321</v>
      </c>
      <c r="B3322" s="25">
        <v>3370</v>
      </c>
      <c r="C3322" s="26" t="s">
        <v>8139</v>
      </c>
      <c r="D3322" s="26" t="s">
        <v>443</v>
      </c>
      <c r="E3322" s="26" t="s">
        <v>2886</v>
      </c>
      <c r="F3322" s="26" t="s">
        <v>447</v>
      </c>
      <c r="G3322" s="26" t="s">
        <v>8418</v>
      </c>
      <c r="H3322" s="26">
        <v>1013660966</v>
      </c>
      <c r="I3322" s="26" t="s">
        <v>2691</v>
      </c>
      <c r="J3322" s="27">
        <v>31188000</v>
      </c>
      <c r="K3322" s="28" t="s">
        <v>2873</v>
      </c>
      <c r="L3322" s="27" t="s">
        <v>564</v>
      </c>
      <c r="M3322" s="27">
        <v>2599000</v>
      </c>
      <c r="N3322" s="29">
        <v>44918</v>
      </c>
      <c r="O3322" s="30" t="s">
        <v>444</v>
      </c>
      <c r="P3322" s="31" t="s">
        <v>442</v>
      </c>
      <c r="Q3322" s="31" t="s">
        <v>11190</v>
      </c>
      <c r="R3322" t="s">
        <v>8586</v>
      </c>
    </row>
    <row r="3323" spans="1:18" hidden="1" x14ac:dyDescent="0.25">
      <c r="A3323" s="82">
        <v>3322</v>
      </c>
      <c r="B3323" s="25">
        <v>3371</v>
      </c>
      <c r="C3323" s="26" t="s">
        <v>8140</v>
      </c>
      <c r="D3323" s="26" t="s">
        <v>443</v>
      </c>
      <c r="E3323" s="26" t="s">
        <v>2886</v>
      </c>
      <c r="F3323" s="26" t="s">
        <v>447</v>
      </c>
      <c r="G3323" s="26" t="s">
        <v>2496</v>
      </c>
      <c r="H3323" s="26">
        <v>82140420</v>
      </c>
      <c r="I3323" s="26" t="s">
        <v>2691</v>
      </c>
      <c r="J3323" s="27">
        <v>31188000</v>
      </c>
      <c r="K3323" s="28" t="s">
        <v>2873</v>
      </c>
      <c r="L3323" s="27" t="s">
        <v>564</v>
      </c>
      <c r="M3323" s="27">
        <v>2599000</v>
      </c>
      <c r="N3323" s="29">
        <v>44921</v>
      </c>
      <c r="O3323" s="30" t="s">
        <v>444</v>
      </c>
      <c r="P3323" s="31" t="s">
        <v>442</v>
      </c>
      <c r="Q3323" s="31" t="s">
        <v>11190</v>
      </c>
      <c r="R3323" t="s">
        <v>8586</v>
      </c>
    </row>
    <row r="3324" spans="1:18" hidden="1" x14ac:dyDescent="0.25">
      <c r="A3324" s="82">
        <v>3323</v>
      </c>
      <c r="B3324" s="25">
        <v>3372</v>
      </c>
      <c r="C3324" s="26" t="s">
        <v>8141</v>
      </c>
      <c r="D3324" s="26" t="s">
        <v>443</v>
      </c>
      <c r="E3324" s="26" t="s">
        <v>2886</v>
      </c>
      <c r="F3324" s="26" t="s">
        <v>447</v>
      </c>
      <c r="G3324" s="26" t="s">
        <v>8419</v>
      </c>
      <c r="H3324" s="26">
        <v>1030568419</v>
      </c>
      <c r="I3324" s="26" t="s">
        <v>2691</v>
      </c>
      <c r="J3324" s="27">
        <v>31188000</v>
      </c>
      <c r="K3324" s="28" t="s">
        <v>2873</v>
      </c>
      <c r="L3324" s="27" t="s">
        <v>564</v>
      </c>
      <c r="M3324" s="27">
        <v>2599000</v>
      </c>
      <c r="N3324" s="29">
        <v>44918</v>
      </c>
      <c r="O3324" s="30" t="s">
        <v>444</v>
      </c>
      <c r="P3324" s="31" t="s">
        <v>442</v>
      </c>
      <c r="Q3324" s="31" t="s">
        <v>11190</v>
      </c>
      <c r="R3324" t="s">
        <v>8586</v>
      </c>
    </row>
    <row r="3325" spans="1:18" hidden="1" x14ac:dyDescent="0.25">
      <c r="A3325" s="82">
        <v>3324</v>
      </c>
      <c r="B3325" s="25">
        <v>3373</v>
      </c>
      <c r="C3325" s="26" t="s">
        <v>8142</v>
      </c>
      <c r="D3325" s="26" t="s">
        <v>443</v>
      </c>
      <c r="E3325" s="26" t="s">
        <v>2886</v>
      </c>
      <c r="F3325" s="26" t="s">
        <v>447</v>
      </c>
      <c r="G3325" s="26" t="s">
        <v>8420</v>
      </c>
      <c r="H3325" s="26">
        <v>1001175855</v>
      </c>
      <c r="I3325" s="26" t="s">
        <v>2691</v>
      </c>
      <c r="J3325" s="27">
        <v>31188000</v>
      </c>
      <c r="K3325" s="28" t="s">
        <v>2873</v>
      </c>
      <c r="L3325" s="27" t="s">
        <v>564</v>
      </c>
      <c r="M3325" s="27">
        <v>2599000</v>
      </c>
      <c r="N3325" s="29">
        <v>44921</v>
      </c>
      <c r="O3325" s="30" t="s">
        <v>444</v>
      </c>
      <c r="P3325" s="31" t="s">
        <v>442</v>
      </c>
      <c r="Q3325" s="31" t="s">
        <v>11190</v>
      </c>
      <c r="R3325" t="s">
        <v>8586</v>
      </c>
    </row>
    <row r="3326" spans="1:18" hidden="1" x14ac:dyDescent="0.25">
      <c r="A3326" s="82">
        <v>3325</v>
      </c>
      <c r="B3326" s="25">
        <v>3374</v>
      </c>
      <c r="C3326" s="26" t="s">
        <v>8143</v>
      </c>
      <c r="D3326" s="26" t="s">
        <v>443</v>
      </c>
      <c r="E3326" s="26" t="s">
        <v>2886</v>
      </c>
      <c r="F3326" s="26" t="s">
        <v>447</v>
      </c>
      <c r="G3326" s="26" t="s">
        <v>8421</v>
      </c>
      <c r="H3326" s="26">
        <v>1023011201</v>
      </c>
      <c r="I3326" s="26" t="s">
        <v>2703</v>
      </c>
      <c r="J3326" s="27">
        <v>31188000</v>
      </c>
      <c r="K3326" s="28" t="s">
        <v>2873</v>
      </c>
      <c r="L3326" s="27" t="s">
        <v>564</v>
      </c>
      <c r="M3326" s="27">
        <v>2599000</v>
      </c>
      <c r="N3326" s="29">
        <v>44918</v>
      </c>
      <c r="O3326" s="30" t="s">
        <v>444</v>
      </c>
      <c r="P3326" s="31" t="s">
        <v>442</v>
      </c>
      <c r="Q3326" s="31" t="s">
        <v>11190</v>
      </c>
      <c r="R3326" t="s">
        <v>8586</v>
      </c>
    </row>
    <row r="3327" spans="1:18" hidden="1" x14ac:dyDescent="0.25">
      <c r="A3327" s="82">
        <v>3326</v>
      </c>
      <c r="B3327" s="25">
        <v>3375</v>
      </c>
      <c r="C3327" s="26" t="s">
        <v>8144</v>
      </c>
      <c r="D3327" s="26" t="s">
        <v>443</v>
      </c>
      <c r="E3327" s="26" t="s">
        <v>2886</v>
      </c>
      <c r="F3327" s="26" t="s">
        <v>447</v>
      </c>
      <c r="G3327" s="26" t="s">
        <v>8422</v>
      </c>
      <c r="H3327" s="26">
        <v>1233498941</v>
      </c>
      <c r="I3327" s="26" t="s">
        <v>2703</v>
      </c>
      <c r="J3327" s="27">
        <v>31188000</v>
      </c>
      <c r="K3327" s="28" t="s">
        <v>2873</v>
      </c>
      <c r="L3327" s="27" t="s">
        <v>564</v>
      </c>
      <c r="M3327" s="27">
        <v>2599000</v>
      </c>
      <c r="N3327" s="29">
        <v>44918</v>
      </c>
      <c r="O3327" s="30" t="s">
        <v>444</v>
      </c>
      <c r="P3327" s="31" t="s">
        <v>442</v>
      </c>
      <c r="Q3327" s="31" t="s">
        <v>11190</v>
      </c>
      <c r="R3327" t="s">
        <v>8586</v>
      </c>
    </row>
    <row r="3328" spans="1:18" hidden="1" x14ac:dyDescent="0.25">
      <c r="A3328" s="82">
        <v>3327</v>
      </c>
      <c r="B3328" s="25">
        <v>3376</v>
      </c>
      <c r="C3328" s="26" t="s">
        <v>8145</v>
      </c>
      <c r="D3328" s="26" t="s">
        <v>443</v>
      </c>
      <c r="E3328" s="26" t="s">
        <v>2886</v>
      </c>
      <c r="F3328" s="26" t="s">
        <v>447</v>
      </c>
      <c r="G3328" s="26" t="s">
        <v>8423</v>
      </c>
      <c r="H3328" s="26">
        <v>1020801509</v>
      </c>
      <c r="I3328" s="26" t="s">
        <v>2691</v>
      </c>
      <c r="J3328" s="27">
        <v>31188000</v>
      </c>
      <c r="K3328" s="28" t="s">
        <v>2873</v>
      </c>
      <c r="L3328" s="27" t="s">
        <v>564</v>
      </c>
      <c r="M3328" s="27">
        <v>2599000</v>
      </c>
      <c r="N3328" s="29">
        <v>44918</v>
      </c>
      <c r="O3328" s="30" t="s">
        <v>444</v>
      </c>
      <c r="P3328" s="31" t="s">
        <v>442</v>
      </c>
      <c r="Q3328" s="31" t="s">
        <v>11190</v>
      </c>
      <c r="R3328" t="s">
        <v>8586</v>
      </c>
    </row>
    <row r="3329" spans="1:18" hidden="1" x14ac:dyDescent="0.25">
      <c r="A3329" s="82">
        <v>3328</v>
      </c>
      <c r="B3329" s="25">
        <v>3377</v>
      </c>
      <c r="C3329" s="26" t="s">
        <v>8146</v>
      </c>
      <c r="D3329" s="26" t="s">
        <v>443</v>
      </c>
      <c r="E3329" s="26" t="s">
        <v>2886</v>
      </c>
      <c r="F3329" s="26" t="s">
        <v>447</v>
      </c>
      <c r="G3329" s="26" t="s">
        <v>8424</v>
      </c>
      <c r="H3329" s="26">
        <v>1018412074</v>
      </c>
      <c r="I3329" s="26" t="s">
        <v>2691</v>
      </c>
      <c r="J3329" s="27">
        <v>31188000</v>
      </c>
      <c r="K3329" s="28" t="s">
        <v>2873</v>
      </c>
      <c r="L3329" s="27" t="s">
        <v>564</v>
      </c>
      <c r="M3329" s="27">
        <v>2599000</v>
      </c>
      <c r="N3329" s="29">
        <v>44918</v>
      </c>
      <c r="O3329" s="30" t="s">
        <v>444</v>
      </c>
      <c r="P3329" s="31" t="s">
        <v>442</v>
      </c>
      <c r="Q3329" s="31" t="s">
        <v>11190</v>
      </c>
      <c r="R3329" t="s">
        <v>8586</v>
      </c>
    </row>
    <row r="3330" spans="1:18" hidden="1" x14ac:dyDescent="0.25">
      <c r="A3330" s="82">
        <v>3329</v>
      </c>
      <c r="B3330" s="25">
        <v>3378</v>
      </c>
      <c r="C3330" s="26" t="s">
        <v>8147</v>
      </c>
      <c r="D3330" s="26" t="s">
        <v>443</v>
      </c>
      <c r="E3330" s="26" t="s">
        <v>2886</v>
      </c>
      <c r="F3330" s="26" t="s">
        <v>447</v>
      </c>
      <c r="G3330" s="26" t="s">
        <v>8425</v>
      </c>
      <c r="H3330" s="26">
        <v>1000861223</v>
      </c>
      <c r="I3330" s="26" t="s">
        <v>2691</v>
      </c>
      <c r="J3330" s="27">
        <v>31188000</v>
      </c>
      <c r="K3330" s="28" t="s">
        <v>2873</v>
      </c>
      <c r="L3330" s="27" t="s">
        <v>564</v>
      </c>
      <c r="M3330" s="27">
        <v>2599000</v>
      </c>
      <c r="N3330" s="29">
        <v>44921</v>
      </c>
      <c r="O3330" s="30" t="s">
        <v>444</v>
      </c>
      <c r="P3330" s="31" t="s">
        <v>442</v>
      </c>
      <c r="Q3330" s="31" t="s">
        <v>11190</v>
      </c>
      <c r="R3330" t="s">
        <v>8586</v>
      </c>
    </row>
    <row r="3331" spans="1:18" hidden="1" x14ac:dyDescent="0.25">
      <c r="A3331" s="82">
        <v>3330</v>
      </c>
      <c r="B3331" s="25">
        <v>3379</v>
      </c>
      <c r="C3331" s="26" t="s">
        <v>8148</v>
      </c>
      <c r="D3331" s="26" t="s">
        <v>443</v>
      </c>
      <c r="E3331" s="26" t="s">
        <v>2886</v>
      </c>
      <c r="F3331" s="26" t="s">
        <v>447</v>
      </c>
      <c r="G3331" s="26" t="s">
        <v>8426</v>
      </c>
      <c r="H3331" s="26">
        <v>1013686026</v>
      </c>
      <c r="I3331" s="26" t="s">
        <v>2691</v>
      </c>
      <c r="J3331" s="27">
        <v>31188000</v>
      </c>
      <c r="K3331" s="28" t="s">
        <v>2873</v>
      </c>
      <c r="L3331" s="27" t="s">
        <v>564</v>
      </c>
      <c r="M3331" s="27">
        <v>2599000</v>
      </c>
      <c r="N3331" s="29">
        <v>44918</v>
      </c>
      <c r="O3331" s="30" t="s">
        <v>444</v>
      </c>
      <c r="P3331" s="31" t="s">
        <v>442</v>
      </c>
      <c r="Q3331" s="31" t="s">
        <v>11190</v>
      </c>
      <c r="R3331" t="s">
        <v>8586</v>
      </c>
    </row>
    <row r="3332" spans="1:18" hidden="1" x14ac:dyDescent="0.25">
      <c r="A3332" s="82">
        <v>3331</v>
      </c>
      <c r="B3332" s="25">
        <v>3380</v>
      </c>
      <c r="C3332" s="26" t="s">
        <v>8149</v>
      </c>
      <c r="D3332" s="26" t="s">
        <v>443</v>
      </c>
      <c r="E3332" s="26" t="s">
        <v>2886</v>
      </c>
      <c r="F3332" s="26" t="s">
        <v>447</v>
      </c>
      <c r="G3332" s="26" t="s">
        <v>8427</v>
      </c>
      <c r="H3332" s="26">
        <v>1023957995</v>
      </c>
      <c r="I3332" s="26" t="s">
        <v>2691</v>
      </c>
      <c r="J3332" s="27">
        <v>31188000</v>
      </c>
      <c r="K3332" s="28" t="s">
        <v>2873</v>
      </c>
      <c r="L3332" s="27" t="s">
        <v>564</v>
      </c>
      <c r="M3332" s="27">
        <v>2599000</v>
      </c>
      <c r="N3332" s="29">
        <v>44921</v>
      </c>
      <c r="O3332" s="30" t="s">
        <v>444</v>
      </c>
      <c r="P3332" s="31" t="s">
        <v>442</v>
      </c>
      <c r="Q3332" s="31" t="s">
        <v>11190</v>
      </c>
      <c r="R3332" t="s">
        <v>8586</v>
      </c>
    </row>
    <row r="3333" spans="1:18" hidden="1" x14ac:dyDescent="0.25">
      <c r="A3333" s="82">
        <v>3332</v>
      </c>
      <c r="B3333" s="25">
        <v>3381</v>
      </c>
      <c r="C3333" s="26" t="s">
        <v>8150</v>
      </c>
      <c r="D3333" s="26" t="s">
        <v>443</v>
      </c>
      <c r="E3333" s="26" t="s">
        <v>2886</v>
      </c>
      <c r="F3333" s="26" t="s">
        <v>447</v>
      </c>
      <c r="G3333" s="26" t="s">
        <v>8428</v>
      </c>
      <c r="H3333" s="26">
        <v>1080295408</v>
      </c>
      <c r="I3333" s="26" t="s">
        <v>2544</v>
      </c>
      <c r="J3333" s="27">
        <v>7350000</v>
      </c>
      <c r="K3333" s="28" t="s">
        <v>2878</v>
      </c>
      <c r="L3333" s="27" t="s">
        <v>564</v>
      </c>
      <c r="M3333" s="27">
        <v>2450000</v>
      </c>
      <c r="N3333" s="29">
        <v>44921</v>
      </c>
      <c r="O3333" s="30" t="s">
        <v>449</v>
      </c>
      <c r="P3333" s="31" t="s">
        <v>442</v>
      </c>
      <c r="Q3333" s="31" t="s">
        <v>11191</v>
      </c>
      <c r="R3333" t="s">
        <v>8586</v>
      </c>
    </row>
    <row r="3334" spans="1:18" hidden="1" x14ac:dyDescent="0.25">
      <c r="A3334" s="82">
        <v>3333</v>
      </c>
      <c r="B3334" s="25">
        <v>3382</v>
      </c>
      <c r="C3334" s="26" t="s">
        <v>8151</v>
      </c>
      <c r="D3334" s="26" t="s">
        <v>443</v>
      </c>
      <c r="E3334" s="26" t="s">
        <v>2886</v>
      </c>
      <c r="F3334" s="26" t="s">
        <v>447</v>
      </c>
      <c r="G3334" s="26" t="s">
        <v>8429</v>
      </c>
      <c r="H3334" s="26">
        <v>52076908</v>
      </c>
      <c r="I3334" s="26" t="s">
        <v>2870</v>
      </c>
      <c r="J3334" s="27">
        <v>7350000</v>
      </c>
      <c r="K3334" s="28" t="s">
        <v>3820</v>
      </c>
      <c r="L3334" s="27" t="s">
        <v>564</v>
      </c>
      <c r="M3334" s="27">
        <v>2450000</v>
      </c>
      <c r="N3334" s="29">
        <v>44921</v>
      </c>
      <c r="O3334" s="30" t="s">
        <v>449</v>
      </c>
      <c r="P3334" s="31" t="s">
        <v>442</v>
      </c>
      <c r="Q3334" s="31" t="s">
        <v>11192</v>
      </c>
      <c r="R3334" t="s">
        <v>8586</v>
      </c>
    </row>
    <row r="3335" spans="1:18" hidden="1" x14ac:dyDescent="0.25">
      <c r="A3335" s="82">
        <v>3334</v>
      </c>
      <c r="B3335" s="25">
        <v>3383</v>
      </c>
      <c r="C3335" s="26" t="s">
        <v>8152</v>
      </c>
      <c r="D3335" s="26" t="s">
        <v>443</v>
      </c>
      <c r="E3335" s="26" t="s">
        <v>2886</v>
      </c>
      <c r="F3335" s="26" t="s">
        <v>336</v>
      </c>
      <c r="G3335" s="26" t="s">
        <v>2149</v>
      </c>
      <c r="H3335" s="26">
        <v>1022338974</v>
      </c>
      <c r="I3335" s="26" t="s">
        <v>3561</v>
      </c>
      <c r="J3335" s="27">
        <v>14799000</v>
      </c>
      <c r="K3335" s="28" t="s">
        <v>3820</v>
      </c>
      <c r="L3335" s="27" t="s">
        <v>564</v>
      </c>
      <c r="M3335" s="27">
        <v>4933000</v>
      </c>
      <c r="N3335" s="29">
        <v>44921</v>
      </c>
      <c r="O3335" s="30" t="s">
        <v>449</v>
      </c>
      <c r="P3335" s="31" t="s">
        <v>442</v>
      </c>
      <c r="Q3335" s="31" t="s">
        <v>11193</v>
      </c>
      <c r="R3335" t="s">
        <v>8586</v>
      </c>
    </row>
    <row r="3336" spans="1:18" hidden="1" x14ac:dyDescent="0.25">
      <c r="A3336" s="82">
        <v>3335</v>
      </c>
      <c r="B3336" s="25">
        <v>3384</v>
      </c>
      <c r="C3336" s="26" t="s">
        <v>8153</v>
      </c>
      <c r="D3336" s="26" t="s">
        <v>443</v>
      </c>
      <c r="E3336" s="26" t="s">
        <v>2886</v>
      </c>
      <c r="F3336" s="26" t="s">
        <v>336</v>
      </c>
      <c r="G3336" s="26" t="s">
        <v>8430</v>
      </c>
      <c r="H3336" s="26">
        <v>1030614458</v>
      </c>
      <c r="I3336" s="26" t="s">
        <v>8540</v>
      </c>
      <c r="J3336" s="27">
        <v>10503000</v>
      </c>
      <c r="K3336" s="28" t="s">
        <v>3820</v>
      </c>
      <c r="L3336" s="27" t="s">
        <v>564</v>
      </c>
      <c r="M3336" s="27">
        <v>3501000</v>
      </c>
      <c r="N3336" s="29">
        <v>44921</v>
      </c>
      <c r="O3336" s="30" t="s">
        <v>449</v>
      </c>
      <c r="P3336" s="31" t="s">
        <v>442</v>
      </c>
      <c r="Q3336" s="31" t="s">
        <v>11194</v>
      </c>
      <c r="R3336" t="s">
        <v>8586</v>
      </c>
    </row>
    <row r="3337" spans="1:18" hidden="1" x14ac:dyDescent="0.25">
      <c r="A3337" s="82">
        <v>3336</v>
      </c>
      <c r="B3337" s="25">
        <v>3385</v>
      </c>
      <c r="C3337" s="26" t="s">
        <v>8154</v>
      </c>
      <c r="D3337" s="26" t="s">
        <v>443</v>
      </c>
      <c r="E3337" s="26" t="s">
        <v>2886</v>
      </c>
      <c r="F3337" s="26" t="s">
        <v>447</v>
      </c>
      <c r="G3337" s="26" t="s">
        <v>8431</v>
      </c>
      <c r="H3337" s="26">
        <v>1032356647</v>
      </c>
      <c r="I3337" s="26" t="s">
        <v>2691</v>
      </c>
      <c r="J3337" s="27">
        <v>31188000</v>
      </c>
      <c r="K3337" s="28" t="s">
        <v>2873</v>
      </c>
      <c r="L3337" s="27" t="s">
        <v>564</v>
      </c>
      <c r="M3337" s="27">
        <v>2599000</v>
      </c>
      <c r="N3337" s="29">
        <v>44921</v>
      </c>
      <c r="O3337" s="30" t="s">
        <v>444</v>
      </c>
      <c r="P3337" s="31" t="s">
        <v>442</v>
      </c>
      <c r="Q3337" s="31" t="s">
        <v>11195</v>
      </c>
      <c r="R3337" t="s">
        <v>8586</v>
      </c>
    </row>
    <row r="3338" spans="1:18" hidden="1" x14ac:dyDescent="0.25">
      <c r="A3338" s="82">
        <v>3337</v>
      </c>
      <c r="B3338" s="25">
        <v>3386</v>
      </c>
      <c r="C3338" s="26" t="s">
        <v>8155</v>
      </c>
      <c r="D3338" s="26" t="s">
        <v>443</v>
      </c>
      <c r="E3338" s="26" t="s">
        <v>2886</v>
      </c>
      <c r="F3338" s="26" t="s">
        <v>447</v>
      </c>
      <c r="G3338" s="26" t="s">
        <v>8432</v>
      </c>
      <c r="H3338" s="26">
        <v>1033821291</v>
      </c>
      <c r="I3338" s="26" t="s">
        <v>2703</v>
      </c>
      <c r="J3338" s="27">
        <v>12995000</v>
      </c>
      <c r="K3338" s="28" t="s">
        <v>2878</v>
      </c>
      <c r="L3338" s="27" t="s">
        <v>564</v>
      </c>
      <c r="M3338" s="27">
        <v>2599000</v>
      </c>
      <c r="N3338" s="29">
        <v>44918</v>
      </c>
      <c r="O3338" s="30" t="s">
        <v>444</v>
      </c>
      <c r="P3338" s="31" t="s">
        <v>442</v>
      </c>
      <c r="Q3338" s="31" t="s">
        <v>11196</v>
      </c>
      <c r="R3338" t="s">
        <v>8586</v>
      </c>
    </row>
    <row r="3339" spans="1:18" hidden="1" x14ac:dyDescent="0.25">
      <c r="A3339" s="82">
        <v>3338</v>
      </c>
      <c r="B3339" s="25">
        <v>3387</v>
      </c>
      <c r="C3339" s="26" t="s">
        <v>8156</v>
      </c>
      <c r="D3339" s="26" t="s">
        <v>443</v>
      </c>
      <c r="E3339" s="26" t="s">
        <v>2886</v>
      </c>
      <c r="F3339" s="26" t="s">
        <v>447</v>
      </c>
      <c r="G3339" s="26" t="s">
        <v>8433</v>
      </c>
      <c r="H3339" s="26">
        <v>1030688208</v>
      </c>
      <c r="I3339" s="26" t="s">
        <v>2691</v>
      </c>
      <c r="J3339" s="27">
        <v>12995000</v>
      </c>
      <c r="K3339" s="28" t="s">
        <v>2878</v>
      </c>
      <c r="L3339" s="27" t="s">
        <v>564</v>
      </c>
      <c r="M3339" s="27">
        <v>2599000</v>
      </c>
      <c r="N3339" s="29">
        <v>44923</v>
      </c>
      <c r="O3339" s="30" t="s">
        <v>444</v>
      </c>
      <c r="P3339" s="31" t="s">
        <v>442</v>
      </c>
      <c r="Q3339" s="31" t="s">
        <v>11197</v>
      </c>
      <c r="R3339" t="s">
        <v>8586</v>
      </c>
    </row>
    <row r="3340" spans="1:18" hidden="1" x14ac:dyDescent="0.25">
      <c r="A3340" s="82">
        <v>3339</v>
      </c>
      <c r="B3340" s="25">
        <v>3388</v>
      </c>
      <c r="C3340" s="26" t="s">
        <v>8157</v>
      </c>
      <c r="D3340" s="26" t="s">
        <v>443</v>
      </c>
      <c r="E3340" s="26" t="s">
        <v>2886</v>
      </c>
      <c r="F3340" s="26" t="s">
        <v>447</v>
      </c>
      <c r="G3340" s="26" t="s">
        <v>8434</v>
      </c>
      <c r="H3340" s="26">
        <v>1018493673</v>
      </c>
      <c r="I3340" s="26" t="s">
        <v>2691</v>
      </c>
      <c r="J3340" s="27">
        <v>31188000</v>
      </c>
      <c r="K3340" s="28" t="s">
        <v>2873</v>
      </c>
      <c r="L3340" s="27" t="s">
        <v>564</v>
      </c>
      <c r="M3340" s="27">
        <v>2599000</v>
      </c>
      <c r="N3340" s="29">
        <v>44918</v>
      </c>
      <c r="O3340" s="30" t="s">
        <v>444</v>
      </c>
      <c r="P3340" s="31" t="s">
        <v>442</v>
      </c>
      <c r="Q3340" s="31" t="s">
        <v>11198</v>
      </c>
      <c r="R3340" t="s">
        <v>8586</v>
      </c>
    </row>
    <row r="3341" spans="1:18" hidden="1" x14ac:dyDescent="0.25">
      <c r="A3341" s="82">
        <v>3340</v>
      </c>
      <c r="B3341" s="25">
        <v>3389</v>
      </c>
      <c r="C3341" s="26" t="s">
        <v>8158</v>
      </c>
      <c r="D3341" s="26" t="s">
        <v>443</v>
      </c>
      <c r="E3341" s="26" t="s">
        <v>2886</v>
      </c>
      <c r="F3341" s="26" t="s">
        <v>447</v>
      </c>
      <c r="G3341" s="26" t="s">
        <v>8435</v>
      </c>
      <c r="H3341" s="26">
        <v>79991731</v>
      </c>
      <c r="I3341" s="26" t="s">
        <v>2691</v>
      </c>
      <c r="J3341" s="27">
        <v>31188000</v>
      </c>
      <c r="K3341" s="28" t="s">
        <v>2873</v>
      </c>
      <c r="L3341" s="27" t="s">
        <v>564</v>
      </c>
      <c r="M3341" s="27">
        <v>2599000</v>
      </c>
      <c r="N3341" s="29">
        <v>44917</v>
      </c>
      <c r="O3341" s="30" t="s">
        <v>444</v>
      </c>
      <c r="P3341" s="31" t="s">
        <v>442</v>
      </c>
      <c r="Q3341" s="31" t="s">
        <v>11199</v>
      </c>
      <c r="R3341" t="s">
        <v>8586</v>
      </c>
    </row>
    <row r="3342" spans="1:18" hidden="1" x14ac:dyDescent="0.25">
      <c r="A3342" s="82">
        <v>3341</v>
      </c>
      <c r="B3342" s="25">
        <v>3390</v>
      </c>
      <c r="C3342" s="26" t="s">
        <v>8159</v>
      </c>
      <c r="D3342" s="26" t="s">
        <v>443</v>
      </c>
      <c r="E3342" s="26" t="s">
        <v>2886</v>
      </c>
      <c r="F3342" s="26" t="s">
        <v>336</v>
      </c>
      <c r="G3342" s="26" t="s">
        <v>285</v>
      </c>
      <c r="H3342" s="26">
        <v>53154438</v>
      </c>
      <c r="I3342" s="26" t="s">
        <v>8541</v>
      </c>
      <c r="J3342" s="27">
        <v>45927000</v>
      </c>
      <c r="K3342" s="28" t="s">
        <v>2875</v>
      </c>
      <c r="L3342" s="27" t="s">
        <v>564</v>
      </c>
      <c r="M3342" s="27">
        <v>5103000</v>
      </c>
      <c r="N3342" s="29">
        <v>44918</v>
      </c>
      <c r="O3342" s="30" t="s">
        <v>444</v>
      </c>
      <c r="P3342" s="31" t="s">
        <v>442</v>
      </c>
      <c r="Q3342" s="31" t="s">
        <v>11200</v>
      </c>
      <c r="R3342" t="s">
        <v>8586</v>
      </c>
    </row>
    <row r="3343" spans="1:18" hidden="1" x14ac:dyDescent="0.25">
      <c r="A3343" s="82">
        <v>3342</v>
      </c>
      <c r="B3343" s="25">
        <v>3391</v>
      </c>
      <c r="C3343" s="26" t="s">
        <v>8160</v>
      </c>
      <c r="D3343" s="26" t="s">
        <v>443</v>
      </c>
      <c r="E3343" s="26" t="s">
        <v>2886</v>
      </c>
      <c r="F3343" s="26" t="s">
        <v>447</v>
      </c>
      <c r="G3343" s="26" t="s">
        <v>8436</v>
      </c>
      <c r="H3343" s="26">
        <v>1032504513</v>
      </c>
      <c r="I3343" s="26" t="s">
        <v>3059</v>
      </c>
      <c r="J3343" s="27">
        <v>8925000</v>
      </c>
      <c r="K3343" s="28" t="s">
        <v>2874</v>
      </c>
      <c r="L3343" s="27" t="s">
        <v>564</v>
      </c>
      <c r="M3343" s="27" t="s">
        <v>3821</v>
      </c>
      <c r="N3343" s="29">
        <v>44921</v>
      </c>
      <c r="O3343" s="30" t="s">
        <v>444</v>
      </c>
      <c r="P3343" s="31" t="s">
        <v>442</v>
      </c>
      <c r="Q3343" s="31" t="s">
        <v>11201</v>
      </c>
      <c r="R3343" t="s">
        <v>8586</v>
      </c>
    </row>
    <row r="3344" spans="1:18" hidden="1" x14ac:dyDescent="0.25">
      <c r="A3344" s="82">
        <v>3343</v>
      </c>
      <c r="B3344" s="25">
        <v>3392</v>
      </c>
      <c r="C3344" s="26" t="s">
        <v>8161</v>
      </c>
      <c r="D3344" s="26" t="s">
        <v>443</v>
      </c>
      <c r="E3344" s="26" t="s">
        <v>2886</v>
      </c>
      <c r="F3344" s="26" t="s">
        <v>447</v>
      </c>
      <c r="G3344" s="26" t="s">
        <v>8437</v>
      </c>
      <c r="H3344" s="26">
        <v>1030698298</v>
      </c>
      <c r="I3344" s="26" t="s">
        <v>8542</v>
      </c>
      <c r="J3344" s="27">
        <v>31188000</v>
      </c>
      <c r="K3344" s="28" t="s">
        <v>2873</v>
      </c>
      <c r="L3344" s="27" t="s">
        <v>564</v>
      </c>
      <c r="M3344" s="27">
        <v>2599000</v>
      </c>
      <c r="N3344" s="29">
        <v>44921</v>
      </c>
      <c r="O3344" s="30" t="s">
        <v>444</v>
      </c>
      <c r="P3344" s="31" t="s">
        <v>442</v>
      </c>
      <c r="Q3344" s="31" t="s">
        <v>11202</v>
      </c>
      <c r="R3344" t="s">
        <v>8586</v>
      </c>
    </row>
    <row r="3345" spans="1:18" hidden="1" x14ac:dyDescent="0.25">
      <c r="A3345" s="82">
        <v>3344</v>
      </c>
      <c r="B3345" s="25">
        <v>3393</v>
      </c>
      <c r="C3345" s="26" t="s">
        <v>8162</v>
      </c>
      <c r="D3345" s="26" t="s">
        <v>443</v>
      </c>
      <c r="E3345" s="26" t="s">
        <v>2886</v>
      </c>
      <c r="F3345" s="26" t="s">
        <v>447</v>
      </c>
      <c r="G3345" s="26" t="s">
        <v>8438</v>
      </c>
      <c r="H3345" s="26">
        <v>1022994751</v>
      </c>
      <c r="I3345" s="26" t="s">
        <v>2691</v>
      </c>
      <c r="J3345" s="27">
        <v>31188000</v>
      </c>
      <c r="K3345" s="28" t="s">
        <v>2873</v>
      </c>
      <c r="L3345" s="27" t="s">
        <v>564</v>
      </c>
      <c r="M3345" s="27">
        <v>2599000</v>
      </c>
      <c r="N3345" s="29">
        <v>44918</v>
      </c>
      <c r="O3345" s="30" t="s">
        <v>444</v>
      </c>
      <c r="P3345" s="31" t="s">
        <v>442</v>
      </c>
      <c r="Q3345" s="31" t="s">
        <v>11203</v>
      </c>
      <c r="R3345" t="s">
        <v>8586</v>
      </c>
    </row>
    <row r="3346" spans="1:18" hidden="1" x14ac:dyDescent="0.25">
      <c r="A3346" s="82">
        <v>3345</v>
      </c>
      <c r="B3346" s="25">
        <v>3394</v>
      </c>
      <c r="C3346" s="26" t="s">
        <v>8163</v>
      </c>
      <c r="D3346" s="26" t="s">
        <v>443</v>
      </c>
      <c r="E3346" s="26" t="s">
        <v>2886</v>
      </c>
      <c r="F3346" s="26" t="s">
        <v>447</v>
      </c>
      <c r="G3346" s="26" t="s">
        <v>8439</v>
      </c>
      <c r="H3346" s="26">
        <v>52889062</v>
      </c>
      <c r="I3346" s="26" t="s">
        <v>2691</v>
      </c>
      <c r="J3346" s="27">
        <v>31188000</v>
      </c>
      <c r="K3346" s="28" t="s">
        <v>2873</v>
      </c>
      <c r="L3346" s="27" t="s">
        <v>564</v>
      </c>
      <c r="M3346" s="27"/>
      <c r="N3346" s="29">
        <v>44921</v>
      </c>
      <c r="O3346" s="30" t="s">
        <v>444</v>
      </c>
      <c r="P3346" s="31" t="s">
        <v>442</v>
      </c>
      <c r="Q3346" s="31" t="s">
        <v>11204</v>
      </c>
      <c r="R3346" t="s">
        <v>8586</v>
      </c>
    </row>
    <row r="3347" spans="1:18" hidden="1" x14ac:dyDescent="0.25">
      <c r="A3347" s="82">
        <v>3346</v>
      </c>
      <c r="B3347" s="25">
        <v>3395</v>
      </c>
      <c r="C3347" s="26" t="s">
        <v>8164</v>
      </c>
      <c r="D3347" s="26" t="s">
        <v>443</v>
      </c>
      <c r="E3347" s="26" t="s">
        <v>2886</v>
      </c>
      <c r="F3347" s="26" t="s">
        <v>447</v>
      </c>
      <c r="G3347" s="26" t="s">
        <v>8440</v>
      </c>
      <c r="H3347" s="26">
        <v>1071172240</v>
      </c>
      <c r="I3347" s="26" t="s">
        <v>2691</v>
      </c>
      <c r="J3347" s="27">
        <v>31188000</v>
      </c>
      <c r="K3347" s="28" t="s">
        <v>2873</v>
      </c>
      <c r="L3347" s="27" t="s">
        <v>564</v>
      </c>
      <c r="M3347" s="27">
        <v>2599000</v>
      </c>
      <c r="N3347" s="29">
        <v>44918</v>
      </c>
      <c r="O3347" s="30" t="s">
        <v>444</v>
      </c>
      <c r="P3347" s="31" t="s">
        <v>442</v>
      </c>
      <c r="Q3347" s="31" t="s">
        <v>11204</v>
      </c>
      <c r="R3347" t="s">
        <v>8586</v>
      </c>
    </row>
    <row r="3348" spans="1:18" hidden="1" x14ac:dyDescent="0.25">
      <c r="A3348" s="82">
        <v>3347</v>
      </c>
      <c r="B3348" s="25">
        <v>3396</v>
      </c>
      <c r="C3348" s="26" t="s">
        <v>8165</v>
      </c>
      <c r="D3348" s="26" t="s">
        <v>443</v>
      </c>
      <c r="E3348" s="26" t="s">
        <v>2886</v>
      </c>
      <c r="F3348" s="26" t="s">
        <v>447</v>
      </c>
      <c r="G3348" s="26" t="s">
        <v>8441</v>
      </c>
      <c r="H3348" s="26">
        <v>1030685577</v>
      </c>
      <c r="I3348" s="26" t="s">
        <v>2691</v>
      </c>
      <c r="J3348" s="27">
        <v>31188000</v>
      </c>
      <c r="K3348" s="28" t="s">
        <v>2873</v>
      </c>
      <c r="L3348" s="27" t="s">
        <v>564</v>
      </c>
      <c r="M3348" s="27"/>
      <c r="N3348" s="29">
        <v>44921</v>
      </c>
      <c r="O3348" s="30" t="s">
        <v>444</v>
      </c>
      <c r="P3348" s="31" t="s">
        <v>442</v>
      </c>
      <c r="Q3348" s="31" t="s">
        <v>11204</v>
      </c>
      <c r="R3348" t="s">
        <v>8586</v>
      </c>
    </row>
    <row r="3349" spans="1:18" hidden="1" x14ac:dyDescent="0.25">
      <c r="A3349" s="82">
        <v>3348</v>
      </c>
      <c r="B3349" s="25">
        <v>3397</v>
      </c>
      <c r="C3349" s="26" t="s">
        <v>8166</v>
      </c>
      <c r="D3349" s="26" t="s">
        <v>443</v>
      </c>
      <c r="E3349" s="26" t="s">
        <v>2886</v>
      </c>
      <c r="F3349" s="26" t="s">
        <v>447</v>
      </c>
      <c r="G3349" s="26" t="s">
        <v>8442</v>
      </c>
      <c r="H3349" s="26">
        <v>1030684198</v>
      </c>
      <c r="I3349" s="26" t="s">
        <v>2691</v>
      </c>
      <c r="J3349" s="27">
        <v>31188000</v>
      </c>
      <c r="K3349" s="28" t="s">
        <v>2873</v>
      </c>
      <c r="L3349" s="27" t="s">
        <v>564</v>
      </c>
      <c r="M3349" s="27">
        <v>2599000</v>
      </c>
      <c r="N3349" s="29">
        <v>44921</v>
      </c>
      <c r="O3349" s="30" t="s">
        <v>444</v>
      </c>
      <c r="P3349" s="31" t="s">
        <v>442</v>
      </c>
      <c r="Q3349" s="31" t="s">
        <v>11204</v>
      </c>
      <c r="R3349" t="s">
        <v>8586</v>
      </c>
    </row>
    <row r="3350" spans="1:18" hidden="1" x14ac:dyDescent="0.25">
      <c r="A3350" s="82">
        <v>3349</v>
      </c>
      <c r="B3350" s="25">
        <v>3398</v>
      </c>
      <c r="C3350" s="26" t="s">
        <v>8167</v>
      </c>
      <c r="D3350" s="26" t="s">
        <v>443</v>
      </c>
      <c r="E3350" s="26" t="s">
        <v>2886</v>
      </c>
      <c r="F3350" s="26" t="s">
        <v>447</v>
      </c>
      <c r="G3350" s="26" t="s">
        <v>8443</v>
      </c>
      <c r="H3350" s="26">
        <v>1023965583</v>
      </c>
      <c r="I3350" s="26" t="s">
        <v>2691</v>
      </c>
      <c r="J3350" s="27">
        <v>31188000</v>
      </c>
      <c r="K3350" s="28" t="s">
        <v>2873</v>
      </c>
      <c r="L3350" s="27" t="s">
        <v>564</v>
      </c>
      <c r="M3350" s="27"/>
      <c r="N3350" s="29">
        <v>44921</v>
      </c>
      <c r="O3350" s="30" t="s">
        <v>444</v>
      </c>
      <c r="P3350" s="31" t="s">
        <v>442</v>
      </c>
      <c r="Q3350" s="31" t="s">
        <v>11204</v>
      </c>
      <c r="R3350" t="s">
        <v>8586</v>
      </c>
    </row>
    <row r="3351" spans="1:18" hidden="1" x14ac:dyDescent="0.25">
      <c r="A3351" s="82">
        <v>3350</v>
      </c>
      <c r="B3351" s="25">
        <v>3399</v>
      </c>
      <c r="C3351" s="26" t="s">
        <v>8168</v>
      </c>
      <c r="D3351" s="26" t="s">
        <v>443</v>
      </c>
      <c r="E3351" s="26" t="s">
        <v>2886</v>
      </c>
      <c r="F3351" s="26" t="s">
        <v>447</v>
      </c>
      <c r="G3351" s="26" t="s">
        <v>8444</v>
      </c>
      <c r="H3351" s="26">
        <v>1012431163</v>
      </c>
      <c r="I3351" s="26" t="s">
        <v>2691</v>
      </c>
      <c r="J3351" s="27">
        <v>31188000</v>
      </c>
      <c r="K3351" s="28" t="s">
        <v>2873</v>
      </c>
      <c r="L3351" s="27" t="s">
        <v>564</v>
      </c>
      <c r="M3351" s="27">
        <v>2599000</v>
      </c>
      <c r="N3351" s="29">
        <v>44918</v>
      </c>
      <c r="O3351" s="30" t="s">
        <v>444</v>
      </c>
      <c r="P3351" s="31" t="s">
        <v>442</v>
      </c>
      <c r="Q3351" s="31" t="s">
        <v>11204</v>
      </c>
      <c r="R3351" t="s">
        <v>8586</v>
      </c>
    </row>
    <row r="3352" spans="1:18" hidden="1" x14ac:dyDescent="0.25">
      <c r="A3352" s="82">
        <v>3351</v>
      </c>
      <c r="B3352" s="25">
        <v>3400</v>
      </c>
      <c r="C3352" s="26" t="s">
        <v>8169</v>
      </c>
      <c r="D3352" s="26" t="s">
        <v>443</v>
      </c>
      <c r="E3352" s="26" t="s">
        <v>2886</v>
      </c>
      <c r="F3352" s="26" t="s">
        <v>447</v>
      </c>
      <c r="G3352" s="26" t="s">
        <v>8445</v>
      </c>
      <c r="H3352" s="26">
        <v>53089216</v>
      </c>
      <c r="I3352" s="26" t="s">
        <v>2691</v>
      </c>
      <c r="J3352" s="27">
        <v>31188000</v>
      </c>
      <c r="K3352" s="28" t="s">
        <v>2873</v>
      </c>
      <c r="L3352" s="27" t="s">
        <v>564</v>
      </c>
      <c r="M3352" s="27"/>
      <c r="N3352" s="29">
        <v>44921</v>
      </c>
      <c r="O3352" s="30" t="s">
        <v>444</v>
      </c>
      <c r="P3352" s="31" t="s">
        <v>442</v>
      </c>
      <c r="Q3352" s="31" t="s">
        <v>11204</v>
      </c>
      <c r="R3352" t="s">
        <v>8586</v>
      </c>
    </row>
    <row r="3353" spans="1:18" hidden="1" x14ac:dyDescent="0.25">
      <c r="A3353" s="82">
        <v>3352</v>
      </c>
      <c r="B3353" s="25">
        <v>3401</v>
      </c>
      <c r="C3353" s="26" t="s">
        <v>8170</v>
      </c>
      <c r="D3353" s="26" t="s">
        <v>443</v>
      </c>
      <c r="E3353" s="26" t="s">
        <v>2886</v>
      </c>
      <c r="F3353" s="26" t="s">
        <v>447</v>
      </c>
      <c r="G3353" s="26" t="s">
        <v>8446</v>
      </c>
      <c r="H3353" s="26">
        <v>1012437680</v>
      </c>
      <c r="I3353" s="26" t="s">
        <v>2691</v>
      </c>
      <c r="J3353" s="27">
        <v>31188000</v>
      </c>
      <c r="K3353" s="28" t="s">
        <v>2873</v>
      </c>
      <c r="L3353" s="27" t="s">
        <v>564</v>
      </c>
      <c r="M3353" s="27"/>
      <c r="N3353" s="29">
        <v>44921</v>
      </c>
      <c r="O3353" s="30" t="s">
        <v>444</v>
      </c>
      <c r="P3353" s="31" t="s">
        <v>442</v>
      </c>
      <c r="Q3353" s="31" t="s">
        <v>11204</v>
      </c>
      <c r="R3353" t="s">
        <v>8586</v>
      </c>
    </row>
    <row r="3354" spans="1:18" hidden="1" x14ac:dyDescent="0.25">
      <c r="A3354" s="82">
        <v>3353</v>
      </c>
      <c r="B3354" s="25">
        <v>3402</v>
      </c>
      <c r="C3354" s="26" t="s">
        <v>8171</v>
      </c>
      <c r="D3354" s="26" t="s">
        <v>443</v>
      </c>
      <c r="E3354" s="26" t="s">
        <v>2886</v>
      </c>
      <c r="F3354" s="26" t="s">
        <v>447</v>
      </c>
      <c r="G3354" s="26" t="s">
        <v>8447</v>
      </c>
      <c r="H3354" s="26">
        <v>1120376641</v>
      </c>
      <c r="I3354" s="26" t="s">
        <v>8543</v>
      </c>
      <c r="J3354" s="27">
        <v>20238000</v>
      </c>
      <c r="K3354" s="28" t="s">
        <v>2876</v>
      </c>
      <c r="L3354" s="27" t="s">
        <v>564</v>
      </c>
      <c r="M3354" s="27">
        <v>3373000</v>
      </c>
      <c r="N3354" s="29">
        <v>44918</v>
      </c>
      <c r="O3354" s="30" t="s">
        <v>444</v>
      </c>
      <c r="P3354" s="31" t="s">
        <v>442</v>
      </c>
      <c r="Q3354" s="31" t="s">
        <v>11205</v>
      </c>
      <c r="R3354" t="s">
        <v>8586</v>
      </c>
    </row>
    <row r="3355" spans="1:18" hidden="1" x14ac:dyDescent="0.25">
      <c r="A3355" s="82">
        <v>3354</v>
      </c>
      <c r="B3355" s="25">
        <v>3403</v>
      </c>
      <c r="C3355" s="26" t="s">
        <v>8172</v>
      </c>
      <c r="D3355" s="26" t="s">
        <v>443</v>
      </c>
      <c r="E3355" s="26" t="s">
        <v>2886</v>
      </c>
      <c r="F3355" s="26" t="s">
        <v>447</v>
      </c>
      <c r="G3355" s="26" t="s">
        <v>8448</v>
      </c>
      <c r="H3355" s="26">
        <v>1024538064</v>
      </c>
      <c r="I3355" s="26" t="s">
        <v>2759</v>
      </c>
      <c r="J3355" s="27">
        <v>31188000</v>
      </c>
      <c r="K3355" s="28" t="s">
        <v>2873</v>
      </c>
      <c r="L3355" s="27" t="s">
        <v>564</v>
      </c>
      <c r="M3355" s="27">
        <v>2599000</v>
      </c>
      <c r="N3355" s="29">
        <v>44921</v>
      </c>
      <c r="O3355" s="30" t="s">
        <v>444</v>
      </c>
      <c r="P3355" s="31" t="s">
        <v>442</v>
      </c>
      <c r="Q3355" s="31" t="s">
        <v>11206</v>
      </c>
      <c r="R3355" t="s">
        <v>8586</v>
      </c>
    </row>
    <row r="3356" spans="1:18" hidden="1" x14ac:dyDescent="0.25">
      <c r="A3356" s="82">
        <v>3355</v>
      </c>
      <c r="B3356" s="25">
        <v>3404</v>
      </c>
      <c r="C3356" s="26" t="s">
        <v>8173</v>
      </c>
      <c r="D3356" s="26" t="s">
        <v>443</v>
      </c>
      <c r="E3356" s="26" t="s">
        <v>2886</v>
      </c>
      <c r="F3356" s="26" t="s">
        <v>447</v>
      </c>
      <c r="G3356" s="26" t="s">
        <v>8449</v>
      </c>
      <c r="H3356" s="26">
        <v>1012428804</v>
      </c>
      <c r="I3356" s="26" t="s">
        <v>2759</v>
      </c>
      <c r="J3356" s="27">
        <v>31188000</v>
      </c>
      <c r="K3356" s="28" t="s">
        <v>2873</v>
      </c>
      <c r="L3356" s="27" t="s">
        <v>564</v>
      </c>
      <c r="M3356" s="27">
        <v>2599000</v>
      </c>
      <c r="N3356" s="29">
        <v>44921</v>
      </c>
      <c r="O3356" s="30" t="s">
        <v>444</v>
      </c>
      <c r="P3356" s="31" t="s">
        <v>442</v>
      </c>
      <c r="Q3356" s="31" t="s">
        <v>11207</v>
      </c>
      <c r="R3356" t="s">
        <v>8586</v>
      </c>
    </row>
    <row r="3357" spans="1:18" hidden="1" x14ac:dyDescent="0.25">
      <c r="A3357" s="82">
        <v>3356</v>
      </c>
      <c r="B3357" s="25">
        <v>3405</v>
      </c>
      <c r="C3357" s="26" t="s">
        <v>8174</v>
      </c>
      <c r="D3357" s="26" t="s">
        <v>443</v>
      </c>
      <c r="E3357" s="26" t="s">
        <v>2886</v>
      </c>
      <c r="F3357" s="26" t="s">
        <v>447</v>
      </c>
      <c r="G3357" s="26" t="s">
        <v>8450</v>
      </c>
      <c r="H3357" s="26">
        <v>1014302457</v>
      </c>
      <c r="I3357" s="26" t="s">
        <v>2759</v>
      </c>
      <c r="J3357" s="27">
        <v>31188000</v>
      </c>
      <c r="K3357" s="28" t="s">
        <v>2873</v>
      </c>
      <c r="L3357" s="27" t="s">
        <v>564</v>
      </c>
      <c r="M3357" s="27">
        <v>2599000</v>
      </c>
      <c r="N3357" s="29">
        <v>44918</v>
      </c>
      <c r="O3357" s="30" t="s">
        <v>444</v>
      </c>
      <c r="P3357" s="31" t="s">
        <v>442</v>
      </c>
      <c r="Q3357" s="31" t="s">
        <v>11208</v>
      </c>
      <c r="R3357" t="s">
        <v>8586</v>
      </c>
    </row>
    <row r="3358" spans="1:18" hidden="1" x14ac:dyDescent="0.25">
      <c r="A3358" s="82">
        <v>3357</v>
      </c>
      <c r="B3358" s="25">
        <v>3406</v>
      </c>
      <c r="C3358" s="26" t="s">
        <v>8175</v>
      </c>
      <c r="D3358" s="26" t="s">
        <v>443</v>
      </c>
      <c r="E3358" s="26" t="s">
        <v>2886</v>
      </c>
      <c r="F3358" s="26" t="s">
        <v>447</v>
      </c>
      <c r="G3358" s="26" t="s">
        <v>8451</v>
      </c>
      <c r="H3358" s="26">
        <v>1014207645</v>
      </c>
      <c r="I3358" s="26" t="s">
        <v>2759</v>
      </c>
      <c r="J3358" s="27">
        <v>31188000</v>
      </c>
      <c r="K3358" s="28" t="s">
        <v>2873</v>
      </c>
      <c r="L3358" s="27" t="s">
        <v>564</v>
      </c>
      <c r="M3358" s="27">
        <v>2599000</v>
      </c>
      <c r="N3358" s="29">
        <v>44921</v>
      </c>
      <c r="O3358" s="30" t="s">
        <v>444</v>
      </c>
      <c r="P3358" s="31" t="s">
        <v>442</v>
      </c>
      <c r="Q3358" s="31" t="s">
        <v>11209</v>
      </c>
      <c r="R3358" t="s">
        <v>8586</v>
      </c>
    </row>
    <row r="3359" spans="1:18" hidden="1" x14ac:dyDescent="0.25">
      <c r="A3359" s="82">
        <v>3358</v>
      </c>
      <c r="B3359" s="25">
        <v>3407</v>
      </c>
      <c r="C3359" s="26" t="s">
        <v>8176</v>
      </c>
      <c r="D3359" s="26" t="s">
        <v>443</v>
      </c>
      <c r="E3359" s="26" t="s">
        <v>2886</v>
      </c>
      <c r="F3359" s="26" t="s">
        <v>447</v>
      </c>
      <c r="G3359" s="26" t="s">
        <v>8452</v>
      </c>
      <c r="H3359" s="26">
        <v>1012461170</v>
      </c>
      <c r="I3359" s="26" t="s">
        <v>2759</v>
      </c>
      <c r="J3359" s="27">
        <v>31188000</v>
      </c>
      <c r="K3359" s="28" t="s">
        <v>2873</v>
      </c>
      <c r="L3359" s="27" t="s">
        <v>564</v>
      </c>
      <c r="M3359" s="27">
        <v>2599000</v>
      </c>
      <c r="N3359" s="29">
        <v>44921</v>
      </c>
      <c r="O3359" s="30" t="s">
        <v>444</v>
      </c>
      <c r="P3359" s="31" t="s">
        <v>442</v>
      </c>
      <c r="Q3359" s="31" t="s">
        <v>11210</v>
      </c>
      <c r="R3359" t="s">
        <v>8586</v>
      </c>
    </row>
    <row r="3360" spans="1:18" hidden="1" x14ac:dyDescent="0.25">
      <c r="A3360" s="82">
        <v>3359</v>
      </c>
      <c r="B3360" s="25">
        <v>3408</v>
      </c>
      <c r="C3360" s="26" t="s">
        <v>8177</v>
      </c>
      <c r="D3360" s="26" t="s">
        <v>8217</v>
      </c>
      <c r="E3360" s="26" t="s">
        <v>5630</v>
      </c>
      <c r="F3360" s="26" t="s">
        <v>5630</v>
      </c>
      <c r="G3360" s="26" t="s">
        <v>8453</v>
      </c>
      <c r="H3360" s="26">
        <v>901665426</v>
      </c>
      <c r="I3360" s="26" t="s">
        <v>8544</v>
      </c>
      <c r="J3360" s="27">
        <v>12185385980</v>
      </c>
      <c r="K3360" s="28" t="s">
        <v>2876</v>
      </c>
      <c r="L3360" s="27" t="s">
        <v>564</v>
      </c>
      <c r="M3360" s="27" t="s">
        <v>2889</v>
      </c>
      <c r="N3360" s="29">
        <v>44918</v>
      </c>
      <c r="O3360" s="30" t="s">
        <v>2910</v>
      </c>
      <c r="P3360" s="31" t="s">
        <v>442</v>
      </c>
      <c r="Q3360" s="31" t="s">
        <v>11211</v>
      </c>
      <c r="R3360" t="s">
        <v>8586</v>
      </c>
    </row>
    <row r="3361" spans="1:18" hidden="1" x14ac:dyDescent="0.25">
      <c r="A3361" s="82">
        <v>3360</v>
      </c>
      <c r="B3361" s="25">
        <v>3409</v>
      </c>
      <c r="C3361" s="26" t="s">
        <v>8178</v>
      </c>
      <c r="D3361" s="26" t="s">
        <v>506</v>
      </c>
      <c r="E3361" s="26" t="s">
        <v>3814</v>
      </c>
      <c r="F3361" s="26" t="s">
        <v>3814</v>
      </c>
      <c r="G3361" s="26" t="s">
        <v>8454</v>
      </c>
      <c r="H3361" s="26">
        <v>900126632</v>
      </c>
      <c r="I3361" s="26" t="s">
        <v>8545</v>
      </c>
      <c r="J3361" s="27">
        <v>1395000000</v>
      </c>
      <c r="K3361" s="28" t="s">
        <v>2878</v>
      </c>
      <c r="L3361" s="27" t="s">
        <v>564</v>
      </c>
      <c r="M3361" s="27" t="s">
        <v>2889</v>
      </c>
      <c r="N3361" s="29">
        <v>44917</v>
      </c>
      <c r="O3361" s="30" t="s">
        <v>454</v>
      </c>
      <c r="P3361" s="31" t="s">
        <v>442</v>
      </c>
      <c r="Q3361" s="31" t="s">
        <v>11212</v>
      </c>
      <c r="R3361" t="s">
        <v>8586</v>
      </c>
    </row>
    <row r="3362" spans="1:18" hidden="1" x14ac:dyDescent="0.25">
      <c r="A3362" s="82">
        <v>3361</v>
      </c>
      <c r="B3362" s="25">
        <v>3410</v>
      </c>
      <c r="C3362" s="26" t="s">
        <v>8179</v>
      </c>
      <c r="D3362" s="26" t="s">
        <v>2885</v>
      </c>
      <c r="E3362" s="26" t="s">
        <v>2886</v>
      </c>
      <c r="F3362" s="26" t="s">
        <v>3032</v>
      </c>
      <c r="G3362" s="26" t="s">
        <v>8455</v>
      </c>
      <c r="H3362" s="26">
        <v>900571380</v>
      </c>
      <c r="I3362" s="26" t="s">
        <v>8546</v>
      </c>
      <c r="J3362" s="27">
        <v>64999500</v>
      </c>
      <c r="K3362" s="28" t="s">
        <v>2881</v>
      </c>
      <c r="L3362" s="27" t="s">
        <v>564</v>
      </c>
      <c r="M3362" s="27"/>
      <c r="N3362" s="29">
        <v>44921</v>
      </c>
      <c r="O3362" s="30" t="s">
        <v>446</v>
      </c>
      <c r="P3362" s="31" t="s">
        <v>442</v>
      </c>
      <c r="Q3362" s="31" t="s">
        <v>11213</v>
      </c>
      <c r="R3362" t="s">
        <v>8586</v>
      </c>
    </row>
    <row r="3363" spans="1:18" hidden="1" x14ac:dyDescent="0.25">
      <c r="A3363" s="82">
        <v>3362</v>
      </c>
      <c r="B3363" s="25">
        <v>3411</v>
      </c>
      <c r="C3363" s="26" t="s">
        <v>8180</v>
      </c>
      <c r="D3363" s="26" t="s">
        <v>443</v>
      </c>
      <c r="E3363" s="26" t="s">
        <v>2886</v>
      </c>
      <c r="F3363" s="26" t="s">
        <v>447</v>
      </c>
      <c r="G3363" s="26" t="s">
        <v>8456</v>
      </c>
      <c r="H3363" s="26">
        <v>1022352061</v>
      </c>
      <c r="I3363" s="26" t="s">
        <v>2759</v>
      </c>
      <c r="J3363" s="27">
        <v>31188000</v>
      </c>
      <c r="K3363" s="28" t="s">
        <v>2873</v>
      </c>
      <c r="L3363" s="27" t="s">
        <v>564</v>
      </c>
      <c r="M3363" s="27">
        <v>2599000</v>
      </c>
      <c r="N3363" s="29">
        <v>44918</v>
      </c>
      <c r="O3363" s="30" t="s">
        <v>444</v>
      </c>
      <c r="P3363" s="31" t="s">
        <v>442</v>
      </c>
      <c r="Q3363" s="31" t="s">
        <v>11214</v>
      </c>
      <c r="R3363" t="s">
        <v>8586</v>
      </c>
    </row>
    <row r="3364" spans="1:18" hidden="1" x14ac:dyDescent="0.25">
      <c r="A3364" s="82">
        <v>3363</v>
      </c>
      <c r="B3364" s="25">
        <v>3412</v>
      </c>
      <c r="C3364" s="26" t="s">
        <v>8181</v>
      </c>
      <c r="D3364" s="26" t="s">
        <v>443</v>
      </c>
      <c r="E3364" s="26" t="s">
        <v>2886</v>
      </c>
      <c r="F3364" s="26" t="s">
        <v>447</v>
      </c>
      <c r="G3364" s="26" t="s">
        <v>8457</v>
      </c>
      <c r="H3364" s="26">
        <v>1233511641</v>
      </c>
      <c r="I3364" s="26" t="s">
        <v>2768</v>
      </c>
      <c r="J3364" s="27">
        <v>18810000</v>
      </c>
      <c r="K3364" s="28" t="s">
        <v>2875</v>
      </c>
      <c r="L3364" s="27" t="s">
        <v>565</v>
      </c>
      <c r="M3364" s="27">
        <v>2090000</v>
      </c>
      <c r="N3364" s="29">
        <v>44921</v>
      </c>
      <c r="O3364" s="30" t="s">
        <v>444</v>
      </c>
      <c r="P3364" s="31" t="s">
        <v>442</v>
      </c>
      <c r="Q3364" s="31" t="s">
        <v>11215</v>
      </c>
      <c r="R3364" t="s">
        <v>8586</v>
      </c>
    </row>
    <row r="3365" spans="1:18" hidden="1" x14ac:dyDescent="0.25">
      <c r="A3365" s="82">
        <v>3364</v>
      </c>
      <c r="B3365" s="25">
        <v>3413</v>
      </c>
      <c r="C3365" s="26" t="s">
        <v>8182</v>
      </c>
      <c r="D3365" s="26" t="s">
        <v>443</v>
      </c>
      <c r="E3365" s="26" t="s">
        <v>2886</v>
      </c>
      <c r="F3365" s="26" t="s">
        <v>447</v>
      </c>
      <c r="G3365" s="26" t="s">
        <v>8458</v>
      </c>
      <c r="H3365" s="26">
        <v>1022352996</v>
      </c>
      <c r="I3365" s="26" t="s">
        <v>8507</v>
      </c>
      <c r="J3365" s="27">
        <v>7350000</v>
      </c>
      <c r="K3365" s="28" t="s">
        <v>3820</v>
      </c>
      <c r="L3365" s="27" t="s">
        <v>565</v>
      </c>
      <c r="M3365" s="27">
        <v>2450000</v>
      </c>
      <c r="N3365" s="29">
        <v>44921</v>
      </c>
      <c r="O3365" s="30" t="s">
        <v>444</v>
      </c>
      <c r="P3365" s="31" t="s">
        <v>445</v>
      </c>
      <c r="Q3365" s="31" t="s">
        <v>11216</v>
      </c>
      <c r="R3365" t="s">
        <v>8586</v>
      </c>
    </row>
    <row r="3366" spans="1:18" hidden="1" x14ac:dyDescent="0.25">
      <c r="A3366" s="82">
        <v>3365</v>
      </c>
      <c r="B3366" s="25">
        <v>3414</v>
      </c>
      <c r="C3366" s="26" t="s">
        <v>8183</v>
      </c>
      <c r="D3366" s="26" t="s">
        <v>2885</v>
      </c>
      <c r="E3366" s="26" t="s">
        <v>3814</v>
      </c>
      <c r="F3366" s="26" t="s">
        <v>3814</v>
      </c>
      <c r="G3366" s="26" t="s">
        <v>8459</v>
      </c>
      <c r="H3366" s="26">
        <v>830001338</v>
      </c>
      <c r="I3366" s="26" t="s">
        <v>8547</v>
      </c>
      <c r="J3366" s="27">
        <v>65000000</v>
      </c>
      <c r="K3366" s="28" t="s">
        <v>2881</v>
      </c>
      <c r="L3366" s="27" t="s">
        <v>564</v>
      </c>
      <c r="M3366" s="27"/>
      <c r="N3366" s="29">
        <v>44922</v>
      </c>
      <c r="O3366" s="30" t="s">
        <v>446</v>
      </c>
      <c r="P3366" s="31" t="s">
        <v>442</v>
      </c>
      <c r="Q3366" s="31" t="s">
        <v>11217</v>
      </c>
      <c r="R3366" t="s">
        <v>8586</v>
      </c>
    </row>
    <row r="3367" spans="1:18" hidden="1" x14ac:dyDescent="0.25">
      <c r="A3367" s="82">
        <v>3366</v>
      </c>
      <c r="B3367" s="25">
        <v>3415</v>
      </c>
      <c r="C3367" s="26" t="s">
        <v>8184</v>
      </c>
      <c r="D3367" s="26" t="s">
        <v>443</v>
      </c>
      <c r="E3367" s="26" t="s">
        <v>2886</v>
      </c>
      <c r="F3367" s="26" t="s">
        <v>447</v>
      </c>
      <c r="G3367" s="26" t="s">
        <v>8460</v>
      </c>
      <c r="H3367" s="26">
        <v>1148434674</v>
      </c>
      <c r="I3367" s="26" t="s">
        <v>2550</v>
      </c>
      <c r="J3367" s="27">
        <v>9405000</v>
      </c>
      <c r="K3367" s="28" t="s">
        <v>3981</v>
      </c>
      <c r="L3367" s="27" t="s">
        <v>564</v>
      </c>
      <c r="M3367" s="27">
        <v>2090000</v>
      </c>
      <c r="N3367" s="29">
        <v>44918</v>
      </c>
      <c r="O3367" s="30" t="s">
        <v>444</v>
      </c>
      <c r="P3367" s="31" t="s">
        <v>442</v>
      </c>
      <c r="Q3367" s="31" t="s">
        <v>11218</v>
      </c>
      <c r="R3367" t="s">
        <v>8586</v>
      </c>
    </row>
    <row r="3368" spans="1:18" hidden="1" x14ac:dyDescent="0.25">
      <c r="A3368" s="82">
        <v>3367</v>
      </c>
      <c r="B3368" s="25">
        <v>3416</v>
      </c>
      <c r="C3368" s="26" t="s">
        <v>8185</v>
      </c>
      <c r="D3368" s="26" t="s">
        <v>443</v>
      </c>
      <c r="E3368" s="26" t="s">
        <v>2886</v>
      </c>
      <c r="F3368" s="26" t="s">
        <v>447</v>
      </c>
      <c r="G3368" s="26" t="s">
        <v>8461</v>
      </c>
      <c r="H3368" s="26">
        <v>1033810493</v>
      </c>
      <c r="I3368" s="26" t="s">
        <v>2913</v>
      </c>
      <c r="J3368" s="27">
        <v>12250000</v>
      </c>
      <c r="K3368" s="28" t="s">
        <v>2878</v>
      </c>
      <c r="L3368" s="27" t="s">
        <v>564</v>
      </c>
      <c r="M3368" s="27">
        <v>2450000</v>
      </c>
      <c r="N3368" s="29">
        <v>44918</v>
      </c>
      <c r="O3368" s="30" t="s">
        <v>444</v>
      </c>
      <c r="P3368" s="31" t="s">
        <v>442</v>
      </c>
      <c r="Q3368" s="31" t="s">
        <v>11219</v>
      </c>
      <c r="R3368" t="s">
        <v>8586</v>
      </c>
    </row>
    <row r="3369" spans="1:18" hidden="1" x14ac:dyDescent="0.25">
      <c r="A3369" s="82">
        <v>3368</v>
      </c>
      <c r="B3369" s="25">
        <v>3417</v>
      </c>
      <c r="C3369" s="26" t="s">
        <v>8186</v>
      </c>
      <c r="D3369" s="26" t="s">
        <v>443</v>
      </c>
      <c r="E3369" s="26" t="s">
        <v>2886</v>
      </c>
      <c r="F3369" s="26" t="s">
        <v>447</v>
      </c>
      <c r="G3369" s="26" t="s">
        <v>8462</v>
      </c>
      <c r="H3369" s="26">
        <v>1024578290</v>
      </c>
      <c r="I3369" s="26" t="s">
        <v>2551</v>
      </c>
      <c r="J3369" s="27">
        <v>29400000</v>
      </c>
      <c r="K3369" s="28" t="s">
        <v>2873</v>
      </c>
      <c r="L3369" s="27" t="s">
        <v>564</v>
      </c>
      <c r="M3369" s="27">
        <v>2450000</v>
      </c>
      <c r="N3369" s="29">
        <v>44921</v>
      </c>
      <c r="O3369" s="30" t="s">
        <v>444</v>
      </c>
      <c r="P3369" s="31" t="s">
        <v>442</v>
      </c>
      <c r="Q3369" s="31" t="s">
        <v>11220</v>
      </c>
      <c r="R3369" t="s">
        <v>8586</v>
      </c>
    </row>
    <row r="3370" spans="1:18" hidden="1" x14ac:dyDescent="0.25">
      <c r="A3370" s="82">
        <v>3369</v>
      </c>
      <c r="B3370" s="25">
        <v>3418</v>
      </c>
      <c r="C3370" s="26" t="s">
        <v>8187</v>
      </c>
      <c r="D3370" s="26" t="s">
        <v>443</v>
      </c>
      <c r="E3370" s="26" t="s">
        <v>2886</v>
      </c>
      <c r="F3370" s="26" t="s">
        <v>336</v>
      </c>
      <c r="G3370" s="26" t="s">
        <v>2227</v>
      </c>
      <c r="H3370" s="26">
        <v>53091306</v>
      </c>
      <c r="I3370" s="26" t="s">
        <v>8548</v>
      </c>
      <c r="J3370" s="27">
        <v>33480000</v>
      </c>
      <c r="K3370" s="28" t="s">
        <v>2876</v>
      </c>
      <c r="L3370" s="27" t="s">
        <v>564</v>
      </c>
      <c r="M3370" s="27">
        <v>5580000</v>
      </c>
      <c r="N3370" s="29">
        <v>44918</v>
      </c>
      <c r="O3370" s="30" t="s">
        <v>444</v>
      </c>
      <c r="P3370" s="31" t="s">
        <v>445</v>
      </c>
      <c r="Q3370" s="31" t="s">
        <v>11221</v>
      </c>
      <c r="R3370" t="s">
        <v>8586</v>
      </c>
    </row>
    <row r="3371" spans="1:18" hidden="1" x14ac:dyDescent="0.25">
      <c r="A3371" s="82">
        <v>3370</v>
      </c>
      <c r="B3371" s="25">
        <v>3419</v>
      </c>
      <c r="C3371" s="26" t="s">
        <v>8188</v>
      </c>
      <c r="D3371" s="26" t="s">
        <v>443</v>
      </c>
      <c r="E3371" s="26" t="s">
        <v>2886</v>
      </c>
      <c r="F3371" s="26" t="s">
        <v>447</v>
      </c>
      <c r="G3371" s="26" t="s">
        <v>8463</v>
      </c>
      <c r="H3371" s="26">
        <v>79613129</v>
      </c>
      <c r="I3371" s="26" t="s">
        <v>2759</v>
      </c>
      <c r="J3371" s="27">
        <v>31188000</v>
      </c>
      <c r="K3371" s="28" t="s">
        <v>2873</v>
      </c>
      <c r="L3371" s="27" t="s">
        <v>564</v>
      </c>
      <c r="M3371" s="27">
        <v>2599000</v>
      </c>
      <c r="N3371" s="29">
        <v>44921</v>
      </c>
      <c r="O3371" s="30" t="s">
        <v>444</v>
      </c>
      <c r="P3371" s="31" t="s">
        <v>442</v>
      </c>
      <c r="Q3371" s="31" t="s">
        <v>11222</v>
      </c>
      <c r="R3371" t="s">
        <v>8586</v>
      </c>
    </row>
    <row r="3372" spans="1:18" hidden="1" x14ac:dyDescent="0.25">
      <c r="A3372" s="82">
        <v>3371</v>
      </c>
      <c r="B3372" s="25">
        <v>3420</v>
      </c>
      <c r="C3372" s="26" t="s">
        <v>8189</v>
      </c>
      <c r="D3372" s="26" t="s">
        <v>443</v>
      </c>
      <c r="E3372" s="26" t="s">
        <v>2886</v>
      </c>
      <c r="F3372" s="26" t="s">
        <v>447</v>
      </c>
      <c r="G3372" s="26" t="s">
        <v>8464</v>
      </c>
      <c r="H3372" s="26">
        <v>1016017983</v>
      </c>
      <c r="I3372" s="26" t="s">
        <v>2870</v>
      </c>
      <c r="J3372" s="27">
        <v>7350000</v>
      </c>
      <c r="K3372" s="28" t="s">
        <v>3820</v>
      </c>
      <c r="L3372" s="27" t="s">
        <v>564</v>
      </c>
      <c r="M3372" s="27">
        <v>2450000</v>
      </c>
      <c r="N3372" s="29">
        <v>44921</v>
      </c>
      <c r="O3372" s="30" t="s">
        <v>449</v>
      </c>
      <c r="P3372" s="31" t="s">
        <v>442</v>
      </c>
      <c r="Q3372" s="31" t="s">
        <v>11223</v>
      </c>
      <c r="R3372" t="s">
        <v>8586</v>
      </c>
    </row>
    <row r="3373" spans="1:18" hidden="1" x14ac:dyDescent="0.25">
      <c r="A3373" s="82">
        <v>3372</v>
      </c>
      <c r="B3373" s="25">
        <v>3421</v>
      </c>
      <c r="C3373" s="26" t="s">
        <v>8190</v>
      </c>
      <c r="D3373" s="26" t="s">
        <v>443</v>
      </c>
      <c r="E3373" s="26" t="s">
        <v>2886</v>
      </c>
      <c r="F3373" s="26" t="s">
        <v>447</v>
      </c>
      <c r="G3373" s="26" t="s">
        <v>8465</v>
      </c>
      <c r="H3373" s="26">
        <v>80863415</v>
      </c>
      <c r="I3373" s="26" t="s">
        <v>2759</v>
      </c>
      <c r="J3373" s="27">
        <v>31188000</v>
      </c>
      <c r="K3373" s="28" t="s">
        <v>2873</v>
      </c>
      <c r="L3373" s="27" t="s">
        <v>564</v>
      </c>
      <c r="M3373" s="27">
        <v>2599000</v>
      </c>
      <c r="N3373" s="29">
        <v>44921</v>
      </c>
      <c r="O3373" s="30" t="s">
        <v>444</v>
      </c>
      <c r="P3373" s="31" t="s">
        <v>442</v>
      </c>
      <c r="Q3373" s="31" t="s">
        <v>11224</v>
      </c>
      <c r="R3373" t="s">
        <v>8586</v>
      </c>
    </row>
    <row r="3374" spans="1:18" hidden="1" x14ac:dyDescent="0.25">
      <c r="A3374" s="82">
        <v>3373</v>
      </c>
      <c r="B3374" s="25">
        <v>3422</v>
      </c>
      <c r="C3374" s="26" t="s">
        <v>8191</v>
      </c>
      <c r="D3374" s="26" t="s">
        <v>2891</v>
      </c>
      <c r="E3374" s="26" t="s">
        <v>4486</v>
      </c>
      <c r="F3374" s="26" t="s">
        <v>4486</v>
      </c>
      <c r="G3374" s="26" t="s">
        <v>8466</v>
      </c>
      <c r="H3374" s="26">
        <v>901665561</v>
      </c>
      <c r="I3374" s="26" t="s">
        <v>8549</v>
      </c>
      <c r="J3374" s="27">
        <v>4234642000</v>
      </c>
      <c r="K3374" s="28" t="s">
        <v>2871</v>
      </c>
      <c r="L3374" s="27" t="s">
        <v>564</v>
      </c>
      <c r="M3374" s="27" t="s">
        <v>2889</v>
      </c>
      <c r="N3374" s="29">
        <v>44918</v>
      </c>
      <c r="O3374" s="30" t="s">
        <v>454</v>
      </c>
      <c r="P3374" s="31" t="s">
        <v>442</v>
      </c>
      <c r="Q3374" s="31" t="s">
        <v>11225</v>
      </c>
      <c r="R3374" t="s">
        <v>8586</v>
      </c>
    </row>
    <row r="3375" spans="1:18" hidden="1" x14ac:dyDescent="0.25">
      <c r="A3375" s="82">
        <v>3374</v>
      </c>
      <c r="B3375" s="25">
        <v>3423</v>
      </c>
      <c r="C3375" s="26" t="s">
        <v>8192</v>
      </c>
      <c r="D3375" s="26" t="s">
        <v>506</v>
      </c>
      <c r="E3375" s="26" t="s">
        <v>3793</v>
      </c>
      <c r="F3375" s="26" t="s">
        <v>3793</v>
      </c>
      <c r="G3375" s="26" t="s">
        <v>8467</v>
      </c>
      <c r="H3375" s="26">
        <v>900064343</v>
      </c>
      <c r="I3375" s="26" t="s">
        <v>8550</v>
      </c>
      <c r="J3375" s="27">
        <v>100000000</v>
      </c>
      <c r="K3375" s="28" t="s">
        <v>4157</v>
      </c>
      <c r="L3375" s="27" t="s">
        <v>564</v>
      </c>
      <c r="M3375" s="27" t="s">
        <v>2889</v>
      </c>
      <c r="N3375" s="29">
        <v>44918</v>
      </c>
      <c r="O3375" s="30" t="s">
        <v>454</v>
      </c>
      <c r="P3375" s="31" t="s">
        <v>442</v>
      </c>
      <c r="Q3375" s="31" t="s">
        <v>11226</v>
      </c>
      <c r="R3375" t="s">
        <v>8586</v>
      </c>
    </row>
    <row r="3376" spans="1:18" hidden="1" x14ac:dyDescent="0.25">
      <c r="A3376" s="82">
        <v>3375</v>
      </c>
      <c r="B3376" s="25">
        <v>3424</v>
      </c>
      <c r="C3376" s="26" t="s">
        <v>8193</v>
      </c>
      <c r="D3376" s="26" t="s">
        <v>2891</v>
      </c>
      <c r="E3376" s="26" t="s">
        <v>2892</v>
      </c>
      <c r="F3376" s="26" t="s">
        <v>2892</v>
      </c>
      <c r="G3376" s="26" t="s">
        <v>8468</v>
      </c>
      <c r="H3376" s="26">
        <v>901234140</v>
      </c>
      <c r="I3376" s="26" t="s">
        <v>8551</v>
      </c>
      <c r="J3376" s="27">
        <v>1190036921</v>
      </c>
      <c r="K3376" s="28" t="s">
        <v>2873</v>
      </c>
      <c r="L3376" s="27" t="s">
        <v>564</v>
      </c>
      <c r="M3376" s="27" t="s">
        <v>2889</v>
      </c>
      <c r="N3376" s="29">
        <v>44918</v>
      </c>
      <c r="O3376" s="30" t="s">
        <v>454</v>
      </c>
      <c r="P3376" s="31" t="s">
        <v>442</v>
      </c>
      <c r="Q3376" s="31" t="s">
        <v>11227</v>
      </c>
      <c r="R3376" t="s">
        <v>8586</v>
      </c>
    </row>
    <row r="3377" spans="1:18" hidden="1" x14ac:dyDescent="0.25">
      <c r="A3377" s="82">
        <v>3376</v>
      </c>
      <c r="B3377" s="25">
        <v>3425</v>
      </c>
      <c r="C3377" s="26" t="s">
        <v>8194</v>
      </c>
      <c r="D3377" s="26" t="s">
        <v>443</v>
      </c>
      <c r="E3377" s="26" t="s">
        <v>2886</v>
      </c>
      <c r="F3377" s="26" t="s">
        <v>447</v>
      </c>
      <c r="G3377" s="26" t="s">
        <v>8469</v>
      </c>
      <c r="H3377" s="26">
        <v>1022323451</v>
      </c>
      <c r="I3377" s="26" t="s">
        <v>2759</v>
      </c>
      <c r="J3377" s="27">
        <v>31188000</v>
      </c>
      <c r="K3377" s="28" t="s">
        <v>2873</v>
      </c>
      <c r="L3377" s="27" t="s">
        <v>564</v>
      </c>
      <c r="M3377" s="27">
        <v>2599000</v>
      </c>
      <c r="N3377" s="29">
        <v>44921</v>
      </c>
      <c r="O3377" s="30" t="s">
        <v>444</v>
      </c>
      <c r="P3377" s="31" t="s">
        <v>442</v>
      </c>
      <c r="Q3377" s="31" t="s">
        <v>11228</v>
      </c>
      <c r="R3377" t="s">
        <v>8586</v>
      </c>
    </row>
    <row r="3378" spans="1:18" hidden="1" x14ac:dyDescent="0.25">
      <c r="A3378" s="82">
        <v>3377</v>
      </c>
      <c r="B3378" s="25">
        <v>3426</v>
      </c>
      <c r="C3378" s="26" t="s">
        <v>8195</v>
      </c>
      <c r="D3378" s="26" t="s">
        <v>443</v>
      </c>
      <c r="E3378" s="26" t="s">
        <v>2886</v>
      </c>
      <c r="F3378" s="26" t="s">
        <v>336</v>
      </c>
      <c r="G3378" s="26" t="s">
        <v>8470</v>
      </c>
      <c r="H3378" s="26">
        <v>79905145</v>
      </c>
      <c r="I3378" s="26" t="s">
        <v>8552</v>
      </c>
      <c r="J3378" s="27">
        <v>21006000</v>
      </c>
      <c r="K3378" s="28" t="s">
        <v>2876</v>
      </c>
      <c r="L3378" s="27" t="s">
        <v>564</v>
      </c>
      <c r="M3378" s="27"/>
      <c r="N3378" s="29">
        <v>44921</v>
      </c>
      <c r="O3378" s="30" t="s">
        <v>444</v>
      </c>
      <c r="P3378" s="31" t="s">
        <v>442</v>
      </c>
      <c r="Q3378" s="31" t="s">
        <v>11229</v>
      </c>
      <c r="R3378" t="s">
        <v>8586</v>
      </c>
    </row>
    <row r="3379" spans="1:18" hidden="1" x14ac:dyDescent="0.25">
      <c r="A3379" s="82">
        <v>3378</v>
      </c>
      <c r="B3379" s="25">
        <v>3427</v>
      </c>
      <c r="C3379" s="26" t="s">
        <v>8196</v>
      </c>
      <c r="D3379" s="26" t="s">
        <v>443</v>
      </c>
      <c r="E3379" s="26" t="s">
        <v>2886</v>
      </c>
      <c r="F3379" s="26" t="s">
        <v>447</v>
      </c>
      <c r="G3379" s="26" t="s">
        <v>8471</v>
      </c>
      <c r="H3379" s="26">
        <v>1026305646</v>
      </c>
      <c r="I3379" s="26" t="s">
        <v>2768</v>
      </c>
      <c r="J3379" s="27">
        <v>18810000</v>
      </c>
      <c r="K3379" s="28" t="s">
        <v>2875</v>
      </c>
      <c r="L3379" s="27" t="s">
        <v>564</v>
      </c>
      <c r="M3379" s="27"/>
      <c r="N3379" s="29">
        <v>44921</v>
      </c>
      <c r="O3379" s="30" t="s">
        <v>444</v>
      </c>
      <c r="P3379" s="31" t="s">
        <v>442</v>
      </c>
      <c r="Q3379" s="31" t="s">
        <v>11230</v>
      </c>
      <c r="R3379" t="s">
        <v>8586</v>
      </c>
    </row>
    <row r="3380" spans="1:18" hidden="1" x14ac:dyDescent="0.25">
      <c r="A3380" s="82">
        <v>3379</v>
      </c>
      <c r="B3380" s="25">
        <v>3428</v>
      </c>
      <c r="C3380" s="26" t="s">
        <v>8197</v>
      </c>
      <c r="D3380" s="26" t="s">
        <v>443</v>
      </c>
      <c r="E3380" s="26" t="s">
        <v>2886</v>
      </c>
      <c r="F3380" s="26" t="s">
        <v>336</v>
      </c>
      <c r="G3380" s="26" t="s">
        <v>8472</v>
      </c>
      <c r="H3380" s="26">
        <v>80432533</v>
      </c>
      <c r="I3380" s="26" t="s">
        <v>8552</v>
      </c>
      <c r="J3380" s="27">
        <v>21006000</v>
      </c>
      <c r="K3380" s="28" t="s">
        <v>2876</v>
      </c>
      <c r="L3380" s="27" t="s">
        <v>564</v>
      </c>
      <c r="M3380" s="27"/>
      <c r="N3380" s="29">
        <v>44922</v>
      </c>
      <c r="O3380" s="30" t="s">
        <v>444</v>
      </c>
      <c r="P3380" s="31" t="s">
        <v>442</v>
      </c>
      <c r="Q3380" s="31" t="s">
        <v>11231</v>
      </c>
      <c r="R3380" t="s">
        <v>8586</v>
      </c>
    </row>
    <row r="3381" spans="1:18" hidden="1" x14ac:dyDescent="0.25">
      <c r="A3381" s="82">
        <v>3380</v>
      </c>
      <c r="B3381" s="25">
        <v>3429</v>
      </c>
      <c r="C3381" s="26" t="s">
        <v>8198</v>
      </c>
      <c r="D3381" s="26" t="s">
        <v>2885</v>
      </c>
      <c r="E3381" s="26" t="s">
        <v>2886</v>
      </c>
      <c r="F3381" s="26" t="s">
        <v>2886</v>
      </c>
      <c r="G3381" s="26" t="s">
        <v>8473</v>
      </c>
      <c r="H3381" s="26">
        <v>901386876</v>
      </c>
      <c r="I3381" s="26" t="s">
        <v>8553</v>
      </c>
      <c r="J3381" s="27">
        <v>29024000</v>
      </c>
      <c r="K3381" s="28" t="s">
        <v>2881</v>
      </c>
      <c r="L3381" s="27" t="s">
        <v>564</v>
      </c>
      <c r="M3381" s="27"/>
      <c r="N3381" s="29">
        <v>44922</v>
      </c>
      <c r="O3381" s="30" t="s">
        <v>446</v>
      </c>
      <c r="P3381" s="31" t="s">
        <v>442</v>
      </c>
      <c r="Q3381" s="31" t="s">
        <v>11232</v>
      </c>
      <c r="R3381" t="s">
        <v>8586</v>
      </c>
    </row>
    <row r="3382" spans="1:18" hidden="1" x14ac:dyDescent="0.25">
      <c r="A3382" s="82">
        <v>3381</v>
      </c>
      <c r="B3382" s="25">
        <v>3430</v>
      </c>
      <c r="C3382" s="26" t="s">
        <v>8199</v>
      </c>
      <c r="D3382" s="26" t="s">
        <v>443</v>
      </c>
      <c r="E3382" s="26" t="s">
        <v>2886</v>
      </c>
      <c r="F3382" s="26" t="s">
        <v>447</v>
      </c>
      <c r="G3382" s="26" t="s">
        <v>1854</v>
      </c>
      <c r="H3382" s="26">
        <v>79841203</v>
      </c>
      <c r="I3382" s="26" t="s">
        <v>2703</v>
      </c>
      <c r="J3382" s="27">
        <v>31188000</v>
      </c>
      <c r="K3382" s="28" t="s">
        <v>2873</v>
      </c>
      <c r="L3382" s="27" t="s">
        <v>564</v>
      </c>
      <c r="M3382" s="27">
        <v>2599000</v>
      </c>
      <c r="N3382" s="29">
        <v>44921</v>
      </c>
      <c r="O3382" s="30" t="s">
        <v>444</v>
      </c>
      <c r="P3382" s="31" t="s">
        <v>442</v>
      </c>
      <c r="Q3382" s="31" t="s">
        <v>11233</v>
      </c>
      <c r="R3382" t="s">
        <v>8586</v>
      </c>
    </row>
    <row r="3383" spans="1:18" hidden="1" x14ac:dyDescent="0.25">
      <c r="A3383" s="82">
        <v>3382</v>
      </c>
      <c r="B3383" s="25">
        <v>3431</v>
      </c>
      <c r="C3383" s="26" t="s">
        <v>8200</v>
      </c>
      <c r="D3383" s="26" t="s">
        <v>443</v>
      </c>
      <c r="E3383" s="26" t="s">
        <v>2886</v>
      </c>
      <c r="F3383" s="26" t="s">
        <v>447</v>
      </c>
      <c r="G3383" s="26" t="s">
        <v>8474</v>
      </c>
      <c r="H3383" s="26">
        <v>1019101726</v>
      </c>
      <c r="I3383" s="26" t="s">
        <v>2759</v>
      </c>
      <c r="J3383" s="27">
        <v>31188000</v>
      </c>
      <c r="K3383" s="28" t="s">
        <v>2873</v>
      </c>
      <c r="L3383" s="27" t="s">
        <v>564</v>
      </c>
      <c r="M3383" s="27"/>
      <c r="N3383" s="29">
        <v>44922</v>
      </c>
      <c r="O3383" s="30" t="s">
        <v>444</v>
      </c>
      <c r="P3383" s="31" t="s">
        <v>442</v>
      </c>
      <c r="Q3383" s="31" t="s">
        <v>11234</v>
      </c>
      <c r="R3383" t="s">
        <v>8586</v>
      </c>
    </row>
    <row r="3384" spans="1:18" hidden="1" x14ac:dyDescent="0.25">
      <c r="A3384" s="82">
        <v>3383</v>
      </c>
      <c r="B3384" s="25">
        <v>3432</v>
      </c>
      <c r="C3384" s="26" t="s">
        <v>8201</v>
      </c>
      <c r="D3384" s="26" t="s">
        <v>443</v>
      </c>
      <c r="E3384" s="26" t="s">
        <v>2886</v>
      </c>
      <c r="F3384" s="26" t="s">
        <v>447</v>
      </c>
      <c r="G3384" s="26" t="s">
        <v>8475</v>
      </c>
      <c r="H3384" s="26">
        <v>1010178362</v>
      </c>
      <c r="I3384" s="26" t="s">
        <v>2759</v>
      </c>
      <c r="J3384" s="27">
        <v>31188000</v>
      </c>
      <c r="K3384" s="28" t="s">
        <v>2873</v>
      </c>
      <c r="L3384" s="27" t="s">
        <v>564</v>
      </c>
      <c r="M3384" s="27"/>
      <c r="N3384" s="29">
        <v>44921</v>
      </c>
      <c r="O3384" s="30" t="s">
        <v>444</v>
      </c>
      <c r="P3384" s="31" t="s">
        <v>442</v>
      </c>
      <c r="Q3384" s="31" t="s">
        <v>11235</v>
      </c>
      <c r="R3384" t="s">
        <v>8586</v>
      </c>
    </row>
    <row r="3385" spans="1:18" hidden="1" x14ac:dyDescent="0.25">
      <c r="A3385" s="82">
        <v>3384</v>
      </c>
      <c r="B3385" s="25">
        <v>3433</v>
      </c>
      <c r="C3385" s="26" t="s">
        <v>8202</v>
      </c>
      <c r="D3385" s="26" t="s">
        <v>443</v>
      </c>
      <c r="E3385" s="26" t="s">
        <v>2886</v>
      </c>
      <c r="F3385" s="26" t="s">
        <v>447</v>
      </c>
      <c r="G3385" s="26" t="s">
        <v>8476</v>
      </c>
      <c r="H3385" s="26">
        <v>1030528959</v>
      </c>
      <c r="I3385" s="26" t="s">
        <v>2759</v>
      </c>
      <c r="J3385" s="27">
        <v>31188000</v>
      </c>
      <c r="K3385" s="28" t="s">
        <v>2873</v>
      </c>
      <c r="L3385" s="27" t="s">
        <v>564</v>
      </c>
      <c r="M3385" s="27"/>
      <c r="N3385" s="29">
        <v>44922</v>
      </c>
      <c r="O3385" s="30" t="s">
        <v>444</v>
      </c>
      <c r="P3385" s="31" t="s">
        <v>442</v>
      </c>
      <c r="Q3385" s="31" t="s">
        <v>11236</v>
      </c>
      <c r="R3385" t="s">
        <v>8586</v>
      </c>
    </row>
    <row r="3386" spans="1:18" hidden="1" x14ac:dyDescent="0.25">
      <c r="A3386" s="82">
        <v>3385</v>
      </c>
      <c r="B3386" s="25">
        <v>3434</v>
      </c>
      <c r="C3386" s="26" t="s">
        <v>8203</v>
      </c>
      <c r="D3386" s="26" t="s">
        <v>443</v>
      </c>
      <c r="E3386" s="26" t="s">
        <v>2886</v>
      </c>
      <c r="F3386" s="26" t="s">
        <v>447</v>
      </c>
      <c r="G3386" s="26" t="s">
        <v>8477</v>
      </c>
      <c r="H3386" s="26">
        <v>1018434403</v>
      </c>
      <c r="I3386" s="26" t="s">
        <v>2691</v>
      </c>
      <c r="J3386" s="27">
        <v>31188000</v>
      </c>
      <c r="K3386" s="28" t="s">
        <v>2873</v>
      </c>
      <c r="L3386" s="27" t="s">
        <v>564</v>
      </c>
      <c r="M3386" s="27"/>
      <c r="N3386" s="29">
        <v>44921</v>
      </c>
      <c r="O3386" s="30" t="s">
        <v>444</v>
      </c>
      <c r="P3386" s="31" t="s">
        <v>442</v>
      </c>
      <c r="Q3386" s="31" t="s">
        <v>11237</v>
      </c>
      <c r="R3386" t="s">
        <v>8586</v>
      </c>
    </row>
    <row r="3387" spans="1:18" hidden="1" x14ac:dyDescent="0.25">
      <c r="A3387" s="82">
        <v>3386</v>
      </c>
      <c r="B3387" s="25">
        <v>3435</v>
      </c>
      <c r="C3387" s="26" t="s">
        <v>8204</v>
      </c>
      <c r="D3387" s="26" t="s">
        <v>443</v>
      </c>
      <c r="E3387" s="26" t="s">
        <v>2886</v>
      </c>
      <c r="F3387" s="26" t="s">
        <v>447</v>
      </c>
      <c r="G3387" s="26" t="s">
        <v>8478</v>
      </c>
      <c r="H3387" s="26">
        <v>1020815206</v>
      </c>
      <c r="I3387" s="26" t="s">
        <v>2759</v>
      </c>
      <c r="J3387" s="27">
        <v>31188000</v>
      </c>
      <c r="K3387" s="28" t="s">
        <v>2873</v>
      </c>
      <c r="L3387" s="27" t="s">
        <v>564</v>
      </c>
      <c r="M3387" s="27"/>
      <c r="N3387" s="29">
        <v>44921</v>
      </c>
      <c r="O3387" s="30" t="s">
        <v>444</v>
      </c>
      <c r="P3387" s="31" t="s">
        <v>442</v>
      </c>
      <c r="Q3387" s="31" t="s">
        <v>11238</v>
      </c>
      <c r="R3387" t="s">
        <v>8586</v>
      </c>
    </row>
    <row r="3388" spans="1:18" hidden="1" x14ac:dyDescent="0.25">
      <c r="A3388" s="82">
        <v>3387</v>
      </c>
      <c r="B3388" s="25">
        <v>3436</v>
      </c>
      <c r="C3388" s="26" t="s">
        <v>8205</v>
      </c>
      <c r="D3388" s="26" t="s">
        <v>443</v>
      </c>
      <c r="E3388" s="26" t="s">
        <v>2886</v>
      </c>
      <c r="F3388" s="26" t="s">
        <v>336</v>
      </c>
      <c r="G3388" s="26" t="s">
        <v>8479</v>
      </c>
      <c r="H3388" s="26">
        <v>1016032489</v>
      </c>
      <c r="I3388" s="26" t="s">
        <v>8554</v>
      </c>
      <c r="J3388" s="27">
        <v>97850000</v>
      </c>
      <c r="K3388" s="28" t="s">
        <v>2872</v>
      </c>
      <c r="L3388" s="27" t="s">
        <v>564</v>
      </c>
      <c r="M3388" s="27">
        <v>9785000</v>
      </c>
      <c r="N3388" s="29">
        <v>44921</v>
      </c>
      <c r="O3388" s="30" t="s">
        <v>444</v>
      </c>
      <c r="P3388" s="31" t="s">
        <v>445</v>
      </c>
      <c r="Q3388" s="31" t="s">
        <v>11239</v>
      </c>
      <c r="R3388" t="s">
        <v>8586</v>
      </c>
    </row>
    <row r="3389" spans="1:18" hidden="1" x14ac:dyDescent="0.25">
      <c r="A3389" s="82">
        <v>3388</v>
      </c>
      <c r="B3389" s="25">
        <v>3437</v>
      </c>
      <c r="C3389" s="26" t="s">
        <v>8206</v>
      </c>
      <c r="D3389" s="26" t="s">
        <v>443</v>
      </c>
      <c r="E3389" s="26" t="s">
        <v>2886</v>
      </c>
      <c r="F3389" s="26" t="s">
        <v>336</v>
      </c>
      <c r="G3389" s="26" t="s">
        <v>8480</v>
      </c>
      <c r="H3389" s="26">
        <v>80180966</v>
      </c>
      <c r="I3389" s="26" t="s">
        <v>8555</v>
      </c>
      <c r="J3389" s="27">
        <v>97850000</v>
      </c>
      <c r="K3389" s="28" t="s">
        <v>2872</v>
      </c>
      <c r="L3389" s="27" t="s">
        <v>564</v>
      </c>
      <c r="M3389" s="27">
        <v>9785000</v>
      </c>
      <c r="N3389" s="29">
        <v>44921</v>
      </c>
      <c r="O3389" s="30" t="s">
        <v>444</v>
      </c>
      <c r="P3389" s="31" t="s">
        <v>445</v>
      </c>
      <c r="Q3389" s="31" t="s">
        <v>11240</v>
      </c>
      <c r="R3389" t="s">
        <v>8586</v>
      </c>
    </row>
    <row r="3390" spans="1:18" hidden="1" x14ac:dyDescent="0.25">
      <c r="A3390" s="82">
        <v>3389</v>
      </c>
      <c r="B3390" s="25">
        <v>3438</v>
      </c>
      <c r="C3390" s="26" t="s">
        <v>8207</v>
      </c>
      <c r="D3390" s="26" t="s">
        <v>2885</v>
      </c>
      <c r="E3390" s="26" t="s">
        <v>3814</v>
      </c>
      <c r="F3390" s="26" t="s">
        <v>3814</v>
      </c>
      <c r="G3390" s="26" t="s">
        <v>8481</v>
      </c>
      <c r="H3390" s="26">
        <v>900585357</v>
      </c>
      <c r="I3390" s="26" t="s">
        <v>8556</v>
      </c>
      <c r="J3390" s="27">
        <v>64000000</v>
      </c>
      <c r="K3390" s="28" t="s">
        <v>2881</v>
      </c>
      <c r="L3390" s="27" t="s">
        <v>564</v>
      </c>
      <c r="M3390" s="27"/>
      <c r="N3390" s="29">
        <v>44922</v>
      </c>
      <c r="O3390" s="30" t="s">
        <v>446</v>
      </c>
      <c r="P3390" s="31" t="s">
        <v>442</v>
      </c>
      <c r="Q3390" s="31" t="s">
        <v>11241</v>
      </c>
      <c r="R3390" t="s">
        <v>8586</v>
      </c>
    </row>
    <row r="3391" spans="1:18" hidden="1" x14ac:dyDescent="0.25">
      <c r="A3391" s="82">
        <v>3390</v>
      </c>
      <c r="B3391" s="25">
        <v>3439</v>
      </c>
      <c r="C3391" s="26" t="s">
        <v>8208</v>
      </c>
      <c r="D3391" s="26" t="s">
        <v>2906</v>
      </c>
      <c r="E3391" s="26" t="s">
        <v>3814</v>
      </c>
      <c r="F3391" s="26" t="s">
        <v>3814</v>
      </c>
      <c r="G3391" s="26" t="s">
        <v>8482</v>
      </c>
      <c r="H3391" s="26">
        <v>800221644</v>
      </c>
      <c r="I3391" s="26" t="s">
        <v>8557</v>
      </c>
      <c r="J3391" s="27">
        <v>6085249951</v>
      </c>
      <c r="K3391" s="28" t="s">
        <v>2874</v>
      </c>
      <c r="L3391" s="27" t="s">
        <v>564</v>
      </c>
      <c r="M3391" s="27"/>
      <c r="N3391" s="29">
        <v>44918</v>
      </c>
      <c r="O3391" s="30" t="s">
        <v>2910</v>
      </c>
      <c r="P3391" s="31" t="s">
        <v>442</v>
      </c>
      <c r="Q3391" s="83" t="s">
        <v>11242</v>
      </c>
      <c r="R3391" t="s">
        <v>8586</v>
      </c>
    </row>
    <row r="3392" spans="1:18" hidden="1" x14ac:dyDescent="0.25">
      <c r="A3392" s="82">
        <v>3391</v>
      </c>
      <c r="B3392" s="25">
        <v>3440</v>
      </c>
      <c r="C3392" s="26" t="s">
        <v>8209</v>
      </c>
      <c r="D3392" s="26" t="s">
        <v>443</v>
      </c>
      <c r="E3392" s="26" t="s">
        <v>2886</v>
      </c>
      <c r="F3392" s="26" t="s">
        <v>447</v>
      </c>
      <c r="G3392" s="26" t="s">
        <v>8483</v>
      </c>
      <c r="H3392" s="26">
        <v>1032424737</v>
      </c>
      <c r="I3392" s="26" t="s">
        <v>2558</v>
      </c>
      <c r="J3392" s="27">
        <v>18810000</v>
      </c>
      <c r="K3392" s="28" t="s">
        <v>2875</v>
      </c>
      <c r="L3392" s="27" t="s">
        <v>564</v>
      </c>
      <c r="M3392" s="27"/>
      <c r="N3392" s="29">
        <v>44921</v>
      </c>
      <c r="O3392" s="30" t="s">
        <v>444</v>
      </c>
      <c r="P3392" s="31" t="s">
        <v>442</v>
      </c>
      <c r="Q3392" s="31" t="s">
        <v>11243</v>
      </c>
      <c r="R3392" t="s">
        <v>8586</v>
      </c>
    </row>
    <row r="3393" spans="1:18" hidden="1" x14ac:dyDescent="0.25">
      <c r="A3393" s="82">
        <v>3392</v>
      </c>
      <c r="B3393" s="25">
        <v>3441</v>
      </c>
      <c r="C3393" s="26" t="s">
        <v>8210</v>
      </c>
      <c r="D3393" s="26" t="s">
        <v>2906</v>
      </c>
      <c r="E3393" s="26" t="s">
        <v>3814</v>
      </c>
      <c r="F3393" s="26" t="s">
        <v>3814</v>
      </c>
      <c r="G3393" s="26" t="s">
        <v>8484</v>
      </c>
      <c r="H3393" s="26">
        <v>900687434</v>
      </c>
      <c r="I3393" s="26" t="s">
        <v>8558</v>
      </c>
      <c r="J3393" s="27">
        <v>3980845239</v>
      </c>
      <c r="K3393" s="28" t="s">
        <v>2874</v>
      </c>
      <c r="L3393" s="27" t="s">
        <v>564</v>
      </c>
      <c r="M3393" s="27" t="s">
        <v>2889</v>
      </c>
      <c r="N3393" s="29">
        <v>44921</v>
      </c>
      <c r="O3393" s="30" t="s">
        <v>2910</v>
      </c>
      <c r="P3393" s="31" t="s">
        <v>442</v>
      </c>
      <c r="Q3393" s="31" t="s">
        <v>11244</v>
      </c>
      <c r="R3393" t="s">
        <v>8586</v>
      </c>
    </row>
    <row r="3394" spans="1:18" hidden="1" x14ac:dyDescent="0.25">
      <c r="A3394" s="82">
        <v>3393</v>
      </c>
      <c r="B3394" s="25">
        <v>3442</v>
      </c>
      <c r="C3394" s="26" t="s">
        <v>8211</v>
      </c>
      <c r="D3394" s="26" t="s">
        <v>2885</v>
      </c>
      <c r="E3394" s="26" t="s">
        <v>3793</v>
      </c>
      <c r="F3394" s="26" t="s">
        <v>3793</v>
      </c>
      <c r="G3394" s="26" t="s">
        <v>8485</v>
      </c>
      <c r="H3394" s="26">
        <v>830040054</v>
      </c>
      <c r="I3394" s="26" t="s">
        <v>8559</v>
      </c>
      <c r="J3394" s="27">
        <v>7729219</v>
      </c>
      <c r="K3394" s="28" t="s">
        <v>3475</v>
      </c>
      <c r="L3394" s="27" t="s">
        <v>565</v>
      </c>
      <c r="M3394" s="27" t="s">
        <v>2889</v>
      </c>
      <c r="N3394" s="29">
        <v>44922</v>
      </c>
      <c r="O3394" s="30" t="s">
        <v>446</v>
      </c>
      <c r="P3394" s="31" t="s">
        <v>442</v>
      </c>
      <c r="Q3394" s="83" t="s">
        <v>11245</v>
      </c>
      <c r="R3394" t="s">
        <v>8586</v>
      </c>
    </row>
    <row r="3395" spans="1:18" hidden="1" x14ac:dyDescent="0.25">
      <c r="A3395" s="82">
        <v>3394</v>
      </c>
      <c r="B3395" s="25">
        <v>3443</v>
      </c>
      <c r="C3395" s="26" t="s">
        <v>8212</v>
      </c>
      <c r="D3395" s="26" t="s">
        <v>2891</v>
      </c>
      <c r="E3395" s="26" t="s">
        <v>2892</v>
      </c>
      <c r="F3395" s="26" t="s">
        <v>2892</v>
      </c>
      <c r="G3395" s="26" t="s">
        <v>8486</v>
      </c>
      <c r="H3395" s="26">
        <v>901666076</v>
      </c>
      <c r="I3395" s="26" t="s">
        <v>8560</v>
      </c>
      <c r="J3395" s="27">
        <v>1473886782</v>
      </c>
      <c r="K3395" s="28" t="s">
        <v>2880</v>
      </c>
      <c r="L3395" s="27" t="s">
        <v>564</v>
      </c>
      <c r="M3395" s="27" t="s">
        <v>2889</v>
      </c>
      <c r="N3395" s="29">
        <v>44921</v>
      </c>
      <c r="O3395" s="30" t="s">
        <v>454</v>
      </c>
      <c r="P3395" s="31" t="s">
        <v>442</v>
      </c>
      <c r="Q3395" s="31" t="s">
        <v>11246</v>
      </c>
      <c r="R3395" t="s">
        <v>8586</v>
      </c>
    </row>
    <row r="3396" spans="1:18" hidden="1" x14ac:dyDescent="0.25">
      <c r="A3396" s="82">
        <v>3395</v>
      </c>
      <c r="B3396" s="25">
        <v>3444</v>
      </c>
      <c r="C3396" s="26" t="s">
        <v>8213</v>
      </c>
      <c r="D3396" s="26" t="s">
        <v>443</v>
      </c>
      <c r="E3396" s="26" t="s">
        <v>2886</v>
      </c>
      <c r="F3396" s="26" t="s">
        <v>336</v>
      </c>
      <c r="G3396" s="26" t="s">
        <v>8218</v>
      </c>
      <c r="H3396" s="26">
        <v>1073236237</v>
      </c>
      <c r="I3396" s="26" t="s">
        <v>8561</v>
      </c>
      <c r="J3396" s="27">
        <v>39464000</v>
      </c>
      <c r="K3396" s="28" t="s">
        <v>2874</v>
      </c>
      <c r="L3396" s="27" t="s">
        <v>564</v>
      </c>
      <c r="M3396" s="27">
        <v>4933000</v>
      </c>
      <c r="N3396" s="29">
        <v>44922</v>
      </c>
      <c r="O3396" s="30" t="s">
        <v>444</v>
      </c>
      <c r="P3396" s="31" t="s">
        <v>442</v>
      </c>
      <c r="Q3396" s="31" t="s">
        <v>11247</v>
      </c>
      <c r="R3396" t="s">
        <v>8586</v>
      </c>
    </row>
    <row r="3397" spans="1:18" hidden="1" x14ac:dyDescent="0.25">
      <c r="A3397" s="82">
        <v>3396</v>
      </c>
      <c r="B3397" s="25">
        <v>3445</v>
      </c>
      <c r="C3397" s="26" t="s">
        <v>8214</v>
      </c>
      <c r="D3397" s="26" t="s">
        <v>443</v>
      </c>
      <c r="E3397" s="26" t="s">
        <v>2886</v>
      </c>
      <c r="F3397" s="26" t="s">
        <v>447</v>
      </c>
      <c r="G3397" s="26" t="s">
        <v>8487</v>
      </c>
      <c r="H3397" s="26">
        <v>1007295778</v>
      </c>
      <c r="I3397" s="26" t="s">
        <v>2691</v>
      </c>
      <c r="J3397" s="27">
        <v>31188000</v>
      </c>
      <c r="K3397" s="28" t="s">
        <v>2873</v>
      </c>
      <c r="L3397" s="27" t="s">
        <v>564</v>
      </c>
      <c r="M3397" s="27">
        <v>2599000</v>
      </c>
      <c r="N3397" s="29">
        <v>44921</v>
      </c>
      <c r="O3397" s="30" t="s">
        <v>444</v>
      </c>
      <c r="P3397" s="31" t="s">
        <v>442</v>
      </c>
      <c r="Q3397" s="31" t="s">
        <v>11248</v>
      </c>
      <c r="R3397" t="s">
        <v>8586</v>
      </c>
    </row>
    <row r="3398" spans="1:18" hidden="1" x14ac:dyDescent="0.25">
      <c r="A3398" s="82">
        <v>3397</v>
      </c>
      <c r="B3398" s="25">
        <v>3446</v>
      </c>
      <c r="C3398" s="26" t="s">
        <v>8215</v>
      </c>
      <c r="D3398" s="26" t="s">
        <v>443</v>
      </c>
      <c r="E3398" s="26" t="s">
        <v>2886</v>
      </c>
      <c r="F3398" s="26" t="s">
        <v>447</v>
      </c>
      <c r="G3398" s="26" t="s">
        <v>8488</v>
      </c>
      <c r="H3398" s="26">
        <v>1000327023</v>
      </c>
      <c r="I3398" s="26" t="s">
        <v>2858</v>
      </c>
      <c r="J3398" s="27">
        <v>4965000</v>
      </c>
      <c r="K3398" s="28" t="s">
        <v>3820</v>
      </c>
      <c r="L3398" s="27" t="s">
        <v>564</v>
      </c>
      <c r="M3398" s="27">
        <v>1655000</v>
      </c>
      <c r="N3398" s="29">
        <v>44924</v>
      </c>
      <c r="O3398" s="30" t="s">
        <v>449</v>
      </c>
      <c r="P3398" s="31" t="s">
        <v>442</v>
      </c>
      <c r="Q3398" s="31" t="s">
        <v>11249</v>
      </c>
      <c r="R3398" t="s">
        <v>8586</v>
      </c>
    </row>
    <row r="3399" spans="1:18" hidden="1" x14ac:dyDescent="0.25">
      <c r="R3399" t="s">
        <v>8586</v>
      </c>
    </row>
    <row r="3400" spans="1:18" hidden="1" x14ac:dyDescent="0.25">
      <c r="R3400" t="s">
        <v>8586</v>
      </c>
    </row>
    <row r="3401" spans="1:18" x14ac:dyDescent="0.25">
      <c r="J3401" s="12">
        <f>SUBTOTAL(9,J2:J3400)</f>
        <v>951654543</v>
      </c>
    </row>
  </sheetData>
  <autoFilter ref="A1:R3400" xr:uid="{B1F76B57-35F5-4EF6-A62E-2D5EA0FA6606}">
    <filterColumn colId="9">
      <filters>
        <filter val="951.654.543"/>
      </filters>
    </filterColumn>
  </autoFilter>
  <sortState xmlns:xlrd2="http://schemas.microsoft.com/office/spreadsheetml/2017/richdata2" ref="A2:P3398">
    <sortCondition ref="A2:A3398"/>
  </sortState>
  <conditionalFormatting sqref="B3399:B1048576 B1:B3087">
    <cfRule type="duplicateValues" dxfId="2" priority="2"/>
  </conditionalFormatting>
  <conditionalFormatting sqref="B3088:B3398">
    <cfRule type="duplicateValues" dxfId="1" priority="1"/>
  </conditionalFormatting>
  <conditionalFormatting sqref="B1238:B1479">
    <cfRule type="duplicateValues" dxfId="0" priority="98"/>
  </conditionalFormatting>
  <hyperlinks>
    <hyperlink ref="Q3391" r:id="rId1" xr:uid="{F2C5541B-F753-4C1E-A464-B6F281A48842}"/>
    <hyperlink ref="Q3394" r:id="rId2" xr:uid="{CA160025-AF40-40AF-8D2F-CABEF63D52D1}"/>
    <hyperlink ref="Q3275" r:id="rId3" xr:uid="{03BC3E25-7F29-4A22-B91A-0F10D9B28909}"/>
    <hyperlink ref="Q2361" r:id="rId4" xr:uid="{203901B2-DE80-4817-8B1E-C0E2C8F85E26}"/>
    <hyperlink ref="Q2700" r:id="rId5" xr:uid="{9F774802-D7E1-4F98-9DD1-A565E111196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tabSelected="1" workbookViewId="0">
      <selection activeCell="C27" sqref="C27:C28"/>
    </sheetView>
  </sheetViews>
  <sheetFormatPr baseColWidth="10" defaultRowHeight="15" x14ac:dyDescent="0.25"/>
  <cols>
    <col min="1" max="1" width="38.85546875" customWidth="1"/>
    <col min="3" max="3" width="36.140625" customWidth="1"/>
  </cols>
  <sheetData>
    <row r="1" spans="1:3" ht="15.75" thickBot="1" x14ac:dyDescent="0.3"/>
    <row r="2" spans="1:3" ht="30" x14ac:dyDescent="0.25">
      <c r="A2" s="36" t="s">
        <v>561</v>
      </c>
      <c r="B2" s="37" t="s">
        <v>575</v>
      </c>
      <c r="C2" s="37" t="s">
        <v>576</v>
      </c>
    </row>
    <row r="3" spans="1:3" x14ac:dyDescent="0.25">
      <c r="A3" s="38" t="s">
        <v>443</v>
      </c>
      <c r="B3" s="39">
        <v>3292</v>
      </c>
      <c r="C3" s="40">
        <v>104592601976</v>
      </c>
    </row>
    <row r="4" spans="1:3" x14ac:dyDescent="0.25">
      <c r="A4" s="38" t="s">
        <v>506</v>
      </c>
      <c r="B4" s="39">
        <v>16</v>
      </c>
      <c r="C4" s="40">
        <v>14383998385</v>
      </c>
    </row>
    <row r="5" spans="1:3" x14ac:dyDescent="0.25">
      <c r="A5" s="38" t="s">
        <v>2885</v>
      </c>
      <c r="B5" s="39">
        <v>29</v>
      </c>
      <c r="C5" s="40">
        <v>897583021</v>
      </c>
    </row>
    <row r="6" spans="1:3" x14ac:dyDescent="0.25">
      <c r="A6" s="38" t="s">
        <v>2891</v>
      </c>
      <c r="B6" s="39">
        <v>23</v>
      </c>
      <c r="C6" s="40">
        <v>24786983780</v>
      </c>
    </row>
    <row r="7" spans="1:3" x14ac:dyDescent="0.25">
      <c r="A7" s="38" t="s">
        <v>2906</v>
      </c>
      <c r="B7" s="39">
        <v>19</v>
      </c>
      <c r="C7" s="40">
        <v>117036888263</v>
      </c>
    </row>
    <row r="8" spans="1:3" ht="14.25" customHeight="1" x14ac:dyDescent="0.25">
      <c r="A8" s="38" t="s">
        <v>7183</v>
      </c>
      <c r="B8" s="39">
        <v>9</v>
      </c>
      <c r="C8" s="40">
        <f>3872747982-C10</f>
        <v>2921093439</v>
      </c>
    </row>
    <row r="9" spans="1:3" x14ac:dyDescent="0.25">
      <c r="A9" s="51" t="s">
        <v>11250</v>
      </c>
      <c r="B9" s="52">
        <v>1</v>
      </c>
      <c r="C9" s="53">
        <v>368371885</v>
      </c>
    </row>
    <row r="10" spans="1:3" ht="14.25" customHeight="1" x14ac:dyDescent="0.25">
      <c r="A10" s="51" t="s">
        <v>4486</v>
      </c>
      <c r="B10" s="52">
        <v>1</v>
      </c>
      <c r="C10" s="53">
        <v>951654543</v>
      </c>
    </row>
    <row r="11" spans="1:3" x14ac:dyDescent="0.25">
      <c r="A11" s="51" t="s">
        <v>7912</v>
      </c>
      <c r="B11" s="52">
        <v>7</v>
      </c>
      <c r="C11" s="53">
        <v>2197211121</v>
      </c>
    </row>
    <row r="12" spans="1:3" x14ac:dyDescent="0.25">
      <c r="A12" s="51" t="s">
        <v>6548</v>
      </c>
      <c r="B12" s="52">
        <v>3</v>
      </c>
      <c r="C12" s="53">
        <v>1775639000</v>
      </c>
    </row>
    <row r="13" spans="1:3" x14ac:dyDescent="0.25">
      <c r="A13" s="51" t="s">
        <v>7399</v>
      </c>
      <c r="B13" s="52">
        <v>2</v>
      </c>
      <c r="C13" s="53">
        <v>125000000</v>
      </c>
    </row>
    <row r="14" spans="1:3" x14ac:dyDescent="0.25">
      <c r="A14" s="38" t="s">
        <v>5553</v>
      </c>
      <c r="B14" s="39">
        <v>1</v>
      </c>
      <c r="C14" s="40">
        <v>0</v>
      </c>
    </row>
    <row r="15" spans="1:3" ht="21" customHeight="1" x14ac:dyDescent="0.25">
      <c r="A15" s="51" t="s">
        <v>4406</v>
      </c>
      <c r="B15" s="52">
        <v>1</v>
      </c>
      <c r="C15" s="53">
        <v>0</v>
      </c>
    </row>
    <row r="16" spans="1:3" ht="15.75" thickBot="1" x14ac:dyDescent="0.3">
      <c r="A16" s="41" t="s">
        <v>566</v>
      </c>
      <c r="B16" s="42">
        <f>SUM(B3:B15)</f>
        <v>3404</v>
      </c>
      <c r="C16" s="43">
        <f>SUM(C3:C15)</f>
        <v>270037025413</v>
      </c>
    </row>
    <row r="18" spans="3:3" x14ac:dyDescent="0.25">
      <c r="C18" s="90"/>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
  <sheetViews>
    <sheetView workbookViewId="0">
      <selection activeCell="B6" sqref="B6"/>
    </sheetView>
  </sheetViews>
  <sheetFormatPr baseColWidth="10" defaultRowHeight="14.25" x14ac:dyDescent="0.2"/>
  <cols>
    <col min="1" max="1" width="28.5703125" style="1" customWidth="1"/>
    <col min="2" max="2" width="13.42578125" style="1" customWidth="1"/>
    <col min="3" max="3" width="21.7109375" style="1" customWidth="1"/>
    <col min="4" max="4" width="11.85546875" style="1" customWidth="1"/>
    <col min="5" max="5" width="19.42578125" style="1" customWidth="1"/>
    <col min="6" max="16384" width="11.42578125" style="1"/>
  </cols>
  <sheetData>
    <row r="1" spans="1:5" ht="15" x14ac:dyDescent="0.2">
      <c r="A1" s="88" t="s">
        <v>0</v>
      </c>
      <c r="B1" s="86" t="s">
        <v>1</v>
      </c>
      <c r="C1" s="86"/>
      <c r="D1" s="86" t="s">
        <v>2</v>
      </c>
      <c r="E1" s="87"/>
    </row>
    <row r="2" spans="1:5" ht="15" x14ac:dyDescent="0.2">
      <c r="A2" s="89"/>
      <c r="B2" s="34" t="s">
        <v>3</v>
      </c>
      <c r="C2" s="34" t="s">
        <v>4</v>
      </c>
      <c r="D2" s="34" t="s">
        <v>3</v>
      </c>
      <c r="E2" s="35" t="s">
        <v>4</v>
      </c>
    </row>
    <row r="3" spans="1:5" ht="26.45" customHeight="1" x14ac:dyDescent="0.2">
      <c r="A3" s="4" t="s">
        <v>5</v>
      </c>
      <c r="B3" s="2">
        <v>181</v>
      </c>
      <c r="C3" s="5">
        <v>21584866582</v>
      </c>
      <c r="D3" s="2"/>
      <c r="E3" s="3"/>
    </row>
    <row r="4" spans="1:5" ht="24" customHeight="1" x14ac:dyDescent="0.2">
      <c r="A4" s="4" t="s">
        <v>6</v>
      </c>
      <c r="B4" s="2">
        <v>3214</v>
      </c>
      <c r="C4" s="5">
        <v>246254947710</v>
      </c>
      <c r="D4" s="2">
        <v>2135</v>
      </c>
      <c r="E4" s="3">
        <v>31966409376</v>
      </c>
    </row>
    <row r="5" spans="1:5" ht="45" x14ac:dyDescent="0.2">
      <c r="A5" s="6" t="s">
        <v>8</v>
      </c>
      <c r="B5" s="2">
        <v>2</v>
      </c>
      <c r="C5" s="5">
        <v>0</v>
      </c>
      <c r="D5" s="2"/>
      <c r="E5" s="3"/>
    </row>
    <row r="6" spans="1:5" ht="21" customHeight="1" thickBot="1" x14ac:dyDescent="0.3">
      <c r="A6" s="7" t="s">
        <v>7</v>
      </c>
      <c r="B6" s="8">
        <f>B3+B4+B5</f>
        <v>3397</v>
      </c>
      <c r="C6" s="9">
        <f>C3+C4</f>
        <v>267839814292</v>
      </c>
      <c r="D6" s="8">
        <f>D3+D4</f>
        <v>2135</v>
      </c>
      <c r="E6" s="10">
        <f>SUM(E3:E5)</f>
        <v>31966409376</v>
      </c>
    </row>
    <row r="7" spans="1:5" ht="19.5" customHeight="1" x14ac:dyDescent="0.2"/>
  </sheetData>
  <mergeCells count="3">
    <mergeCell ref="B1:C1"/>
    <mergeCell ref="D1:E1"/>
    <mergeCell ref="A1:A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2"/>
  <sheetViews>
    <sheetView workbookViewId="0">
      <selection activeCell="E9" sqref="E9"/>
    </sheetView>
  </sheetViews>
  <sheetFormatPr baseColWidth="10" defaultRowHeight="15" x14ac:dyDescent="0.25"/>
  <cols>
    <col min="2" max="2" width="23" customWidth="1"/>
    <col min="5" max="5" width="12.7109375" bestFit="1" customWidth="1"/>
    <col min="6" max="6" width="24.140625" bestFit="1" customWidth="1"/>
    <col min="7" max="7" width="15.42578125" customWidth="1"/>
    <col min="8" max="8" width="19" customWidth="1"/>
    <col min="9" max="9" width="24" customWidth="1"/>
  </cols>
  <sheetData>
    <row r="1" spans="1:26" s="49" customFormat="1" ht="24.75" thickBot="1" x14ac:dyDescent="0.25">
      <c r="A1" s="44" t="s">
        <v>441</v>
      </c>
      <c r="B1" s="45" t="s">
        <v>470</v>
      </c>
      <c r="C1" s="46" t="s">
        <v>567</v>
      </c>
      <c r="D1" s="47" t="s">
        <v>568</v>
      </c>
      <c r="E1" s="47" t="s">
        <v>4</v>
      </c>
      <c r="F1" s="45" t="s">
        <v>569</v>
      </c>
      <c r="G1" s="45" t="s">
        <v>570</v>
      </c>
      <c r="H1" s="45" t="s">
        <v>571</v>
      </c>
      <c r="I1" s="45" t="s">
        <v>572</v>
      </c>
      <c r="J1" s="47" t="s">
        <v>9</v>
      </c>
      <c r="K1" s="48"/>
      <c r="L1" s="48"/>
      <c r="M1" s="48"/>
      <c r="N1" s="48"/>
      <c r="O1" s="48"/>
      <c r="P1" s="48"/>
      <c r="Q1" s="48"/>
      <c r="R1" s="48"/>
      <c r="S1" s="48"/>
      <c r="T1" s="48"/>
      <c r="U1" s="48"/>
      <c r="V1" s="48"/>
      <c r="W1" s="48"/>
      <c r="X1" s="48"/>
      <c r="Y1" s="48"/>
      <c r="Z1" s="48"/>
    </row>
    <row r="2" spans="1:26" ht="15.75" thickBot="1" x14ac:dyDescent="0.3">
      <c r="A2" s="14" t="s">
        <v>2883</v>
      </c>
      <c r="B2" s="14">
        <v>85841</v>
      </c>
      <c r="C2" s="16">
        <v>44616</v>
      </c>
      <c r="D2" s="15" t="s">
        <v>573</v>
      </c>
      <c r="E2" s="32">
        <v>346080000</v>
      </c>
      <c r="F2" s="15" t="s">
        <v>2882</v>
      </c>
      <c r="G2" s="17" t="s">
        <v>3450</v>
      </c>
      <c r="H2" s="15">
        <v>150322</v>
      </c>
      <c r="I2" s="17" t="s">
        <v>55</v>
      </c>
      <c r="J2" s="13" t="s">
        <v>574</v>
      </c>
      <c r="K2" s="17"/>
      <c r="L2" s="17"/>
      <c r="M2" s="17"/>
      <c r="N2" s="17"/>
      <c r="O2" s="17"/>
      <c r="P2" s="17"/>
      <c r="Q2" s="17"/>
      <c r="R2" s="17"/>
      <c r="S2" s="17"/>
      <c r="T2" s="17"/>
      <c r="U2" s="17"/>
      <c r="V2" s="17"/>
      <c r="W2" s="17"/>
      <c r="X2" s="17"/>
      <c r="Y2" s="17"/>
      <c r="Z2" s="17"/>
    </row>
    <row r="3" spans="1:26" ht="15.75" thickBot="1" x14ac:dyDescent="0.3">
      <c r="A3" s="18" t="s">
        <v>3445</v>
      </c>
      <c r="B3" s="18">
        <v>91499</v>
      </c>
      <c r="C3" s="19">
        <v>44720</v>
      </c>
      <c r="D3" s="15" t="s">
        <v>573</v>
      </c>
      <c r="E3" s="32">
        <v>30069000</v>
      </c>
      <c r="F3" s="17" t="s">
        <v>3446</v>
      </c>
      <c r="G3" s="17" t="s">
        <v>3451</v>
      </c>
      <c r="H3" s="15">
        <v>146934</v>
      </c>
      <c r="I3" s="17" t="s">
        <v>55</v>
      </c>
      <c r="J3" s="13" t="s">
        <v>3455</v>
      </c>
      <c r="K3" s="17"/>
      <c r="L3" s="17"/>
      <c r="M3" s="17"/>
      <c r="N3" s="17"/>
      <c r="O3" s="17"/>
      <c r="P3" s="17"/>
      <c r="Q3" s="17"/>
      <c r="R3" s="17"/>
      <c r="S3" s="17"/>
      <c r="T3" s="17"/>
      <c r="U3" s="17"/>
      <c r="V3" s="17"/>
      <c r="W3" s="17"/>
      <c r="X3" s="17"/>
      <c r="Y3" s="17"/>
      <c r="Z3" s="17"/>
    </row>
    <row r="4" spans="1:26" ht="15.75" thickBot="1" x14ac:dyDescent="0.3">
      <c r="A4" s="18" t="s">
        <v>3445</v>
      </c>
      <c r="B4" s="17">
        <v>91934</v>
      </c>
      <c r="C4" s="19">
        <v>44728</v>
      </c>
      <c r="D4" s="15" t="s">
        <v>573</v>
      </c>
      <c r="E4" s="33">
        <v>1201492000</v>
      </c>
      <c r="F4" s="17" t="s">
        <v>3447</v>
      </c>
      <c r="G4" s="17" t="s">
        <v>3452</v>
      </c>
      <c r="H4" s="17">
        <v>159929</v>
      </c>
      <c r="I4" s="17" t="s">
        <v>55</v>
      </c>
      <c r="J4" s="13" t="s">
        <v>574</v>
      </c>
      <c r="K4" s="17"/>
      <c r="L4" s="17"/>
      <c r="M4" s="17"/>
      <c r="N4" s="17"/>
      <c r="O4" s="17"/>
      <c r="P4" s="17"/>
      <c r="Q4" s="17"/>
      <c r="R4" s="17"/>
      <c r="S4" s="17"/>
      <c r="T4" s="17"/>
      <c r="U4" s="17"/>
      <c r="V4" s="17"/>
      <c r="W4" s="17"/>
      <c r="X4" s="17"/>
      <c r="Y4" s="17"/>
      <c r="Z4" s="17"/>
    </row>
    <row r="5" spans="1:26" ht="15.75" thickBot="1" x14ac:dyDescent="0.3">
      <c r="A5" s="18" t="s">
        <v>3445</v>
      </c>
      <c r="B5" s="17">
        <v>92730</v>
      </c>
      <c r="C5" s="19">
        <v>44742</v>
      </c>
      <c r="D5" s="15" t="s">
        <v>573</v>
      </c>
      <c r="E5" s="33">
        <v>21402246</v>
      </c>
      <c r="F5" s="17" t="s">
        <v>3448</v>
      </c>
      <c r="G5" s="17" t="s">
        <v>3453</v>
      </c>
      <c r="H5" s="17">
        <v>161149</v>
      </c>
      <c r="I5" s="17" t="s">
        <v>55</v>
      </c>
      <c r="J5" s="13" t="s">
        <v>574</v>
      </c>
      <c r="K5" s="17"/>
      <c r="L5" s="17"/>
      <c r="M5" s="17"/>
      <c r="N5" s="17"/>
      <c r="O5" s="17"/>
      <c r="P5" s="17"/>
      <c r="Q5" s="17"/>
      <c r="R5" s="17"/>
      <c r="S5" s="17"/>
      <c r="T5" s="17"/>
      <c r="U5" s="17"/>
      <c r="V5" s="17"/>
      <c r="W5" s="17"/>
      <c r="X5" s="17"/>
      <c r="Y5" s="17"/>
      <c r="Z5" s="17"/>
    </row>
    <row r="6" spans="1:26" ht="15.75" thickBot="1" x14ac:dyDescent="0.3">
      <c r="A6" s="18" t="s">
        <v>3445</v>
      </c>
      <c r="B6" s="17">
        <v>92733</v>
      </c>
      <c r="C6" s="19">
        <v>44742</v>
      </c>
      <c r="D6" s="15" t="s">
        <v>573</v>
      </c>
      <c r="E6" s="33">
        <v>13999116</v>
      </c>
      <c r="F6" s="17" t="s">
        <v>3449</v>
      </c>
      <c r="G6" s="17" t="s">
        <v>3454</v>
      </c>
      <c r="H6" s="17">
        <v>161174</v>
      </c>
      <c r="I6" s="17" t="s">
        <v>55</v>
      </c>
      <c r="J6" s="13" t="s">
        <v>574</v>
      </c>
      <c r="K6" s="17"/>
      <c r="L6" s="17"/>
      <c r="M6" s="17"/>
      <c r="N6" s="17"/>
      <c r="O6" s="17"/>
      <c r="P6" s="17"/>
      <c r="Q6" s="17"/>
      <c r="R6" s="17"/>
      <c r="S6" s="17"/>
      <c r="T6" s="17"/>
      <c r="U6" s="17"/>
      <c r="V6" s="17"/>
      <c r="W6" s="17"/>
      <c r="X6" s="17"/>
      <c r="Y6" s="17"/>
      <c r="Z6" s="17"/>
    </row>
    <row r="7" spans="1:26" ht="15.75" thickBot="1" x14ac:dyDescent="0.3">
      <c r="A7" s="18" t="s">
        <v>6549</v>
      </c>
      <c r="B7" s="17">
        <v>96868</v>
      </c>
      <c r="C7" s="19">
        <v>44834</v>
      </c>
      <c r="D7" s="15" t="s">
        <v>573</v>
      </c>
      <c r="E7" s="33">
        <v>475052304</v>
      </c>
      <c r="F7" s="17" t="s">
        <v>6550</v>
      </c>
      <c r="G7" s="17" t="s">
        <v>6551</v>
      </c>
      <c r="H7" s="17">
        <v>168074</v>
      </c>
      <c r="I7" s="17" t="s">
        <v>55</v>
      </c>
      <c r="J7" s="13" t="s">
        <v>3460</v>
      </c>
      <c r="K7" s="17"/>
      <c r="L7" s="17"/>
      <c r="M7" s="17"/>
      <c r="N7" s="17"/>
      <c r="O7" s="17"/>
      <c r="P7" s="17"/>
      <c r="Q7" s="17"/>
      <c r="R7" s="17"/>
      <c r="S7" s="17"/>
      <c r="T7" s="17"/>
      <c r="U7" s="17"/>
      <c r="V7" s="17"/>
      <c r="W7" s="17"/>
      <c r="X7" s="17"/>
      <c r="Y7" s="17"/>
      <c r="Z7" s="17"/>
    </row>
    <row r="8" spans="1:26" ht="15.75" thickBot="1" x14ac:dyDescent="0.3">
      <c r="A8" s="18" t="s">
        <v>7908</v>
      </c>
      <c r="B8" s="17">
        <v>100532</v>
      </c>
      <c r="C8" s="19">
        <v>44892</v>
      </c>
      <c r="D8" s="15" t="s">
        <v>573</v>
      </c>
      <c r="E8" s="33">
        <v>109116455</v>
      </c>
      <c r="F8" s="17" t="s">
        <v>7911</v>
      </c>
      <c r="G8" s="17" t="s">
        <v>7909</v>
      </c>
      <c r="H8" s="17">
        <v>173638</v>
      </c>
      <c r="I8" s="17" t="s">
        <v>55</v>
      </c>
      <c r="J8" s="13" t="s">
        <v>7910</v>
      </c>
      <c r="K8" s="17"/>
      <c r="L8" s="17"/>
      <c r="M8" s="17"/>
      <c r="N8" s="17"/>
      <c r="O8" s="17"/>
      <c r="P8" s="17"/>
      <c r="Q8" s="17"/>
      <c r="R8" s="17"/>
      <c r="S8" s="17"/>
      <c r="T8" s="17"/>
      <c r="U8" s="17"/>
      <c r="V8" s="17"/>
      <c r="W8" s="17"/>
      <c r="X8" s="17"/>
      <c r="Y8" s="17"/>
      <c r="Z8" s="17"/>
    </row>
    <row r="9" spans="1:26" ht="15.75" thickBot="1" x14ac:dyDescent="0.3">
      <c r="A9" s="17"/>
      <c r="B9" s="17"/>
      <c r="C9" s="17"/>
      <c r="D9" s="17"/>
      <c r="E9" s="33">
        <f>SUM(E2:E8)</f>
        <v>2197211121</v>
      </c>
      <c r="F9" s="17"/>
      <c r="G9" s="17"/>
      <c r="H9" s="17"/>
      <c r="I9" s="17"/>
      <c r="J9" s="17"/>
      <c r="K9" s="17"/>
      <c r="L9" s="17"/>
      <c r="M9" s="17"/>
      <c r="N9" s="17"/>
      <c r="O9" s="17"/>
      <c r="P9" s="17"/>
      <c r="Q9" s="17"/>
      <c r="R9" s="17"/>
      <c r="S9" s="17"/>
      <c r="T9" s="17"/>
      <c r="U9" s="17"/>
      <c r="V9" s="17"/>
      <c r="W9" s="17"/>
      <c r="X9" s="17"/>
      <c r="Y9" s="17"/>
      <c r="Z9" s="17"/>
    </row>
    <row r="10" spans="1:26" ht="15.75" thickBot="1" x14ac:dyDescent="0.3">
      <c r="A10" s="17"/>
      <c r="B10" s="17"/>
      <c r="C10" s="17"/>
      <c r="D10" s="17"/>
      <c r="E10" s="33"/>
      <c r="F10" s="17"/>
      <c r="G10" s="17"/>
      <c r="H10" s="17"/>
      <c r="I10" s="17"/>
      <c r="J10" s="17"/>
      <c r="K10" s="17"/>
      <c r="L10" s="17"/>
      <c r="M10" s="17"/>
      <c r="N10" s="17"/>
      <c r="O10" s="17"/>
      <c r="P10" s="17"/>
      <c r="Q10" s="17"/>
      <c r="R10" s="17"/>
      <c r="S10" s="17"/>
      <c r="T10" s="17"/>
      <c r="U10" s="17"/>
      <c r="V10" s="17"/>
      <c r="W10" s="17"/>
      <c r="X10" s="17"/>
      <c r="Y10" s="17"/>
      <c r="Z10" s="17"/>
    </row>
    <row r="11" spans="1:26" ht="15.75" thickBot="1" x14ac:dyDescent="0.3">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row>
    <row r="12" spans="1:26" ht="15.75" thickBot="1" x14ac:dyDescent="0.3">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row>
    <row r="13" spans="1:26" ht="15.75" thickBot="1" x14ac:dyDescent="0.3">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row>
    <row r="14" spans="1:26" ht="15.75" thickBot="1" x14ac:dyDescent="0.3">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row>
    <row r="15" spans="1:26" ht="15.75" thickBot="1" x14ac:dyDescent="0.3">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row>
    <row r="16" spans="1:26" ht="15.75" thickBot="1" x14ac:dyDescent="0.3">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row>
    <row r="17" spans="1:26" ht="15.75" thickBot="1" x14ac:dyDescent="0.3">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row>
    <row r="18" spans="1:26" ht="15.75" thickBot="1" x14ac:dyDescent="0.3">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row>
    <row r="19" spans="1:26" ht="15.75" thickBot="1" x14ac:dyDescent="0.3">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row>
    <row r="20" spans="1:26" ht="15.75" thickBot="1" x14ac:dyDescent="0.3">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row>
    <row r="21" spans="1:26" ht="15.75" thickBot="1" x14ac:dyDescent="0.3">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row>
    <row r="22" spans="1:26" ht="15.75" thickBot="1" x14ac:dyDescent="0.3">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row>
    <row r="23" spans="1:26" ht="15.75" thickBot="1" x14ac:dyDescent="0.3">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row>
    <row r="24" spans="1:26" ht="15.75" thickBot="1" x14ac:dyDescent="0.3">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row>
    <row r="25" spans="1:26" ht="15.75" thickBot="1" x14ac:dyDescent="0.3">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row>
    <row r="26" spans="1:26" ht="15.75" thickBot="1" x14ac:dyDescent="0.3">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row>
    <row r="27" spans="1:26" ht="15.75" thickBot="1" x14ac:dyDescent="0.3">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row>
    <row r="28" spans="1:26" ht="15.75" thickBot="1" x14ac:dyDescent="0.3">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row>
    <row r="29" spans="1:26" ht="15.75" thickBot="1" x14ac:dyDescent="0.3">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row>
    <row r="30" spans="1:26" ht="15.75" thickBot="1" x14ac:dyDescent="0.3">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row>
    <row r="31" spans="1:26" ht="15.75" thickBot="1" x14ac:dyDescent="0.3">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row>
    <row r="32" spans="1:26" ht="15.75" thickBot="1" x14ac:dyDescent="0.3">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row>
    <row r="33" spans="1:26" ht="15.75" thickBot="1" x14ac:dyDescent="0.3">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row>
    <row r="34" spans="1:26" ht="15.75" thickBot="1" x14ac:dyDescent="0.3">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row>
    <row r="35" spans="1:26" ht="15.75" thickBot="1" x14ac:dyDescent="0.3">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row>
    <row r="36" spans="1:26" ht="15.75" thickBot="1" x14ac:dyDescent="0.3">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row>
    <row r="37" spans="1:26" ht="15.75" thickBot="1" x14ac:dyDescent="0.3">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row>
    <row r="38" spans="1:26" ht="15.75" thickBot="1" x14ac:dyDescent="0.3">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row>
    <row r="39" spans="1:26" ht="15.75" thickBot="1" x14ac:dyDescent="0.3">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row>
    <row r="40" spans="1:26" ht="15.75" thickBot="1" x14ac:dyDescent="0.3">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row>
    <row r="41" spans="1:26" ht="15.75" thickBot="1" x14ac:dyDescent="0.3">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row>
    <row r="42" spans="1:26" ht="15.75" thickBot="1" x14ac:dyDescent="0.3">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row>
    <row r="43" spans="1:26" ht="15.75" thickBot="1" x14ac:dyDescent="0.3">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row>
    <row r="44" spans="1:26" ht="15.75" thickBot="1" x14ac:dyDescent="0.3">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row>
    <row r="45" spans="1:26" ht="15.75" thickBot="1" x14ac:dyDescent="0.3">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row>
    <row r="46" spans="1:26" ht="15.75" thickBot="1" x14ac:dyDescent="0.3">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row>
    <row r="47" spans="1:26" ht="15.75" thickBot="1" x14ac:dyDescent="0.3">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row>
    <row r="48" spans="1:26" ht="15.75" thickBot="1" x14ac:dyDescent="0.3">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row>
    <row r="49" spans="1:26" ht="15.75" thickBot="1" x14ac:dyDescent="0.3">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row>
    <row r="50" spans="1:26" ht="15.75" thickBot="1" x14ac:dyDescent="0.3">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row>
    <row r="51" spans="1:26" ht="15.75" thickBot="1" x14ac:dyDescent="0.3">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row>
    <row r="52" spans="1:26" ht="15.75" thickBot="1" x14ac:dyDescent="0.3">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row>
    <row r="53" spans="1:26" ht="15.75" thickBot="1" x14ac:dyDescent="0.3">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row>
    <row r="54" spans="1:26" ht="15.75" thickBot="1" x14ac:dyDescent="0.3">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26" ht="15.75" thickBot="1" x14ac:dyDescent="0.3">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26" ht="15.75" thickBot="1" x14ac:dyDescent="0.3">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26" ht="15.75" thickBot="1" x14ac:dyDescent="0.3">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26" ht="15.75" thickBot="1" x14ac:dyDescent="0.3">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26" ht="15.75" thickBot="1" x14ac:dyDescent="0.3">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26" ht="15.75" thickBot="1" x14ac:dyDescent="0.3">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26" ht="15.75" thickBot="1" x14ac:dyDescent="0.3">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26" ht="15.75" thickBot="1" x14ac:dyDescent="0.3">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26" ht="15.75" thickBot="1" x14ac:dyDescent="0.3">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26" ht="15.75" thickBot="1" x14ac:dyDescent="0.3">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6" ht="15.75" thickBot="1" x14ac:dyDescent="0.3">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6" ht="15.75" thickBot="1" x14ac:dyDescent="0.3">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ht="15.75" thickBot="1" x14ac:dyDescent="0.3">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ht="15.75" thickBot="1" x14ac:dyDescent="0.3">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ht="15.75" thickBot="1" x14ac:dyDescent="0.3">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ht="15.75" thickBot="1" x14ac:dyDescent="0.3">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ht="15.75" thickBot="1" x14ac:dyDescent="0.3">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ht="15.75" thickBot="1" x14ac:dyDescent="0.3">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ht="15.75" thickBot="1" x14ac:dyDescent="0.3">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1:26" ht="15.75" thickBot="1" x14ac:dyDescent="0.3">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ht="15.75" thickBot="1" x14ac:dyDescent="0.3">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ht="15.75" thickBot="1" x14ac:dyDescent="0.3">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ht="15.75" thickBot="1" x14ac:dyDescent="0.3">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1:26" ht="15.75" thickBot="1" x14ac:dyDescent="0.3">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ht="15.75" thickBot="1" x14ac:dyDescent="0.3">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6" ht="15.75" thickBot="1" x14ac:dyDescent="0.3">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ht="15.75" thickBot="1" x14ac:dyDescent="0.3">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ht="15.75" thickBot="1" x14ac:dyDescent="0.3">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ht="15.75" thickBot="1" x14ac:dyDescent="0.3">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ht="15.75" thickBot="1" x14ac:dyDescent="0.3">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ht="15.75" thickBot="1" x14ac:dyDescent="0.3">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ht="15.75" thickBot="1" x14ac:dyDescent="0.3">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ht="15.75" thickBot="1" x14ac:dyDescent="0.3">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ht="15.75" thickBot="1" x14ac:dyDescent="0.3">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ht="15.75" thickBot="1" x14ac:dyDescent="0.3">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ht="15.75" thickBot="1" x14ac:dyDescent="0.3">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ht="15.75" thickBot="1" x14ac:dyDescent="0.3">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ht="15.75" thickBot="1" x14ac:dyDescent="0.3">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ht="15.75" thickBot="1" x14ac:dyDescent="0.3">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ht="15.75" thickBot="1" x14ac:dyDescent="0.3">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ht="15.75" thickBot="1" x14ac:dyDescent="0.3">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ht="15.75" thickBot="1" x14ac:dyDescent="0.3">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ht="15.75" thickBot="1" x14ac:dyDescent="0.3">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ht="15.75" thickBot="1" x14ac:dyDescent="0.3">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ht="15.75" thickBot="1" x14ac:dyDescent="0.3">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ht="15.75" thickBot="1" x14ac:dyDescent="0.3">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ht="15.75" thickBot="1" x14ac:dyDescent="0.3">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ht="15.75" thickBot="1" x14ac:dyDescent="0.3">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ht="15.75" thickBot="1" x14ac:dyDescent="0.3">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ht="15.75" thickBot="1" x14ac:dyDescent="0.3">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ht="15.75" thickBot="1" x14ac:dyDescent="0.3">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ht="15.75" thickBot="1" x14ac:dyDescent="0.3">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ht="15.75" thickBot="1" x14ac:dyDescent="0.3">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ht="15.75" thickBot="1" x14ac:dyDescent="0.3">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ht="15.75" thickBot="1" x14ac:dyDescent="0.3">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ht="15.75" thickBot="1" x14ac:dyDescent="0.3">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ht="15.75" thickBot="1" x14ac:dyDescent="0.3">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ht="15.75" thickBot="1" x14ac:dyDescent="0.3">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ht="15.75" thickBot="1" x14ac:dyDescent="0.3">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ht="15.75" thickBot="1" x14ac:dyDescent="0.3">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ht="15.75" thickBot="1" x14ac:dyDescent="0.3">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ht="15.75" thickBot="1" x14ac:dyDescent="0.3">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ht="15.75" thickBot="1" x14ac:dyDescent="0.3">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ht="15.75" thickBot="1" x14ac:dyDescent="0.3">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ht="15.75" thickBot="1" x14ac:dyDescent="0.3">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ht="15.75" thickBot="1" x14ac:dyDescent="0.3">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ht="15.75" thickBot="1" x14ac:dyDescent="0.3">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ht="15.75" thickBot="1" x14ac:dyDescent="0.3">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ht="15.75" thickBot="1" x14ac:dyDescent="0.3">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ht="15.75" thickBot="1" x14ac:dyDescent="0.3">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ht="15.75" thickBot="1" x14ac:dyDescent="0.3">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ht="15.75" thickBot="1" x14ac:dyDescent="0.3">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ht="15.75" thickBot="1" x14ac:dyDescent="0.3">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ht="15.75" thickBot="1" x14ac:dyDescent="0.3">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ht="15.75" thickBot="1" x14ac:dyDescent="0.3">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ht="15.75" thickBot="1" x14ac:dyDescent="0.3">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ht="15.75" thickBot="1" x14ac:dyDescent="0.3">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ht="15.75" thickBot="1" x14ac:dyDescent="0.3">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ht="15.75" thickBot="1" x14ac:dyDescent="0.3">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ht="15.75" thickBot="1" x14ac:dyDescent="0.3">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ht="15.75" thickBot="1" x14ac:dyDescent="0.3">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ht="15.75" thickBot="1" x14ac:dyDescent="0.3">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ht="15.75" thickBot="1" x14ac:dyDescent="0.3">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ht="15.75" thickBot="1" x14ac:dyDescent="0.3">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ht="15.75" thickBot="1" x14ac:dyDescent="0.3">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ht="15.75" thickBot="1" x14ac:dyDescent="0.3">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ht="15.75" thickBot="1" x14ac:dyDescent="0.3">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ht="15.75" thickBot="1" x14ac:dyDescent="0.3">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ht="15.75" thickBot="1" x14ac:dyDescent="0.3">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ht="15.75" thickBot="1" x14ac:dyDescent="0.3">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ht="15.75" thickBot="1" x14ac:dyDescent="0.3">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ht="15.75" thickBot="1" x14ac:dyDescent="0.3">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ht="15.75" thickBot="1" x14ac:dyDescent="0.3">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ht="15.75" thickBot="1" x14ac:dyDescent="0.3">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ht="15.75" thickBot="1" x14ac:dyDescent="0.3">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ht="15.75" thickBot="1" x14ac:dyDescent="0.3">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ht="15.75" thickBot="1" x14ac:dyDescent="0.3">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ht="15.75" thickBot="1" x14ac:dyDescent="0.3">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ht="15.75" thickBot="1" x14ac:dyDescent="0.3">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ht="15.75" thickBot="1" x14ac:dyDescent="0.3">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ht="15.75" thickBot="1" x14ac:dyDescent="0.3">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ht="15.75" thickBot="1" x14ac:dyDescent="0.3">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ht="15.75" thickBot="1" x14ac:dyDescent="0.3">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ht="15.75" thickBot="1" x14ac:dyDescent="0.3">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ht="15.75" thickBot="1" x14ac:dyDescent="0.3">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ht="15.75" thickBot="1" x14ac:dyDescent="0.3">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ht="15.75" thickBot="1" x14ac:dyDescent="0.3">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ht="15.75" thickBot="1" x14ac:dyDescent="0.3">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ht="15.75" thickBot="1" x14ac:dyDescent="0.3">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ht="15.75" thickBot="1" x14ac:dyDescent="0.3">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ht="15.75" thickBot="1" x14ac:dyDescent="0.3">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ht="15.75" thickBot="1" x14ac:dyDescent="0.3">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ht="15.75" thickBot="1" x14ac:dyDescent="0.3">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ht="15.75" thickBot="1" x14ac:dyDescent="0.3">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ht="15.75" thickBot="1" x14ac:dyDescent="0.3">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ht="15.75" thickBot="1" x14ac:dyDescent="0.3">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ht="15.75" thickBot="1" x14ac:dyDescent="0.3">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ht="15.75" thickBot="1" x14ac:dyDescent="0.3">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ht="15.75" thickBot="1" x14ac:dyDescent="0.3">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ht="15.75" thickBot="1" x14ac:dyDescent="0.3">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ht="15.75" thickBot="1" x14ac:dyDescent="0.3">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ht="15.75" thickBot="1" x14ac:dyDescent="0.3">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ht="15.75" thickBot="1" x14ac:dyDescent="0.3">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ht="15.75" thickBot="1" x14ac:dyDescent="0.3">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ht="15.75" thickBot="1" x14ac:dyDescent="0.3">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ht="15.75" thickBot="1" x14ac:dyDescent="0.3">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ht="15.75" thickBot="1" x14ac:dyDescent="0.3">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ht="15.75" thickBot="1" x14ac:dyDescent="0.3">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ht="15.75" thickBot="1" x14ac:dyDescent="0.3">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ht="15.75" thickBot="1" x14ac:dyDescent="0.3">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ht="15.75" thickBot="1" x14ac:dyDescent="0.3">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ht="15.75" thickBot="1" x14ac:dyDescent="0.3">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ht="15.75" thickBot="1" x14ac:dyDescent="0.3">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ht="15.75" thickBot="1" x14ac:dyDescent="0.3">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ht="15.75" thickBot="1" x14ac:dyDescent="0.3">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ht="15.75" thickBot="1" x14ac:dyDescent="0.3">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ht="15.75" thickBot="1" x14ac:dyDescent="0.3">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ht="15.75" thickBot="1" x14ac:dyDescent="0.3">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ht="15.75" thickBot="1" x14ac:dyDescent="0.3">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ht="15.75" thickBot="1" x14ac:dyDescent="0.3">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ht="15.75" thickBot="1" x14ac:dyDescent="0.3">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ht="15.75" thickBot="1" x14ac:dyDescent="0.3">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ht="15.75" thickBot="1" x14ac:dyDescent="0.3">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ht="15.75" thickBot="1" x14ac:dyDescent="0.3">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ht="15.75" thickBot="1" x14ac:dyDescent="0.3">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ht="15.75" thickBot="1" x14ac:dyDescent="0.3">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spans="1:26" ht="15.75" thickBot="1" x14ac:dyDescent="0.3">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spans="1:26" ht="15.75" thickBot="1" x14ac:dyDescent="0.3">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spans="1:26" ht="15.75" thickBot="1" x14ac:dyDescent="0.3">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spans="1:26" ht="15.75" thickBot="1" x14ac:dyDescent="0.3">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spans="1:26" ht="15.75" thickBot="1" x14ac:dyDescent="0.3">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spans="1:26" ht="15.75" thickBot="1" x14ac:dyDescent="0.3">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spans="1:26" ht="15.75" thickBot="1" x14ac:dyDescent="0.3">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spans="1:26" ht="15.75" thickBot="1" x14ac:dyDescent="0.3">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1:26" ht="15.75" thickBot="1" x14ac:dyDescent="0.3">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spans="1:26" ht="15.75" thickBot="1" x14ac:dyDescent="0.3">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spans="1:26" ht="15.75" thickBot="1" x14ac:dyDescent="0.3">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spans="1:26" ht="15.75" thickBot="1" x14ac:dyDescent="0.3">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spans="1:26" ht="15.75" thickBot="1" x14ac:dyDescent="0.3">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spans="1:26" ht="15.75" thickBot="1" x14ac:dyDescent="0.3">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spans="1:26" ht="15.75" thickBot="1" x14ac:dyDescent="0.3">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spans="1:26" ht="15.75" thickBot="1" x14ac:dyDescent="0.3">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spans="1:26" ht="15.75" thickBot="1" x14ac:dyDescent="0.3">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spans="1:26" ht="15.75" thickBot="1" x14ac:dyDescent="0.3">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spans="1:26" ht="15.75" thickBot="1" x14ac:dyDescent="0.3">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spans="1:26" ht="15.75" thickBot="1" x14ac:dyDescent="0.3">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spans="1:26" ht="15.75" thickBot="1" x14ac:dyDescent="0.3">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spans="1:26" ht="15.75" thickBot="1" x14ac:dyDescent="0.3">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spans="1:26" ht="15.75" thickBot="1" x14ac:dyDescent="0.3">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spans="1:26" ht="15.75" thickBot="1" x14ac:dyDescent="0.3">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spans="1:26" ht="15.75" thickBot="1" x14ac:dyDescent="0.3">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spans="1:26" ht="15.75" thickBot="1" x14ac:dyDescent="0.3">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spans="1:26" ht="15.75" thickBot="1" x14ac:dyDescent="0.3">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spans="1:26" ht="15.75" thickBot="1" x14ac:dyDescent="0.3">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1:26" ht="15.75" thickBot="1" x14ac:dyDescent="0.3">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spans="1:26" ht="15.75" thickBot="1" x14ac:dyDescent="0.3">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spans="1:26" ht="15.75" thickBot="1" x14ac:dyDescent="0.3">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spans="1:26" ht="15.75" thickBot="1" x14ac:dyDescent="0.3">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spans="1:26" ht="15.75" thickBot="1" x14ac:dyDescent="0.3">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spans="1:26" ht="15.75" thickBot="1" x14ac:dyDescent="0.3">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spans="1:26" ht="15.75" thickBot="1" x14ac:dyDescent="0.3">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spans="1:26" ht="15.75" thickBot="1" x14ac:dyDescent="0.3">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row>
    <row r="237" spans="1:26" ht="15.75" thickBot="1" x14ac:dyDescent="0.3">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row>
    <row r="238" spans="1:26" ht="15.75" thickBot="1" x14ac:dyDescent="0.3">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row>
    <row r="239" spans="1:26" ht="15.75" thickBot="1" x14ac:dyDescent="0.3">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row>
    <row r="240" spans="1:26" ht="15.75" thickBot="1" x14ac:dyDescent="0.3">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row>
    <row r="241" spans="1:26" ht="15.75" thickBot="1" x14ac:dyDescent="0.3">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row>
    <row r="242" spans="1:26" ht="15.75" thickBot="1" x14ac:dyDescent="0.3">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row>
    <row r="243" spans="1:26" ht="15.75" thickBot="1" x14ac:dyDescent="0.3">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row>
    <row r="244" spans="1:26" ht="15.75" thickBot="1" x14ac:dyDescent="0.3">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row>
    <row r="245" spans="1:26" ht="15.75" thickBot="1" x14ac:dyDescent="0.3">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row>
    <row r="246" spans="1:26" ht="15.75" thickBot="1" x14ac:dyDescent="0.3">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row>
    <row r="247" spans="1:26" ht="15.75" thickBot="1" x14ac:dyDescent="0.3">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row>
    <row r="248" spans="1:26" ht="15.75" thickBot="1" x14ac:dyDescent="0.3">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row>
    <row r="249" spans="1:26" ht="15.75" thickBot="1" x14ac:dyDescent="0.3">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row>
    <row r="250" spans="1:26" ht="15.75" thickBot="1" x14ac:dyDescent="0.3">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row>
    <row r="251" spans="1:26" ht="15.75" thickBot="1" x14ac:dyDescent="0.3">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row>
    <row r="252" spans="1:26" ht="15.75" thickBot="1" x14ac:dyDescent="0.3">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row>
    <row r="253" spans="1:26" ht="15.75" thickBot="1" x14ac:dyDescent="0.3">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row>
    <row r="254" spans="1:26" ht="15.75" thickBot="1" x14ac:dyDescent="0.3">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row>
    <row r="255" spans="1:26" ht="15.75" thickBot="1" x14ac:dyDescent="0.3">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row>
    <row r="256" spans="1:26" ht="15.75" thickBot="1" x14ac:dyDescent="0.3">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row>
    <row r="257" spans="1:26" ht="15.75" thickBot="1" x14ac:dyDescent="0.3">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row>
    <row r="258" spans="1:26" ht="15.75" thickBot="1" x14ac:dyDescent="0.3">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row>
    <row r="259" spans="1:26" ht="15.75" thickBot="1" x14ac:dyDescent="0.3">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row>
    <row r="260" spans="1:26" ht="15.75" thickBot="1" x14ac:dyDescent="0.3">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row>
    <row r="261" spans="1:26" ht="15.75" thickBot="1" x14ac:dyDescent="0.3">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row>
    <row r="262" spans="1:26" ht="15.75" thickBot="1" x14ac:dyDescent="0.3">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row>
    <row r="263" spans="1:26" ht="15.75" thickBot="1" x14ac:dyDescent="0.3">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row>
    <row r="264" spans="1:26" ht="15.75" thickBot="1" x14ac:dyDescent="0.3">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row>
    <row r="265" spans="1:26" ht="15.75" thickBot="1" x14ac:dyDescent="0.3">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row>
    <row r="266" spans="1:26" ht="15.75" thickBot="1" x14ac:dyDescent="0.3">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row>
    <row r="267" spans="1:26" ht="15.75" thickBot="1" x14ac:dyDescent="0.3">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row>
    <row r="268" spans="1:26" ht="15.75" thickBot="1" x14ac:dyDescent="0.3">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row>
    <row r="269" spans="1:26" ht="15.75" thickBot="1" x14ac:dyDescent="0.3">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row>
    <row r="270" spans="1:26" ht="15.75" thickBot="1" x14ac:dyDescent="0.3">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row>
    <row r="271" spans="1:26" ht="15.75" thickBot="1" x14ac:dyDescent="0.3">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row>
    <row r="272" spans="1:26" ht="15.75" thickBot="1" x14ac:dyDescent="0.3">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row>
    <row r="273" spans="1:26" ht="15.75" thickBot="1" x14ac:dyDescent="0.3">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row>
    <row r="274" spans="1:26" ht="15.75" thickBot="1" x14ac:dyDescent="0.3">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row>
    <row r="275" spans="1:26" ht="15.75" thickBot="1" x14ac:dyDescent="0.3">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row>
    <row r="276" spans="1:26" ht="15.75" thickBot="1" x14ac:dyDescent="0.3">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row>
    <row r="277" spans="1:26" ht="15.75" thickBot="1" x14ac:dyDescent="0.3">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row>
    <row r="278" spans="1:26" ht="15.75" thickBot="1" x14ac:dyDescent="0.3">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row>
    <row r="279" spans="1:26" ht="15.75" thickBot="1" x14ac:dyDescent="0.3">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row>
    <row r="280" spans="1:26" ht="15.75" thickBot="1" x14ac:dyDescent="0.3">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row>
    <row r="281" spans="1:26" ht="15.75" thickBot="1" x14ac:dyDescent="0.3">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row>
    <row r="282" spans="1:26" ht="15.75" thickBot="1" x14ac:dyDescent="0.3">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row>
    <row r="283" spans="1:26" ht="15.75" thickBot="1" x14ac:dyDescent="0.3">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row>
    <row r="284" spans="1:26" ht="15.75" thickBot="1" x14ac:dyDescent="0.3">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row>
    <row r="285" spans="1:26" ht="15.75" thickBot="1" x14ac:dyDescent="0.3">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row>
    <row r="286" spans="1:26" ht="15.75" thickBot="1" x14ac:dyDescent="0.3">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row>
    <row r="287" spans="1:26" ht="15.75" thickBot="1" x14ac:dyDescent="0.3">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row>
    <row r="288" spans="1:26" ht="15.75" thickBot="1" x14ac:dyDescent="0.3">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row>
    <row r="289" spans="1:26" ht="15.75" thickBot="1" x14ac:dyDescent="0.3">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row>
    <row r="290" spans="1:26" ht="15.75" thickBot="1" x14ac:dyDescent="0.3">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row>
    <row r="291" spans="1:26" ht="15.75" thickBot="1" x14ac:dyDescent="0.3">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row>
    <row r="292" spans="1:26" ht="15.75" thickBot="1" x14ac:dyDescent="0.3">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row>
    <row r="293" spans="1:26" ht="15.75" thickBot="1" x14ac:dyDescent="0.3">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row>
    <row r="294" spans="1:26" ht="15.75" thickBot="1" x14ac:dyDescent="0.3">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row>
    <row r="295" spans="1:26" ht="15.75" thickBot="1" x14ac:dyDescent="0.3">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row>
    <row r="296" spans="1:26" ht="15.75" thickBot="1" x14ac:dyDescent="0.3">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row>
    <row r="297" spans="1:26" ht="15.75" thickBot="1" x14ac:dyDescent="0.3">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row>
    <row r="298" spans="1:26" ht="15.75" thickBot="1" x14ac:dyDescent="0.3">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row>
    <row r="299" spans="1:26" ht="15.75" thickBot="1" x14ac:dyDescent="0.3">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row>
    <row r="300" spans="1:26" ht="15.75" thickBot="1" x14ac:dyDescent="0.3">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row>
    <row r="301" spans="1:26" ht="15.75" thickBot="1" x14ac:dyDescent="0.3">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row>
    <row r="302" spans="1:26" ht="15.75" thickBot="1" x14ac:dyDescent="0.3">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row>
    <row r="303" spans="1:26" ht="15.75" thickBot="1" x14ac:dyDescent="0.3">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row>
    <row r="304" spans="1:26" ht="15.75" thickBot="1" x14ac:dyDescent="0.3">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row>
    <row r="305" spans="1:26" ht="15.75" thickBot="1" x14ac:dyDescent="0.3">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row>
    <row r="306" spans="1:26" ht="15.75" thickBot="1" x14ac:dyDescent="0.3">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row>
    <row r="307" spans="1:26" ht="15.75" thickBot="1" x14ac:dyDescent="0.3">
      <c r="A307" s="17"/>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row>
    <row r="308" spans="1:26" ht="15.75" thickBot="1" x14ac:dyDescent="0.3">
      <c r="A308" s="17"/>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row>
    <row r="309" spans="1:26" ht="15.75" thickBot="1" x14ac:dyDescent="0.3">
      <c r="A309" s="17"/>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row>
    <row r="310" spans="1:26" ht="15.75" thickBot="1" x14ac:dyDescent="0.3">
      <c r="A310" s="17"/>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row>
    <row r="311" spans="1:26" ht="15.75" thickBot="1" x14ac:dyDescent="0.3">
      <c r="A311" s="17"/>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row>
    <row r="312" spans="1:26" ht="15.75" thickBot="1" x14ac:dyDescent="0.3">
      <c r="A312" s="17"/>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row>
    <row r="313" spans="1:26" ht="15.75" thickBot="1" x14ac:dyDescent="0.3">
      <c r="A313" s="17"/>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row>
    <row r="314" spans="1:26" ht="15.75" thickBot="1" x14ac:dyDescent="0.3">
      <c r="A314" s="17"/>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row>
    <row r="315" spans="1:26" ht="15.75" thickBot="1" x14ac:dyDescent="0.3">
      <c r="A315" s="17"/>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row>
    <row r="316" spans="1:26" ht="15.75" thickBot="1" x14ac:dyDescent="0.3">
      <c r="A316" s="17"/>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row>
    <row r="317" spans="1:26" ht="15.75" thickBot="1" x14ac:dyDescent="0.3">
      <c r="A317" s="17"/>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row>
    <row r="318" spans="1:26" ht="15.75" thickBot="1" x14ac:dyDescent="0.3">
      <c r="A318" s="17"/>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row>
    <row r="319" spans="1:26" ht="15.75" thickBot="1" x14ac:dyDescent="0.3">
      <c r="A319" s="17"/>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row>
    <row r="320" spans="1:26" ht="15.75" thickBot="1" x14ac:dyDescent="0.3">
      <c r="A320" s="17"/>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row>
    <row r="321" spans="1:26" ht="15.75" thickBot="1" x14ac:dyDescent="0.3">
      <c r="A321" s="17"/>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row>
    <row r="322" spans="1:26" ht="15.75" thickBot="1" x14ac:dyDescent="0.3">
      <c r="A322" s="17"/>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row>
    <row r="323" spans="1:26" ht="15.75" thickBot="1" x14ac:dyDescent="0.3">
      <c r="A323" s="17"/>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row>
    <row r="324" spans="1:26" ht="15.75" thickBot="1" x14ac:dyDescent="0.3">
      <c r="A324" s="17"/>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row>
    <row r="325" spans="1:26" ht="15.75" thickBot="1" x14ac:dyDescent="0.3">
      <c r="A325" s="17"/>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row>
    <row r="326" spans="1:26" ht="15.75" thickBot="1" x14ac:dyDescent="0.3">
      <c r="A326" s="17"/>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row>
    <row r="327" spans="1:26" ht="15.75" thickBot="1" x14ac:dyDescent="0.3">
      <c r="A327" s="17"/>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row>
    <row r="328" spans="1:26" ht="15.75" thickBot="1" x14ac:dyDescent="0.3">
      <c r="A328" s="17"/>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row>
    <row r="329" spans="1:26" ht="15.75" thickBot="1" x14ac:dyDescent="0.3">
      <c r="A329" s="17"/>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row>
    <row r="330" spans="1:26" ht="15.75" thickBot="1" x14ac:dyDescent="0.3">
      <c r="A330" s="17"/>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row>
    <row r="331" spans="1:26" ht="15.75" thickBot="1" x14ac:dyDescent="0.3">
      <c r="A331" s="17"/>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row>
    <row r="332" spans="1:26" ht="15.75" thickBot="1" x14ac:dyDescent="0.3">
      <c r="A332" s="17"/>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row>
    <row r="333" spans="1:26" ht="15.75" thickBot="1" x14ac:dyDescent="0.3">
      <c r="A333" s="17"/>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row>
    <row r="334" spans="1:26" ht="15.75" thickBot="1" x14ac:dyDescent="0.3">
      <c r="A334" s="17"/>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row>
    <row r="335" spans="1:26" ht="15.75" thickBot="1" x14ac:dyDescent="0.3">
      <c r="A335" s="17"/>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row>
    <row r="336" spans="1:26" ht="15.75" thickBot="1" x14ac:dyDescent="0.3">
      <c r="A336" s="17"/>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row>
    <row r="337" spans="1:26" ht="15.75" thickBot="1" x14ac:dyDescent="0.3">
      <c r="A337" s="17"/>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row>
    <row r="338" spans="1:26" ht="15.75" thickBot="1" x14ac:dyDescent="0.3">
      <c r="A338" s="17"/>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row>
    <row r="339" spans="1:26" ht="15.75" thickBot="1" x14ac:dyDescent="0.3">
      <c r="A339" s="17"/>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row>
    <row r="340" spans="1:26" ht="15.75" thickBot="1" x14ac:dyDescent="0.3">
      <c r="A340" s="17"/>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row>
    <row r="341" spans="1:26" ht="15.75" thickBot="1" x14ac:dyDescent="0.3">
      <c r="A341" s="17"/>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row>
    <row r="342" spans="1:26" ht="15.75" thickBot="1" x14ac:dyDescent="0.3">
      <c r="A342" s="17"/>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row>
    <row r="343" spans="1:26" ht="15.75" thickBot="1" x14ac:dyDescent="0.3">
      <c r="A343" s="17"/>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row>
    <row r="344" spans="1:26" ht="15.75" thickBot="1" x14ac:dyDescent="0.3">
      <c r="A344" s="17"/>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row>
    <row r="345" spans="1:26" ht="15.75" thickBot="1" x14ac:dyDescent="0.3">
      <c r="A345" s="17"/>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row>
    <row r="346" spans="1:26" ht="15.75" thickBot="1" x14ac:dyDescent="0.3">
      <c r="A346" s="17"/>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row>
    <row r="347" spans="1:26" ht="15.75" thickBot="1" x14ac:dyDescent="0.3">
      <c r="A347" s="17"/>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row>
    <row r="348" spans="1:26" ht="15.75" thickBot="1" x14ac:dyDescent="0.3">
      <c r="A348" s="17"/>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row>
    <row r="349" spans="1:26" ht="15.75" thickBot="1" x14ac:dyDescent="0.3">
      <c r="A349" s="17"/>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row>
    <row r="350" spans="1:26" ht="15.75" thickBot="1" x14ac:dyDescent="0.3">
      <c r="A350" s="17"/>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row>
    <row r="351" spans="1:26" ht="15.75" thickBot="1" x14ac:dyDescent="0.3">
      <c r="A351" s="17"/>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row>
    <row r="352" spans="1:26" ht="15.75" thickBot="1" x14ac:dyDescent="0.3">
      <c r="A352" s="17"/>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row>
    <row r="353" spans="1:26" ht="15.75" thickBot="1" x14ac:dyDescent="0.3">
      <c r="A353" s="17"/>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row>
    <row r="354" spans="1:26" ht="15.75" thickBot="1" x14ac:dyDescent="0.3">
      <c r="A354" s="17"/>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row>
    <row r="355" spans="1:26" ht="15.75" thickBot="1" x14ac:dyDescent="0.3">
      <c r="A355" s="17"/>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row>
    <row r="356" spans="1:26" ht="15.75" thickBot="1" x14ac:dyDescent="0.3">
      <c r="A356" s="17"/>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row>
    <row r="357" spans="1:26" ht="15.75" thickBot="1" x14ac:dyDescent="0.3">
      <c r="A357" s="17"/>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row>
    <row r="358" spans="1:26" ht="15.75" thickBot="1" x14ac:dyDescent="0.3">
      <c r="A358" s="17"/>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row>
    <row r="359" spans="1:26" ht="15.75" thickBot="1" x14ac:dyDescent="0.3">
      <c r="A359" s="17"/>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row>
    <row r="360" spans="1:26" ht="15.75" thickBot="1" x14ac:dyDescent="0.3">
      <c r="A360" s="17"/>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row>
    <row r="361" spans="1:26" ht="15.75" thickBot="1" x14ac:dyDescent="0.3">
      <c r="A361" s="17"/>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row>
    <row r="362" spans="1:26" ht="15.75" thickBot="1" x14ac:dyDescent="0.3">
      <c r="A362" s="17"/>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row>
    <row r="363" spans="1:26" ht="15.75" thickBot="1" x14ac:dyDescent="0.3">
      <c r="A363" s="17"/>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row>
    <row r="364" spans="1:26" ht="15.75" thickBot="1" x14ac:dyDescent="0.3">
      <c r="A364" s="17"/>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row>
    <row r="365" spans="1:26" ht="15.75" thickBot="1" x14ac:dyDescent="0.3">
      <c r="A365" s="17"/>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row>
    <row r="366" spans="1:26" ht="15.75" thickBot="1" x14ac:dyDescent="0.3">
      <c r="A366" s="17"/>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row>
    <row r="367" spans="1:26" ht="15.75" thickBot="1" x14ac:dyDescent="0.3">
      <c r="A367" s="17"/>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row>
    <row r="368" spans="1:26" ht="15.75" thickBot="1" x14ac:dyDescent="0.3">
      <c r="A368" s="17"/>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row>
    <row r="369" spans="1:26" ht="15.75" thickBot="1" x14ac:dyDescent="0.3">
      <c r="A369" s="17"/>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row>
    <row r="370" spans="1:26" ht="15.75" thickBot="1" x14ac:dyDescent="0.3">
      <c r="A370" s="17"/>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row>
    <row r="371" spans="1:26" ht="15.75" thickBot="1" x14ac:dyDescent="0.3">
      <c r="A371" s="17"/>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row>
    <row r="372" spans="1:26" ht="15.75" thickBot="1" x14ac:dyDescent="0.3">
      <c r="A372" s="17"/>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row>
    <row r="373" spans="1:26" ht="15.75" thickBot="1" x14ac:dyDescent="0.3">
      <c r="A373" s="17"/>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row>
    <row r="374" spans="1:26" ht="15.75" thickBot="1" x14ac:dyDescent="0.3">
      <c r="A374" s="17"/>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row>
    <row r="375" spans="1:26" ht="15.75" thickBot="1" x14ac:dyDescent="0.3">
      <c r="A375" s="17"/>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row>
    <row r="376" spans="1:26" ht="15.75" thickBot="1" x14ac:dyDescent="0.3">
      <c r="A376" s="17"/>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row>
    <row r="377" spans="1:26" ht="15.75" thickBot="1" x14ac:dyDescent="0.3">
      <c r="A377" s="17"/>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row>
    <row r="378" spans="1:26" ht="15.75" thickBot="1" x14ac:dyDescent="0.3">
      <c r="A378" s="17"/>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row>
    <row r="379" spans="1:26" ht="15.75" thickBot="1" x14ac:dyDescent="0.3">
      <c r="A379" s="17"/>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row>
    <row r="380" spans="1:26" ht="15.75" thickBot="1" x14ac:dyDescent="0.3">
      <c r="A380" s="17"/>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row>
    <row r="381" spans="1:26" ht="15.75" thickBot="1" x14ac:dyDescent="0.3">
      <c r="A381" s="17"/>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row>
    <row r="382" spans="1:26" ht="15.75" thickBot="1" x14ac:dyDescent="0.3">
      <c r="A382" s="17"/>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row>
    <row r="383" spans="1:26" ht="15.75" thickBot="1" x14ac:dyDescent="0.3">
      <c r="A383" s="17"/>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row>
    <row r="384" spans="1:26" ht="15.75" thickBot="1" x14ac:dyDescent="0.3">
      <c r="A384" s="17"/>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row>
    <row r="385" spans="1:26" ht="15.75" thickBot="1" x14ac:dyDescent="0.3">
      <c r="A385" s="17"/>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row>
    <row r="386" spans="1:26" ht="15.75" thickBot="1" x14ac:dyDescent="0.3">
      <c r="A386" s="17"/>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row>
    <row r="387" spans="1:26" ht="15.75" thickBot="1" x14ac:dyDescent="0.3">
      <c r="A387" s="17"/>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row>
    <row r="388" spans="1:26" ht="15.75" thickBot="1" x14ac:dyDescent="0.3">
      <c r="A388" s="17"/>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row>
    <row r="389" spans="1:26" ht="15.75" thickBot="1" x14ac:dyDescent="0.3">
      <c r="A389" s="17"/>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row>
    <row r="390" spans="1:26" ht="15.75" thickBot="1" x14ac:dyDescent="0.3">
      <c r="A390" s="17"/>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row>
    <row r="391" spans="1:26" ht="15.75" thickBot="1" x14ac:dyDescent="0.3">
      <c r="A391" s="17"/>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row>
    <row r="392" spans="1:26" ht="15.75" thickBot="1" x14ac:dyDescent="0.3">
      <c r="A392" s="17"/>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row>
    <row r="393" spans="1:26" ht="15.75" thickBot="1" x14ac:dyDescent="0.3">
      <c r="A393" s="17"/>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row>
    <row r="394" spans="1:26" ht="15.75" thickBot="1" x14ac:dyDescent="0.3">
      <c r="A394" s="17"/>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row>
    <row r="395" spans="1:26" ht="15.75" thickBot="1" x14ac:dyDescent="0.3">
      <c r="A395" s="17"/>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row>
    <row r="396" spans="1:26" ht="15.75" thickBot="1" x14ac:dyDescent="0.3">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row>
    <row r="397" spans="1:26" ht="15.75" thickBot="1" x14ac:dyDescent="0.3">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row>
    <row r="398" spans="1:26" ht="15.75" thickBot="1" x14ac:dyDescent="0.3">
      <c r="A398" s="17"/>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row>
    <row r="399" spans="1:26" ht="15.75" thickBot="1" x14ac:dyDescent="0.3">
      <c r="A399" s="17"/>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row>
    <row r="400" spans="1:26" ht="15.75" thickBot="1" x14ac:dyDescent="0.3">
      <c r="A400" s="17"/>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row>
    <row r="401" spans="1:26" ht="15.75" thickBot="1" x14ac:dyDescent="0.3">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row>
    <row r="402" spans="1:26" ht="15.75" thickBot="1" x14ac:dyDescent="0.3">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row>
    <row r="403" spans="1:26" ht="15.75" thickBot="1" x14ac:dyDescent="0.3">
      <c r="A403" s="17"/>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row>
    <row r="404" spans="1:26" ht="15.75" thickBot="1" x14ac:dyDescent="0.3">
      <c r="A404" s="17"/>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row>
    <row r="405" spans="1:26" ht="15.75" thickBot="1" x14ac:dyDescent="0.3">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row>
    <row r="406" spans="1:26" ht="15.75" thickBot="1" x14ac:dyDescent="0.3">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row>
    <row r="407" spans="1:26" ht="15.75" thickBot="1" x14ac:dyDescent="0.3">
      <c r="A407" s="17"/>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row>
    <row r="408" spans="1:26" ht="15.75" thickBot="1" x14ac:dyDescent="0.3">
      <c r="A408" s="17"/>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row>
    <row r="409" spans="1:26" ht="15.75" thickBot="1" x14ac:dyDescent="0.3">
      <c r="A409" s="17"/>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row>
    <row r="410" spans="1:26" ht="15.75" thickBot="1" x14ac:dyDescent="0.3">
      <c r="A410" s="17"/>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row>
    <row r="411" spans="1:26" ht="15.75" thickBot="1" x14ac:dyDescent="0.3">
      <c r="A411" s="17"/>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row>
    <row r="412" spans="1:26" ht="15.75" thickBot="1" x14ac:dyDescent="0.3">
      <c r="A412" s="17"/>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row>
    <row r="413" spans="1:26" ht="15.75" thickBot="1" x14ac:dyDescent="0.3">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row>
    <row r="414" spans="1:26" ht="15.75" thickBot="1" x14ac:dyDescent="0.3">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row>
    <row r="415" spans="1:26" ht="15.75" thickBot="1" x14ac:dyDescent="0.3">
      <c r="A415" s="17"/>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row>
    <row r="416" spans="1:26" ht="15.75" thickBot="1" x14ac:dyDescent="0.3">
      <c r="A416" s="17"/>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row>
    <row r="417" spans="1:26" ht="15.75" thickBot="1" x14ac:dyDescent="0.3">
      <c r="A417" s="17"/>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row>
    <row r="418" spans="1:26" ht="15.75" thickBot="1" x14ac:dyDescent="0.3">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row>
    <row r="419" spans="1:26" ht="15.75" thickBot="1" x14ac:dyDescent="0.3">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row>
    <row r="420" spans="1:26" ht="15.75" thickBot="1" x14ac:dyDescent="0.3">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row>
    <row r="421" spans="1:26" ht="15.75" thickBot="1" x14ac:dyDescent="0.3">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row>
    <row r="422" spans="1:26" ht="15.75" thickBot="1" x14ac:dyDescent="0.3">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row>
    <row r="423" spans="1:26" ht="15.75" thickBot="1" x14ac:dyDescent="0.3">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row>
    <row r="424" spans="1:26" ht="15.75" thickBot="1" x14ac:dyDescent="0.3">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row>
    <row r="425" spans="1:26" ht="15.75" thickBot="1" x14ac:dyDescent="0.3">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row>
    <row r="426" spans="1:26" ht="15.75" thickBot="1" x14ac:dyDescent="0.3">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row>
    <row r="427" spans="1:26" ht="15.75" thickBot="1" x14ac:dyDescent="0.3">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row>
    <row r="428" spans="1:26" ht="15.75" thickBot="1" x14ac:dyDescent="0.3">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row>
    <row r="429" spans="1:26" ht="15.75" thickBot="1" x14ac:dyDescent="0.3">
      <c r="A429" s="17"/>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row>
    <row r="430" spans="1:26" ht="15.75" thickBot="1" x14ac:dyDescent="0.3">
      <c r="A430" s="17"/>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row>
    <row r="431" spans="1:26" ht="15.75" thickBot="1" x14ac:dyDescent="0.3">
      <c r="A431" s="17"/>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row>
    <row r="432" spans="1:26" ht="15.75" thickBot="1" x14ac:dyDescent="0.3">
      <c r="A432" s="17"/>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row>
    <row r="433" spans="1:26" ht="15.75" thickBot="1" x14ac:dyDescent="0.3">
      <c r="A433" s="17"/>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row>
    <row r="434" spans="1:26" ht="15.75" thickBot="1" x14ac:dyDescent="0.3">
      <c r="A434" s="17"/>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row>
    <row r="435" spans="1:26" ht="15.75" thickBot="1" x14ac:dyDescent="0.3">
      <c r="A435" s="17"/>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row>
    <row r="436" spans="1:26" ht="15.75" thickBot="1" x14ac:dyDescent="0.3">
      <c r="A436" s="17"/>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row>
    <row r="437" spans="1:26" ht="15.75" thickBot="1" x14ac:dyDescent="0.3">
      <c r="A437" s="17"/>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row>
    <row r="438" spans="1:26" ht="15.75" thickBot="1" x14ac:dyDescent="0.3">
      <c r="A438" s="17"/>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row>
    <row r="439" spans="1:26" ht="15.75" thickBot="1" x14ac:dyDescent="0.3">
      <c r="A439" s="17"/>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row>
    <row r="440" spans="1:26" ht="15.75" thickBot="1" x14ac:dyDescent="0.3">
      <c r="A440" s="17"/>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row>
    <row r="441" spans="1:26" ht="15.75" thickBot="1" x14ac:dyDescent="0.3">
      <c r="A441" s="17"/>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row>
    <row r="442" spans="1:26" ht="15.75" thickBot="1" x14ac:dyDescent="0.3">
      <c r="A442" s="17"/>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row>
    <row r="443" spans="1:26" ht="15.75" thickBot="1" x14ac:dyDescent="0.3">
      <c r="A443" s="17"/>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row>
    <row r="444" spans="1:26" ht="15.75" thickBot="1" x14ac:dyDescent="0.3">
      <c r="A444" s="17"/>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row>
    <row r="445" spans="1:26" ht="15.75" thickBot="1" x14ac:dyDescent="0.3">
      <c r="A445" s="17"/>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row>
    <row r="446" spans="1:26" ht="15.75" thickBot="1" x14ac:dyDescent="0.3">
      <c r="A446" s="17"/>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row>
    <row r="447" spans="1:26" ht="15.75" thickBot="1" x14ac:dyDescent="0.3">
      <c r="A447" s="17"/>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row>
    <row r="448" spans="1:26" ht="15.75" thickBot="1" x14ac:dyDescent="0.3">
      <c r="A448" s="17"/>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row>
    <row r="449" spans="1:26" ht="15.75" thickBot="1" x14ac:dyDescent="0.3">
      <c r="A449" s="17"/>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row>
    <row r="450" spans="1:26" ht="15.75" thickBot="1" x14ac:dyDescent="0.3">
      <c r="A450" s="17"/>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row>
    <row r="451" spans="1:26" ht="15.75" thickBot="1" x14ac:dyDescent="0.3">
      <c r="A451" s="17"/>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row>
    <row r="452" spans="1:26" ht="15.75" thickBot="1" x14ac:dyDescent="0.3">
      <c r="A452" s="17"/>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row>
    <row r="453" spans="1:26" ht="15.75" thickBot="1" x14ac:dyDescent="0.3">
      <c r="A453" s="17"/>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row>
    <row r="454" spans="1:26" ht="15.75" thickBot="1" x14ac:dyDescent="0.3">
      <c r="A454" s="17"/>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row>
    <row r="455" spans="1:26" ht="15.75" thickBot="1" x14ac:dyDescent="0.3">
      <c r="A455" s="17"/>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row>
    <row r="456" spans="1:26" ht="15.75" thickBot="1" x14ac:dyDescent="0.3">
      <c r="A456" s="17"/>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row>
    <row r="457" spans="1:26" ht="15.75" thickBot="1" x14ac:dyDescent="0.3">
      <c r="A457" s="17"/>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row>
    <row r="458" spans="1:26" ht="15.75" thickBot="1" x14ac:dyDescent="0.3">
      <c r="A458" s="17"/>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row>
    <row r="459" spans="1:26" ht="15.75" thickBot="1" x14ac:dyDescent="0.3">
      <c r="A459" s="17"/>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row>
    <row r="460" spans="1:26" ht="15.75" thickBot="1" x14ac:dyDescent="0.3">
      <c r="A460" s="17"/>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row>
    <row r="461" spans="1:26" ht="15.75" thickBot="1" x14ac:dyDescent="0.3">
      <c r="A461" s="17"/>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row>
    <row r="462" spans="1:26" ht="15.75" thickBot="1" x14ac:dyDescent="0.3">
      <c r="A462" s="17"/>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row>
    <row r="463" spans="1:26" ht="15.75" thickBot="1" x14ac:dyDescent="0.3">
      <c r="A463" s="17"/>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row>
    <row r="464" spans="1:26" ht="15.75" thickBot="1" x14ac:dyDescent="0.3">
      <c r="A464" s="17"/>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row>
    <row r="465" spans="1:26" ht="15.75" thickBot="1" x14ac:dyDescent="0.3">
      <c r="A465" s="17"/>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row>
    <row r="466" spans="1:26" ht="15.75" thickBot="1" x14ac:dyDescent="0.3">
      <c r="A466" s="17"/>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row>
    <row r="467" spans="1:26" ht="15.75" thickBot="1" x14ac:dyDescent="0.3">
      <c r="A467" s="17"/>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row>
    <row r="468" spans="1:26" ht="15.75" thickBot="1" x14ac:dyDescent="0.3">
      <c r="A468" s="17"/>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row>
    <row r="469" spans="1:26" ht="15.75" thickBot="1" x14ac:dyDescent="0.3">
      <c r="A469" s="17"/>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row>
    <row r="470" spans="1:26" ht="15.75" thickBot="1" x14ac:dyDescent="0.3">
      <c r="A470" s="17"/>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row>
    <row r="471" spans="1:26" ht="15.75" thickBot="1" x14ac:dyDescent="0.3">
      <c r="A471" s="17"/>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row>
    <row r="472" spans="1:26" ht="15.75" thickBot="1" x14ac:dyDescent="0.3">
      <c r="A472" s="17"/>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row>
    <row r="473" spans="1:26" ht="15.75" thickBot="1" x14ac:dyDescent="0.3">
      <c r="A473" s="17"/>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row>
    <row r="474" spans="1:26" ht="15.75" thickBot="1" x14ac:dyDescent="0.3">
      <c r="A474" s="17"/>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row>
    <row r="475" spans="1:26" ht="15.75" thickBot="1" x14ac:dyDescent="0.3">
      <c r="A475" s="17"/>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row>
    <row r="476" spans="1:26" ht="15.75" thickBot="1" x14ac:dyDescent="0.3">
      <c r="A476" s="17"/>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row>
    <row r="477" spans="1:26" ht="15.75" thickBot="1" x14ac:dyDescent="0.3">
      <c r="A477" s="17"/>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row>
    <row r="478" spans="1:26" ht="15.75" thickBot="1" x14ac:dyDescent="0.3">
      <c r="A478" s="17"/>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row>
    <row r="479" spans="1:26" ht="15.75" thickBot="1" x14ac:dyDescent="0.3">
      <c r="A479" s="17"/>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row>
    <row r="480" spans="1:26" ht="15.75" thickBot="1" x14ac:dyDescent="0.3">
      <c r="A480" s="17"/>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row>
    <row r="481" spans="1:26" ht="15.75" thickBot="1" x14ac:dyDescent="0.3">
      <c r="A481" s="17"/>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row>
    <row r="482" spans="1:26" ht="15.75" thickBot="1" x14ac:dyDescent="0.3">
      <c r="A482" s="17"/>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row>
    <row r="483" spans="1:26" ht="15.75" thickBot="1" x14ac:dyDescent="0.3">
      <c r="A483" s="17"/>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row>
    <row r="484" spans="1:26" ht="15.75" thickBot="1" x14ac:dyDescent="0.3">
      <c r="A484" s="17"/>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row>
    <row r="485" spans="1:26" ht="15.75" thickBot="1" x14ac:dyDescent="0.3">
      <c r="A485" s="17"/>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row>
    <row r="486" spans="1:26" ht="15.75" thickBot="1" x14ac:dyDescent="0.3">
      <c r="A486" s="17"/>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row>
    <row r="487" spans="1:26" ht="15.75" thickBot="1" x14ac:dyDescent="0.3">
      <c r="A487" s="17"/>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row>
    <row r="488" spans="1:26" ht="15.75" thickBot="1" x14ac:dyDescent="0.3">
      <c r="A488" s="17"/>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row>
    <row r="489" spans="1:26" ht="15.75" thickBot="1" x14ac:dyDescent="0.3">
      <c r="A489" s="17"/>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row>
    <row r="490" spans="1:26" ht="15.75" thickBot="1" x14ac:dyDescent="0.3">
      <c r="A490" s="17"/>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row>
    <row r="491" spans="1:26" ht="15.75" thickBot="1" x14ac:dyDescent="0.3">
      <c r="A491" s="17"/>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row>
    <row r="492" spans="1:26" ht="15.75" thickBot="1" x14ac:dyDescent="0.3">
      <c r="A492" s="17"/>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row>
    <row r="493" spans="1:26" ht="15.75" thickBot="1" x14ac:dyDescent="0.3">
      <c r="A493" s="17"/>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row>
    <row r="494" spans="1:26" ht="15.75" thickBot="1" x14ac:dyDescent="0.3">
      <c r="A494" s="17"/>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row>
    <row r="495" spans="1:26" ht="15.75" thickBot="1" x14ac:dyDescent="0.3">
      <c r="A495" s="17"/>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row>
    <row r="496" spans="1:26" ht="15.75" thickBot="1" x14ac:dyDescent="0.3">
      <c r="A496" s="17"/>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row>
    <row r="497" spans="1:26" ht="15.75" thickBot="1" x14ac:dyDescent="0.3">
      <c r="A497" s="17"/>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row>
    <row r="498" spans="1:26" ht="15.75" thickBot="1" x14ac:dyDescent="0.3">
      <c r="A498" s="17"/>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row>
    <row r="499" spans="1:26" ht="15.75" thickBot="1" x14ac:dyDescent="0.3">
      <c r="A499" s="17"/>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row>
    <row r="500" spans="1:26" ht="15.75" thickBot="1" x14ac:dyDescent="0.3">
      <c r="A500" s="17"/>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row>
    <row r="501" spans="1:26" ht="15.75" thickBot="1" x14ac:dyDescent="0.3">
      <c r="A501" s="17"/>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row>
    <row r="502" spans="1:26" ht="15.75" thickBot="1" x14ac:dyDescent="0.3">
      <c r="A502" s="17"/>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row>
    <row r="503" spans="1:26" ht="15.75" thickBot="1" x14ac:dyDescent="0.3">
      <c r="A503" s="17"/>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row>
    <row r="504" spans="1:26" ht="15.75" thickBot="1" x14ac:dyDescent="0.3">
      <c r="A504" s="17"/>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row>
    <row r="505" spans="1:26" ht="15.75" thickBot="1" x14ac:dyDescent="0.3">
      <c r="A505" s="17"/>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row>
    <row r="506" spans="1:26" ht="15.75" thickBot="1" x14ac:dyDescent="0.3">
      <c r="A506" s="17"/>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row>
    <row r="507" spans="1:26" ht="15.75" thickBot="1" x14ac:dyDescent="0.3">
      <c r="A507" s="17"/>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row>
    <row r="508" spans="1:26" ht="15.75" thickBot="1" x14ac:dyDescent="0.3">
      <c r="A508" s="17"/>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row>
    <row r="509" spans="1:26" ht="15.75" thickBot="1" x14ac:dyDescent="0.3">
      <c r="A509" s="17"/>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row>
    <row r="510" spans="1:26" ht="15.75" thickBot="1" x14ac:dyDescent="0.3">
      <c r="A510" s="17"/>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row>
    <row r="511" spans="1:26" ht="15.75" thickBot="1" x14ac:dyDescent="0.3">
      <c r="A511" s="17"/>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row>
    <row r="512" spans="1:26" ht="15.75" thickBot="1" x14ac:dyDescent="0.3">
      <c r="A512" s="17"/>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row>
    <row r="513" spans="1:26" ht="15.75" thickBot="1" x14ac:dyDescent="0.3">
      <c r="A513" s="17"/>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row>
    <row r="514" spans="1:26" ht="15.75" thickBot="1" x14ac:dyDescent="0.3">
      <c r="A514" s="17"/>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row>
    <row r="515" spans="1:26" ht="15.75" thickBot="1" x14ac:dyDescent="0.3">
      <c r="A515" s="17"/>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row>
    <row r="516" spans="1:26" ht="15.75" thickBot="1" x14ac:dyDescent="0.3">
      <c r="A516" s="17"/>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row>
    <row r="517" spans="1:26" ht="15.75" thickBot="1" x14ac:dyDescent="0.3">
      <c r="A517" s="17"/>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row>
    <row r="518" spans="1:26" ht="15.75" thickBot="1" x14ac:dyDescent="0.3">
      <c r="A518" s="17"/>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row>
    <row r="519" spans="1:26" ht="15.75" thickBot="1" x14ac:dyDescent="0.3">
      <c r="A519" s="17"/>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row>
    <row r="520" spans="1:26" ht="15.75" thickBot="1" x14ac:dyDescent="0.3">
      <c r="A520" s="17"/>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row>
    <row r="521" spans="1:26" ht="15.75" thickBot="1" x14ac:dyDescent="0.3">
      <c r="A521" s="17"/>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row>
    <row r="522" spans="1:26" ht="15.75" thickBot="1" x14ac:dyDescent="0.3">
      <c r="A522" s="17"/>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row>
    <row r="523" spans="1:26" ht="15.75" thickBot="1" x14ac:dyDescent="0.3">
      <c r="A523" s="17"/>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row>
    <row r="524" spans="1:26" ht="15.75" thickBot="1" x14ac:dyDescent="0.3">
      <c r="A524" s="17"/>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row>
    <row r="525" spans="1:26" ht="15.75" thickBot="1" x14ac:dyDescent="0.3">
      <c r="A525" s="17"/>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row>
    <row r="526" spans="1:26" ht="15.75" thickBot="1" x14ac:dyDescent="0.3">
      <c r="A526" s="17"/>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row>
    <row r="527" spans="1:26" ht="15.75" thickBot="1" x14ac:dyDescent="0.3">
      <c r="A527" s="17"/>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row>
    <row r="528" spans="1:26" ht="15.75" thickBot="1" x14ac:dyDescent="0.3">
      <c r="A528" s="17"/>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row>
    <row r="529" spans="1:26" ht="15.75" thickBot="1" x14ac:dyDescent="0.3">
      <c r="A529" s="17"/>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row>
    <row r="530" spans="1:26" ht="15.75" thickBot="1" x14ac:dyDescent="0.3">
      <c r="A530" s="17"/>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row>
    <row r="531" spans="1:26" ht="15.75" thickBot="1" x14ac:dyDescent="0.3">
      <c r="A531" s="17"/>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row>
    <row r="532" spans="1:26" ht="15.75" thickBot="1" x14ac:dyDescent="0.3">
      <c r="A532" s="17"/>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row>
    <row r="533" spans="1:26" ht="15.75" thickBot="1" x14ac:dyDescent="0.3">
      <c r="A533" s="17"/>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row>
    <row r="534" spans="1:26" ht="15.75" thickBot="1" x14ac:dyDescent="0.3">
      <c r="A534" s="17"/>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row>
    <row r="535" spans="1:26" ht="15.75" thickBot="1" x14ac:dyDescent="0.3">
      <c r="A535" s="17"/>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row>
    <row r="536" spans="1:26" ht="15.75" thickBot="1" x14ac:dyDescent="0.3">
      <c r="A536" s="17"/>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row>
    <row r="537" spans="1:26" ht="15.75" thickBot="1" x14ac:dyDescent="0.3">
      <c r="A537" s="17"/>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row>
    <row r="538" spans="1:26" ht="15.75" thickBot="1" x14ac:dyDescent="0.3">
      <c r="A538" s="17"/>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row>
    <row r="539" spans="1:26" ht="15.75" thickBot="1" x14ac:dyDescent="0.3">
      <c r="A539" s="17"/>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row>
    <row r="540" spans="1:26" ht="15.75" thickBot="1" x14ac:dyDescent="0.3">
      <c r="A540" s="17"/>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row>
    <row r="541" spans="1:26" ht="15.75" thickBot="1" x14ac:dyDescent="0.3">
      <c r="A541" s="17"/>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row>
    <row r="542" spans="1:26" ht="15.75" thickBot="1" x14ac:dyDescent="0.3">
      <c r="A542" s="17"/>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row>
    <row r="543" spans="1:26" ht="15.75" thickBot="1" x14ac:dyDescent="0.3">
      <c r="A543" s="17"/>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row>
    <row r="544" spans="1:26" ht="15.75" thickBot="1" x14ac:dyDescent="0.3">
      <c r="A544" s="17"/>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row>
    <row r="545" spans="1:26" ht="15.75" thickBot="1" x14ac:dyDescent="0.3">
      <c r="A545" s="17"/>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row>
    <row r="546" spans="1:26" ht="15.75" thickBot="1" x14ac:dyDescent="0.3">
      <c r="A546" s="17"/>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row>
    <row r="547" spans="1:26" ht="15.75" thickBot="1" x14ac:dyDescent="0.3">
      <c r="A547" s="17"/>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row>
    <row r="548" spans="1:26" ht="15.75" thickBot="1" x14ac:dyDescent="0.3">
      <c r="A548" s="17"/>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row>
    <row r="549" spans="1:26" ht="15.75" thickBot="1" x14ac:dyDescent="0.3">
      <c r="A549" s="17"/>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row>
    <row r="550" spans="1:26" ht="15.75" thickBot="1" x14ac:dyDescent="0.3">
      <c r="A550" s="17"/>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row>
    <row r="551" spans="1:26" ht="15.75" thickBot="1" x14ac:dyDescent="0.3">
      <c r="A551" s="17"/>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row>
    <row r="552" spans="1:26" ht="15.75" thickBot="1" x14ac:dyDescent="0.3">
      <c r="A552" s="17"/>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row>
    <row r="553" spans="1:26" ht="15.75" thickBot="1" x14ac:dyDescent="0.3">
      <c r="A553" s="17"/>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row>
    <row r="554" spans="1:26" ht="15.75" thickBot="1" x14ac:dyDescent="0.3">
      <c r="A554" s="17"/>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row>
    <row r="555" spans="1:26" ht="15.75" thickBot="1" x14ac:dyDescent="0.3">
      <c r="A555" s="17"/>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row>
    <row r="556" spans="1:26" ht="15.75" thickBot="1" x14ac:dyDescent="0.3">
      <c r="A556" s="17"/>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row>
    <row r="557" spans="1:26" ht="15.75" thickBot="1" x14ac:dyDescent="0.3">
      <c r="A557" s="17"/>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row>
    <row r="558" spans="1:26" ht="15.75" thickBot="1" x14ac:dyDescent="0.3">
      <c r="A558" s="17"/>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row>
    <row r="559" spans="1:26" ht="15.75" thickBot="1" x14ac:dyDescent="0.3">
      <c r="A559" s="17"/>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row>
    <row r="560" spans="1:26" ht="15.75" thickBot="1" x14ac:dyDescent="0.3">
      <c r="A560" s="17"/>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row>
    <row r="561" spans="1:26" ht="15.75" thickBot="1" x14ac:dyDescent="0.3">
      <c r="A561" s="17"/>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row>
    <row r="562" spans="1:26" ht="15.75" thickBot="1" x14ac:dyDescent="0.3">
      <c r="A562" s="17"/>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row>
    <row r="563" spans="1:26" ht="15.75" thickBot="1" x14ac:dyDescent="0.3">
      <c r="A563" s="17"/>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row>
    <row r="564" spans="1:26" ht="15.75" thickBot="1" x14ac:dyDescent="0.3">
      <c r="A564" s="17"/>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row>
    <row r="565" spans="1:26" ht="15.75" thickBot="1" x14ac:dyDescent="0.3">
      <c r="A565" s="17"/>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row>
    <row r="566" spans="1:26" ht="15.75" thickBot="1" x14ac:dyDescent="0.3">
      <c r="A566" s="17"/>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row>
    <row r="567" spans="1:26" ht="15.75" thickBot="1" x14ac:dyDescent="0.3">
      <c r="A567" s="17"/>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row>
    <row r="568" spans="1:26" ht="15.75" thickBot="1" x14ac:dyDescent="0.3">
      <c r="A568" s="17"/>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row>
    <row r="569" spans="1:26" ht="15.75" thickBot="1" x14ac:dyDescent="0.3">
      <c r="A569" s="17"/>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row>
    <row r="570" spans="1:26" ht="15.75" thickBot="1" x14ac:dyDescent="0.3">
      <c r="A570" s="17"/>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row>
    <row r="571" spans="1:26" ht="15.75" thickBot="1" x14ac:dyDescent="0.3">
      <c r="A571" s="17"/>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row>
    <row r="572" spans="1:26" ht="15.75" thickBot="1" x14ac:dyDescent="0.3">
      <c r="A572" s="17"/>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row>
    <row r="573" spans="1:26" ht="15.75" thickBot="1" x14ac:dyDescent="0.3">
      <c r="A573" s="17"/>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row>
    <row r="574" spans="1:26" ht="15.75" thickBot="1" x14ac:dyDescent="0.3">
      <c r="A574" s="17"/>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row>
    <row r="575" spans="1:26" ht="15.75" thickBot="1" x14ac:dyDescent="0.3">
      <c r="A575" s="17"/>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row>
    <row r="576" spans="1:26" ht="15.75" thickBot="1" x14ac:dyDescent="0.3">
      <c r="A576" s="17"/>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row>
    <row r="577" spans="1:26" ht="15.75" thickBot="1" x14ac:dyDescent="0.3">
      <c r="A577" s="17"/>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row>
    <row r="578" spans="1:26" ht="15.75" thickBot="1" x14ac:dyDescent="0.3">
      <c r="A578" s="17"/>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row>
    <row r="579" spans="1:26" ht="15.75" thickBot="1" x14ac:dyDescent="0.3">
      <c r="A579" s="17"/>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row>
    <row r="580" spans="1:26" ht="15.75" thickBot="1" x14ac:dyDescent="0.3">
      <c r="A580" s="17"/>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row>
    <row r="581" spans="1:26" ht="15.75" thickBot="1" x14ac:dyDescent="0.3">
      <c r="A581" s="17"/>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row>
    <row r="582" spans="1:26" ht="15.75" thickBot="1" x14ac:dyDescent="0.3">
      <c r="A582" s="17"/>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row>
    <row r="583" spans="1:26" ht="15.75" thickBot="1" x14ac:dyDescent="0.3">
      <c r="A583" s="17"/>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row>
    <row r="584" spans="1:26" ht="15.75" thickBot="1" x14ac:dyDescent="0.3">
      <c r="A584" s="17"/>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row>
    <row r="585" spans="1:26" ht="15.75" thickBot="1" x14ac:dyDescent="0.3">
      <c r="A585" s="17"/>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row>
    <row r="586" spans="1:26" ht="15.75" thickBot="1" x14ac:dyDescent="0.3">
      <c r="A586" s="17"/>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row>
    <row r="587" spans="1:26" ht="15.75" thickBot="1" x14ac:dyDescent="0.3">
      <c r="A587" s="17"/>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row>
    <row r="588" spans="1:26" ht="15.75" thickBot="1" x14ac:dyDescent="0.3">
      <c r="A588" s="17"/>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row>
    <row r="589" spans="1:26" ht="15.75" thickBot="1" x14ac:dyDescent="0.3">
      <c r="A589" s="17"/>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row>
    <row r="590" spans="1:26" ht="15.75" thickBot="1" x14ac:dyDescent="0.3">
      <c r="A590" s="17"/>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row>
    <row r="591" spans="1:26" ht="15.75" thickBot="1" x14ac:dyDescent="0.3">
      <c r="A591" s="17"/>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row>
    <row r="592" spans="1:26" ht="15.75" thickBot="1" x14ac:dyDescent="0.3">
      <c r="A592" s="17"/>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row>
    <row r="593" spans="1:26" ht="15.75" thickBot="1" x14ac:dyDescent="0.3">
      <c r="A593" s="17"/>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row>
    <row r="594" spans="1:26" ht="15.75" thickBot="1" x14ac:dyDescent="0.3">
      <c r="A594" s="17"/>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row>
    <row r="595" spans="1:26" ht="15.75" thickBot="1" x14ac:dyDescent="0.3">
      <c r="A595" s="17"/>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row>
    <row r="596" spans="1:26" ht="15.75" thickBot="1" x14ac:dyDescent="0.3">
      <c r="A596" s="17"/>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row>
    <row r="597" spans="1:26" ht="15.75" thickBot="1" x14ac:dyDescent="0.3">
      <c r="A597" s="17"/>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row>
    <row r="598" spans="1:26" ht="15.75" thickBot="1" x14ac:dyDescent="0.3">
      <c r="A598" s="17"/>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row>
    <row r="599" spans="1:26" ht="15.75" thickBot="1" x14ac:dyDescent="0.3">
      <c r="A599" s="17"/>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row>
    <row r="600" spans="1:26" ht="15.75" thickBot="1" x14ac:dyDescent="0.3">
      <c r="A600" s="17"/>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row>
    <row r="601" spans="1:26" ht="15.75" thickBot="1" x14ac:dyDescent="0.3">
      <c r="A601" s="17"/>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row>
    <row r="602" spans="1:26" ht="15.75" thickBot="1" x14ac:dyDescent="0.3">
      <c r="A602" s="17"/>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row>
    <row r="603" spans="1:26" ht="15.75" thickBot="1" x14ac:dyDescent="0.3">
      <c r="A603" s="17"/>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row>
    <row r="604" spans="1:26" ht="15.75" thickBot="1" x14ac:dyDescent="0.3">
      <c r="A604" s="17"/>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row>
    <row r="605" spans="1:26" ht="15.75" thickBot="1" x14ac:dyDescent="0.3">
      <c r="A605" s="17"/>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row>
    <row r="606" spans="1:26" ht="15.75" thickBot="1" x14ac:dyDescent="0.3">
      <c r="A606" s="17"/>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row>
    <row r="607" spans="1:26" ht="15.75" thickBot="1" x14ac:dyDescent="0.3">
      <c r="A607" s="17"/>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row>
    <row r="608" spans="1:26" ht="15.75" thickBot="1" x14ac:dyDescent="0.3">
      <c r="A608" s="17"/>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row>
    <row r="609" spans="1:26" ht="15.75" thickBot="1" x14ac:dyDescent="0.3">
      <c r="A609" s="17"/>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row>
    <row r="610" spans="1:26" ht="15.75" thickBot="1" x14ac:dyDescent="0.3">
      <c r="A610" s="17"/>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row>
    <row r="611" spans="1:26" ht="15.75" thickBot="1" x14ac:dyDescent="0.3">
      <c r="A611" s="17"/>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row>
    <row r="612" spans="1:26" ht="15.75" thickBot="1" x14ac:dyDescent="0.3">
      <c r="A612" s="17"/>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row>
    <row r="613" spans="1:26" ht="15.75" thickBot="1" x14ac:dyDescent="0.3">
      <c r="A613" s="17"/>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row>
    <row r="614" spans="1:26" ht="15.75" thickBot="1" x14ac:dyDescent="0.3">
      <c r="A614" s="17"/>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row>
    <row r="615" spans="1:26" ht="15.75" thickBot="1" x14ac:dyDescent="0.3">
      <c r="A615" s="17"/>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row>
    <row r="616" spans="1:26" ht="15.75" thickBot="1" x14ac:dyDescent="0.3">
      <c r="A616" s="17"/>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row>
    <row r="617" spans="1:26" ht="15.75" thickBot="1" x14ac:dyDescent="0.3">
      <c r="A617" s="17"/>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row>
    <row r="618" spans="1:26" ht="15.75" thickBot="1" x14ac:dyDescent="0.3">
      <c r="A618" s="17"/>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row>
    <row r="619" spans="1:26" ht="15.75" thickBot="1" x14ac:dyDescent="0.3">
      <c r="A619" s="17"/>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row>
    <row r="620" spans="1:26" ht="15.75" thickBot="1" x14ac:dyDescent="0.3">
      <c r="A620" s="17"/>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row>
    <row r="621" spans="1:26" ht="15.75" thickBot="1" x14ac:dyDescent="0.3">
      <c r="A621" s="17"/>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row>
    <row r="622" spans="1:26" ht="15.75" thickBot="1" x14ac:dyDescent="0.3">
      <c r="A622" s="17"/>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row>
    <row r="623" spans="1:26" ht="15.75" thickBot="1" x14ac:dyDescent="0.3">
      <c r="A623" s="17"/>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row>
    <row r="624" spans="1:26" ht="15.75" thickBot="1" x14ac:dyDescent="0.3">
      <c r="A624" s="17"/>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row>
    <row r="625" spans="1:26" ht="15.75" thickBot="1" x14ac:dyDescent="0.3">
      <c r="A625" s="17"/>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row>
    <row r="626" spans="1:26" ht="15.75" thickBot="1" x14ac:dyDescent="0.3">
      <c r="A626" s="17"/>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row>
    <row r="627" spans="1:26" ht="15.75" thickBot="1" x14ac:dyDescent="0.3">
      <c r="A627" s="17"/>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row>
    <row r="628" spans="1:26" ht="15.75" thickBot="1" x14ac:dyDescent="0.3">
      <c r="A628" s="17"/>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row>
    <row r="629" spans="1:26" ht="15.75" thickBot="1" x14ac:dyDescent="0.3">
      <c r="A629" s="17"/>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row>
    <row r="630" spans="1:26" ht="15.75" thickBot="1" x14ac:dyDescent="0.3">
      <c r="A630" s="17"/>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row>
    <row r="631" spans="1:26" ht="15.75" thickBot="1" x14ac:dyDescent="0.3">
      <c r="A631" s="17"/>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row>
    <row r="632" spans="1:26" ht="15.75" thickBot="1" x14ac:dyDescent="0.3">
      <c r="A632" s="17"/>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row>
    <row r="633" spans="1:26" ht="15.75" thickBot="1" x14ac:dyDescent="0.3">
      <c r="A633" s="17"/>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row>
    <row r="634" spans="1:26" ht="15.75" thickBot="1" x14ac:dyDescent="0.3">
      <c r="A634" s="17"/>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row>
    <row r="635" spans="1:26" ht="15.75" thickBot="1" x14ac:dyDescent="0.3">
      <c r="A635" s="17"/>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row>
    <row r="636" spans="1:26" ht="15.75" thickBot="1" x14ac:dyDescent="0.3">
      <c r="A636" s="17"/>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row>
    <row r="637" spans="1:26" ht="15.75" thickBot="1" x14ac:dyDescent="0.3">
      <c r="A637" s="17"/>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row>
    <row r="638" spans="1:26" ht="15.75" thickBot="1" x14ac:dyDescent="0.3">
      <c r="A638" s="17"/>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row>
    <row r="639" spans="1:26" ht="15.75" thickBot="1" x14ac:dyDescent="0.3">
      <c r="A639" s="17"/>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row>
    <row r="640" spans="1:26" ht="15.75" thickBot="1" x14ac:dyDescent="0.3">
      <c r="A640" s="17"/>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row>
    <row r="641" spans="1:26" ht="15.75" thickBot="1" x14ac:dyDescent="0.3">
      <c r="A641" s="17"/>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row>
    <row r="642" spans="1:26" ht="15.75" thickBot="1" x14ac:dyDescent="0.3">
      <c r="A642" s="17"/>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row>
    <row r="643" spans="1:26" ht="15.75" thickBot="1" x14ac:dyDescent="0.3">
      <c r="A643" s="17"/>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row>
    <row r="644" spans="1:26" ht="15.75" thickBot="1" x14ac:dyDescent="0.3">
      <c r="A644" s="17"/>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row>
    <row r="645" spans="1:26" ht="15.75" thickBot="1" x14ac:dyDescent="0.3">
      <c r="A645" s="17"/>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row>
    <row r="646" spans="1:26" ht="15.75" thickBot="1" x14ac:dyDescent="0.3">
      <c r="A646" s="17"/>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row>
    <row r="647" spans="1:26" ht="15.75" thickBot="1" x14ac:dyDescent="0.3">
      <c r="A647" s="17"/>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row>
    <row r="648" spans="1:26" ht="15.75" thickBot="1" x14ac:dyDescent="0.3">
      <c r="A648" s="17"/>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row>
    <row r="649" spans="1:26" ht="15.75" thickBot="1" x14ac:dyDescent="0.3">
      <c r="A649" s="17"/>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row>
    <row r="650" spans="1:26" ht="15.75" thickBot="1" x14ac:dyDescent="0.3">
      <c r="A650" s="17"/>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row>
    <row r="651" spans="1:26" ht="15.75" thickBot="1" x14ac:dyDescent="0.3">
      <c r="A651" s="17"/>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row>
    <row r="652" spans="1:26" ht="15.75" thickBot="1" x14ac:dyDescent="0.3">
      <c r="A652" s="17"/>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row>
    <row r="653" spans="1:26" ht="15.75" thickBot="1" x14ac:dyDescent="0.3">
      <c r="A653" s="17"/>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row>
    <row r="654" spans="1:26" ht="15.75" thickBot="1" x14ac:dyDescent="0.3">
      <c r="A654" s="17"/>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row>
    <row r="655" spans="1:26" ht="15.75" thickBot="1" x14ac:dyDescent="0.3">
      <c r="A655" s="17"/>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row>
    <row r="656" spans="1:26" ht="15.75" thickBot="1" x14ac:dyDescent="0.3">
      <c r="A656" s="17"/>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row>
    <row r="657" spans="1:26" ht="15.75" thickBot="1" x14ac:dyDescent="0.3">
      <c r="A657" s="17"/>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row>
    <row r="658" spans="1:26" ht="15.75" thickBot="1" x14ac:dyDescent="0.3">
      <c r="A658" s="17"/>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row>
    <row r="659" spans="1:26" ht="15.75" thickBot="1" x14ac:dyDescent="0.3">
      <c r="A659" s="17"/>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row>
    <row r="660" spans="1:26" ht="15.75" thickBot="1" x14ac:dyDescent="0.3">
      <c r="A660" s="17"/>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row>
    <row r="661" spans="1:26" ht="15.75" thickBot="1" x14ac:dyDescent="0.3">
      <c r="A661" s="17"/>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row>
    <row r="662" spans="1:26" ht="15.75" thickBot="1" x14ac:dyDescent="0.3">
      <c r="A662" s="17"/>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row>
    <row r="663" spans="1:26" ht="15.75" thickBot="1" x14ac:dyDescent="0.3">
      <c r="A663" s="17"/>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row>
    <row r="664" spans="1:26" ht="15.75" thickBot="1" x14ac:dyDescent="0.3">
      <c r="A664" s="17"/>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row>
    <row r="665" spans="1:26" ht="15.75" thickBot="1" x14ac:dyDescent="0.3">
      <c r="A665" s="17"/>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row>
    <row r="666" spans="1:26" ht="15.75" thickBot="1" x14ac:dyDescent="0.3">
      <c r="A666" s="17"/>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row>
    <row r="667" spans="1:26" ht="15.75" thickBot="1" x14ac:dyDescent="0.3">
      <c r="A667" s="17"/>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row>
    <row r="668" spans="1:26" ht="15.75" thickBot="1" x14ac:dyDescent="0.3">
      <c r="A668" s="17"/>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row>
    <row r="669" spans="1:26" ht="15.75" thickBot="1" x14ac:dyDescent="0.3">
      <c r="A669" s="17"/>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row>
    <row r="670" spans="1:26" ht="15.75" thickBot="1" x14ac:dyDescent="0.3">
      <c r="A670" s="17"/>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row>
    <row r="671" spans="1:26" ht="15.75" thickBot="1" x14ac:dyDescent="0.3">
      <c r="A671" s="17"/>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row>
    <row r="672" spans="1:26" ht="15.75" thickBot="1" x14ac:dyDescent="0.3">
      <c r="A672" s="17"/>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row>
    <row r="673" spans="1:26" ht="15.75" thickBot="1" x14ac:dyDescent="0.3">
      <c r="A673" s="17"/>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row>
    <row r="674" spans="1:26" ht="15.75" thickBot="1" x14ac:dyDescent="0.3">
      <c r="A674" s="17"/>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row>
    <row r="675" spans="1:26" ht="15.75" thickBot="1" x14ac:dyDescent="0.3">
      <c r="A675" s="17"/>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row>
    <row r="676" spans="1:26" ht="15.75" thickBot="1" x14ac:dyDescent="0.3">
      <c r="A676" s="17"/>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row>
    <row r="677" spans="1:26" ht="15.75" thickBot="1" x14ac:dyDescent="0.3">
      <c r="A677" s="17"/>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row>
    <row r="678" spans="1:26" ht="15.75" thickBot="1" x14ac:dyDescent="0.3">
      <c r="A678" s="17"/>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row>
    <row r="679" spans="1:26" ht="15.75" thickBot="1" x14ac:dyDescent="0.3">
      <c r="A679" s="17"/>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row>
    <row r="680" spans="1:26" ht="15.75" thickBot="1" x14ac:dyDescent="0.3">
      <c r="A680" s="17"/>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row>
    <row r="681" spans="1:26" ht="15.75" thickBot="1" x14ac:dyDescent="0.3">
      <c r="A681" s="17"/>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row>
    <row r="682" spans="1:26" ht="15.75" thickBot="1" x14ac:dyDescent="0.3">
      <c r="A682" s="17"/>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row>
    <row r="683" spans="1:26" ht="15.75" thickBot="1" x14ac:dyDescent="0.3">
      <c r="A683" s="17"/>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row>
    <row r="684" spans="1:26" ht="15.75" thickBot="1" x14ac:dyDescent="0.3">
      <c r="A684" s="17"/>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row>
    <row r="685" spans="1:26" ht="15.75" thickBot="1" x14ac:dyDescent="0.3">
      <c r="A685" s="17"/>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row>
    <row r="686" spans="1:26" ht="15.75" thickBot="1" x14ac:dyDescent="0.3">
      <c r="A686" s="17"/>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row>
    <row r="687" spans="1:26" ht="15.75" thickBot="1" x14ac:dyDescent="0.3">
      <c r="A687" s="17"/>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row>
    <row r="688" spans="1:26" ht="15.75" thickBot="1" x14ac:dyDescent="0.3">
      <c r="A688" s="17"/>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row>
    <row r="689" spans="1:26" ht="15.75" thickBot="1" x14ac:dyDescent="0.3">
      <c r="A689" s="17"/>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row>
    <row r="690" spans="1:26" ht="15.75" thickBot="1" x14ac:dyDescent="0.3">
      <c r="A690" s="17"/>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row>
    <row r="691" spans="1:26" ht="15.75" thickBot="1" x14ac:dyDescent="0.3">
      <c r="A691" s="17"/>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row>
    <row r="692" spans="1:26" ht="15.75" thickBot="1" x14ac:dyDescent="0.3">
      <c r="A692" s="17"/>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row>
    <row r="693" spans="1:26" ht="15.75" thickBot="1" x14ac:dyDescent="0.3">
      <c r="A693" s="17"/>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row>
    <row r="694" spans="1:26" ht="15.75" thickBot="1" x14ac:dyDescent="0.3">
      <c r="A694" s="17"/>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row>
    <row r="695" spans="1:26" ht="15.75" thickBot="1" x14ac:dyDescent="0.3">
      <c r="A695" s="17"/>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row>
    <row r="696" spans="1:26" ht="15.75" thickBot="1" x14ac:dyDescent="0.3">
      <c r="A696" s="17"/>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row>
    <row r="697" spans="1:26" ht="15.75" thickBot="1" x14ac:dyDescent="0.3">
      <c r="A697" s="17"/>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row>
    <row r="698" spans="1:26" ht="15.75" thickBot="1" x14ac:dyDescent="0.3">
      <c r="A698" s="17"/>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row>
    <row r="699" spans="1:26" ht="15.75" thickBot="1" x14ac:dyDescent="0.3">
      <c r="A699" s="17"/>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row>
    <row r="700" spans="1:26" ht="15.75" thickBot="1" x14ac:dyDescent="0.3">
      <c r="A700" s="17"/>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row>
    <row r="701" spans="1:26" ht="15.75" thickBot="1" x14ac:dyDescent="0.3">
      <c r="A701" s="17"/>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row>
    <row r="702" spans="1:26" ht="15.75" thickBot="1" x14ac:dyDescent="0.3">
      <c r="A702" s="17"/>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row>
    <row r="703" spans="1:26" ht="15.75" thickBot="1" x14ac:dyDescent="0.3">
      <c r="A703" s="17"/>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row>
    <row r="704" spans="1:26" ht="15.75" thickBot="1" x14ac:dyDescent="0.3">
      <c r="A704" s="17"/>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row>
    <row r="705" spans="1:26" ht="15.75" thickBot="1" x14ac:dyDescent="0.3">
      <c r="A705" s="17"/>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row>
    <row r="706" spans="1:26" ht="15.75" thickBot="1" x14ac:dyDescent="0.3">
      <c r="A706" s="17"/>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row>
    <row r="707" spans="1:26" ht="15.75" thickBot="1" x14ac:dyDescent="0.3">
      <c r="A707" s="17"/>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row>
    <row r="708" spans="1:26" ht="15.75" thickBot="1" x14ac:dyDescent="0.3">
      <c r="A708" s="17"/>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row>
    <row r="709" spans="1:26" ht="15.75" thickBot="1" x14ac:dyDescent="0.3">
      <c r="A709" s="17"/>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row>
    <row r="710" spans="1:26" ht="15.75" thickBot="1" x14ac:dyDescent="0.3">
      <c r="A710" s="17"/>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row>
    <row r="711" spans="1:26" ht="15.75" thickBot="1" x14ac:dyDescent="0.3">
      <c r="A711" s="17"/>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row>
    <row r="712" spans="1:26" ht="15.75" thickBot="1" x14ac:dyDescent="0.3">
      <c r="A712" s="17"/>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row>
    <row r="713" spans="1:26" ht="15.75" thickBot="1" x14ac:dyDescent="0.3">
      <c r="A713" s="17"/>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row>
    <row r="714" spans="1:26" ht="15.75" thickBot="1" x14ac:dyDescent="0.3">
      <c r="A714" s="17"/>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row>
    <row r="715" spans="1:26" ht="15.75" thickBot="1" x14ac:dyDescent="0.3">
      <c r="A715" s="17"/>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row>
    <row r="716" spans="1:26" ht="15.75" thickBot="1" x14ac:dyDescent="0.3">
      <c r="A716" s="17"/>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row>
    <row r="717" spans="1:26" ht="15.75" thickBot="1" x14ac:dyDescent="0.3">
      <c r="A717" s="17"/>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row>
    <row r="718" spans="1:26" ht="15.75" thickBot="1" x14ac:dyDescent="0.3">
      <c r="A718" s="17"/>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row>
    <row r="719" spans="1:26" ht="15.75" thickBot="1" x14ac:dyDescent="0.3">
      <c r="A719" s="17"/>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row>
    <row r="720" spans="1:26" ht="15.75" thickBot="1" x14ac:dyDescent="0.3">
      <c r="A720" s="17"/>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row>
    <row r="721" spans="1:26" ht="15.75" thickBot="1" x14ac:dyDescent="0.3">
      <c r="A721" s="17"/>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row>
    <row r="722" spans="1:26" ht="15.75" thickBot="1" x14ac:dyDescent="0.3">
      <c r="A722" s="17"/>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row>
    <row r="723" spans="1:26" ht="15.75" thickBot="1" x14ac:dyDescent="0.3">
      <c r="A723" s="17"/>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row>
    <row r="724" spans="1:26" ht="15.75" thickBot="1" x14ac:dyDescent="0.3">
      <c r="A724" s="17"/>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row>
    <row r="725" spans="1:26" ht="15.75" thickBot="1" x14ac:dyDescent="0.3">
      <c r="A725" s="17"/>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row>
    <row r="726" spans="1:26" ht="15.75" thickBot="1" x14ac:dyDescent="0.3">
      <c r="A726" s="17"/>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row>
    <row r="727" spans="1:26" ht="15.75" thickBot="1" x14ac:dyDescent="0.3">
      <c r="A727" s="17"/>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row>
    <row r="728" spans="1:26" ht="15.75" thickBot="1" x14ac:dyDescent="0.3">
      <c r="A728" s="17"/>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row>
    <row r="729" spans="1:26" ht="15.75" thickBot="1" x14ac:dyDescent="0.3">
      <c r="A729" s="17"/>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row>
    <row r="730" spans="1:26" ht="15.75" thickBot="1" x14ac:dyDescent="0.3">
      <c r="A730" s="17"/>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row>
    <row r="731" spans="1:26" ht="15.75" thickBot="1" x14ac:dyDescent="0.3">
      <c r="A731" s="17"/>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row>
    <row r="732" spans="1:26" ht="15.75" thickBot="1" x14ac:dyDescent="0.3">
      <c r="A732" s="17"/>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row>
    <row r="733" spans="1:26" ht="15.75" thickBot="1" x14ac:dyDescent="0.3">
      <c r="A733" s="17"/>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row>
    <row r="734" spans="1:26" ht="15.75" thickBot="1" x14ac:dyDescent="0.3">
      <c r="A734" s="17"/>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row>
    <row r="735" spans="1:26" ht="15.75" thickBot="1" x14ac:dyDescent="0.3">
      <c r="A735" s="17"/>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row>
    <row r="736" spans="1:26" ht="15.75" thickBot="1" x14ac:dyDescent="0.3">
      <c r="A736" s="17"/>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row>
    <row r="737" spans="1:26" ht="15.75" thickBot="1" x14ac:dyDescent="0.3">
      <c r="A737" s="17"/>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row>
    <row r="738" spans="1:26" ht="15.75" thickBot="1" x14ac:dyDescent="0.3">
      <c r="A738" s="17"/>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row>
    <row r="739" spans="1:26" ht="15.75" thickBot="1" x14ac:dyDescent="0.3">
      <c r="A739" s="17"/>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row>
    <row r="740" spans="1:26" ht="15.75" thickBot="1" x14ac:dyDescent="0.3">
      <c r="A740" s="17"/>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row>
    <row r="741" spans="1:26" ht="15.75" thickBot="1" x14ac:dyDescent="0.3">
      <c r="A741" s="17"/>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row>
    <row r="742" spans="1:26" ht="15.75" thickBot="1" x14ac:dyDescent="0.3">
      <c r="A742" s="17"/>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row>
    <row r="743" spans="1:26" ht="15.75" thickBot="1" x14ac:dyDescent="0.3">
      <c r="A743" s="17"/>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row>
    <row r="744" spans="1:26" ht="15.75" thickBot="1" x14ac:dyDescent="0.3">
      <c r="A744" s="17"/>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row>
    <row r="745" spans="1:26" ht="15.75" thickBot="1" x14ac:dyDescent="0.3">
      <c r="A745" s="17"/>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row>
    <row r="746" spans="1:26" ht="15.75" thickBot="1" x14ac:dyDescent="0.3">
      <c r="A746" s="17"/>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row>
    <row r="747" spans="1:26" ht="15.75" thickBot="1" x14ac:dyDescent="0.3">
      <c r="A747" s="17"/>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row>
    <row r="748" spans="1:26" ht="15.75" thickBot="1" x14ac:dyDescent="0.3">
      <c r="A748" s="17"/>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row>
    <row r="749" spans="1:26" ht="15.75" thickBot="1" x14ac:dyDescent="0.3">
      <c r="A749" s="17"/>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row>
    <row r="750" spans="1:26" ht="15.75" thickBot="1" x14ac:dyDescent="0.3">
      <c r="A750" s="17"/>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row>
    <row r="751" spans="1:26" ht="15.75" thickBot="1" x14ac:dyDescent="0.3">
      <c r="A751" s="17"/>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row>
    <row r="752" spans="1:26" ht="15.75" thickBot="1" x14ac:dyDescent="0.3">
      <c r="A752" s="17"/>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row>
    <row r="753" spans="1:26" ht="15.75" thickBot="1" x14ac:dyDescent="0.3">
      <c r="A753" s="17"/>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row>
    <row r="754" spans="1:26" ht="15.75" thickBot="1" x14ac:dyDescent="0.3">
      <c r="A754" s="17"/>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row>
    <row r="755" spans="1:26" ht="15.75" thickBot="1" x14ac:dyDescent="0.3">
      <c r="A755" s="17"/>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row>
    <row r="756" spans="1:26" ht="15.75" thickBot="1" x14ac:dyDescent="0.3">
      <c r="A756" s="17"/>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row>
    <row r="757" spans="1:26" ht="15.75" thickBot="1" x14ac:dyDescent="0.3">
      <c r="A757" s="17"/>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row>
    <row r="758" spans="1:26" ht="15.75" thickBot="1" x14ac:dyDescent="0.3">
      <c r="A758" s="17"/>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row>
    <row r="759" spans="1:26" ht="15.75" thickBot="1" x14ac:dyDescent="0.3">
      <c r="A759" s="17"/>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row>
    <row r="760" spans="1:26" ht="15.75" thickBot="1" x14ac:dyDescent="0.3">
      <c r="A760" s="17"/>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row>
    <row r="761" spans="1:26" ht="15.75" thickBot="1" x14ac:dyDescent="0.3">
      <c r="A761" s="17"/>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row>
    <row r="762" spans="1:26" ht="15.75" thickBot="1" x14ac:dyDescent="0.3">
      <c r="A762" s="17"/>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row>
    <row r="763" spans="1:26" ht="15.75" thickBot="1" x14ac:dyDescent="0.3">
      <c r="A763" s="17"/>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row>
    <row r="764" spans="1:26" ht="15.75" thickBot="1" x14ac:dyDescent="0.3">
      <c r="A764" s="17"/>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row>
    <row r="765" spans="1:26" ht="15.75" thickBot="1" x14ac:dyDescent="0.3">
      <c r="A765" s="17"/>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row>
    <row r="766" spans="1:26" ht="15.75" thickBot="1" x14ac:dyDescent="0.3">
      <c r="A766" s="17"/>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row>
    <row r="767" spans="1:26" ht="15.75" thickBot="1" x14ac:dyDescent="0.3">
      <c r="A767" s="17"/>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row>
    <row r="768" spans="1:26" ht="15.75" thickBot="1" x14ac:dyDescent="0.3">
      <c r="A768" s="17"/>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row>
    <row r="769" spans="1:26" ht="15.75" thickBot="1" x14ac:dyDescent="0.3">
      <c r="A769" s="17"/>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row>
    <row r="770" spans="1:26" ht="15.75" thickBot="1" x14ac:dyDescent="0.3">
      <c r="A770" s="17"/>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row>
    <row r="771" spans="1:26" ht="15.75" thickBot="1" x14ac:dyDescent="0.3">
      <c r="A771" s="17"/>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row>
    <row r="772" spans="1:26" ht="15.75" thickBot="1" x14ac:dyDescent="0.3">
      <c r="A772" s="17"/>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row>
    <row r="773" spans="1:26" ht="15.75" thickBot="1" x14ac:dyDescent="0.3">
      <c r="A773" s="17"/>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row>
    <row r="774" spans="1:26" ht="15.75" thickBot="1" x14ac:dyDescent="0.3">
      <c r="A774" s="17"/>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row>
    <row r="775" spans="1:26" ht="15.75" thickBot="1" x14ac:dyDescent="0.3">
      <c r="A775" s="17"/>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row>
    <row r="776" spans="1:26" ht="15.75" thickBot="1" x14ac:dyDescent="0.3">
      <c r="A776" s="17"/>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row>
    <row r="777" spans="1:26" ht="15.75" thickBot="1" x14ac:dyDescent="0.3">
      <c r="A777" s="17"/>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row>
    <row r="778" spans="1:26" ht="15.75" thickBot="1" x14ac:dyDescent="0.3">
      <c r="A778" s="17"/>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row>
    <row r="779" spans="1:26" ht="15.75" thickBot="1" x14ac:dyDescent="0.3">
      <c r="A779" s="17"/>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row>
    <row r="780" spans="1:26" ht="15.75" thickBot="1" x14ac:dyDescent="0.3">
      <c r="A780" s="17"/>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row>
    <row r="781" spans="1:26" ht="15.75" thickBot="1" x14ac:dyDescent="0.3">
      <c r="A781" s="17"/>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row>
    <row r="782" spans="1:26" ht="15.75" thickBot="1" x14ac:dyDescent="0.3">
      <c r="A782" s="17"/>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row>
    <row r="783" spans="1:26" ht="15.75" thickBot="1" x14ac:dyDescent="0.3">
      <c r="A783" s="17"/>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row>
    <row r="784" spans="1:26" ht="15.75" thickBot="1" x14ac:dyDescent="0.3">
      <c r="A784" s="17"/>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row>
    <row r="785" spans="1:26" ht="15.75" thickBot="1" x14ac:dyDescent="0.3">
      <c r="A785" s="17"/>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row>
    <row r="786" spans="1:26" ht="15.75" thickBot="1" x14ac:dyDescent="0.3">
      <c r="A786" s="17"/>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row>
    <row r="787" spans="1:26" ht="15.75" thickBot="1" x14ac:dyDescent="0.3">
      <c r="A787" s="17"/>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row>
    <row r="788" spans="1:26" ht="15.75" thickBot="1" x14ac:dyDescent="0.3">
      <c r="A788" s="17"/>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row>
    <row r="789" spans="1:26" ht="15.75" thickBot="1" x14ac:dyDescent="0.3">
      <c r="A789" s="17"/>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row>
    <row r="790" spans="1:26" ht="15.75" thickBot="1" x14ac:dyDescent="0.3">
      <c r="A790" s="17"/>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row>
    <row r="791" spans="1:26" ht="15.75" thickBot="1" x14ac:dyDescent="0.3">
      <c r="A791" s="17"/>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row>
    <row r="792" spans="1:26" ht="15.75" thickBot="1" x14ac:dyDescent="0.3">
      <c r="A792" s="17"/>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row>
    <row r="793" spans="1:26" ht="15.75" thickBot="1" x14ac:dyDescent="0.3">
      <c r="A793" s="17"/>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row>
    <row r="794" spans="1:26" ht="15.75" thickBot="1" x14ac:dyDescent="0.3">
      <c r="A794" s="17"/>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row>
    <row r="795" spans="1:26" ht="15.75" thickBot="1" x14ac:dyDescent="0.3">
      <c r="A795" s="17"/>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row>
    <row r="796" spans="1:26" ht="15.75" thickBot="1" x14ac:dyDescent="0.3">
      <c r="A796" s="17"/>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row>
    <row r="797" spans="1:26" ht="15.75" thickBot="1" x14ac:dyDescent="0.3">
      <c r="A797" s="17"/>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row>
    <row r="798" spans="1:26" ht="15.75" thickBot="1" x14ac:dyDescent="0.3">
      <c r="A798" s="17"/>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row>
    <row r="799" spans="1:26" ht="15.75" thickBot="1" x14ac:dyDescent="0.3">
      <c r="A799" s="17"/>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row>
    <row r="800" spans="1:26" ht="15.75" thickBot="1" x14ac:dyDescent="0.3">
      <c r="A800" s="17"/>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row>
    <row r="801" spans="1:26" ht="15.75" thickBot="1" x14ac:dyDescent="0.3">
      <c r="A801" s="17"/>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row>
    <row r="802" spans="1:26" ht="15.75" thickBot="1" x14ac:dyDescent="0.3">
      <c r="A802" s="17"/>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row>
    <row r="803" spans="1:26" ht="15.75" thickBot="1" x14ac:dyDescent="0.3">
      <c r="A803" s="17"/>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row>
    <row r="804" spans="1:26" ht="15.75" thickBot="1" x14ac:dyDescent="0.3">
      <c r="A804" s="17"/>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row>
    <row r="805" spans="1:26" ht="15.75" thickBot="1" x14ac:dyDescent="0.3">
      <c r="A805" s="17"/>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row>
    <row r="806" spans="1:26" ht="15.75" thickBot="1" x14ac:dyDescent="0.3">
      <c r="A806" s="17"/>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row>
    <row r="807" spans="1:26" ht="15.75" thickBot="1" x14ac:dyDescent="0.3">
      <c r="A807" s="17"/>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row>
    <row r="808" spans="1:26" ht="15.75" thickBot="1" x14ac:dyDescent="0.3">
      <c r="A808" s="17"/>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row>
    <row r="809" spans="1:26" ht="15.75" thickBot="1" x14ac:dyDescent="0.3">
      <c r="A809" s="17"/>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row>
    <row r="810" spans="1:26" ht="15.75" thickBot="1" x14ac:dyDescent="0.3">
      <c r="A810" s="17"/>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row>
    <row r="811" spans="1:26" ht="15.75" thickBot="1" x14ac:dyDescent="0.3">
      <c r="A811" s="17"/>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row>
    <row r="812" spans="1:26" ht="15.75" thickBot="1" x14ac:dyDescent="0.3">
      <c r="A812" s="17"/>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row>
    <row r="813" spans="1:26" ht="15.75" thickBot="1" x14ac:dyDescent="0.3">
      <c r="A813" s="17"/>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row>
    <row r="814" spans="1:26" ht="15.75" thickBot="1" x14ac:dyDescent="0.3">
      <c r="A814" s="17"/>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row>
    <row r="815" spans="1:26" ht="15.75" thickBot="1" x14ac:dyDescent="0.3">
      <c r="A815" s="17"/>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row>
    <row r="816" spans="1:26" ht="15.75" thickBot="1" x14ac:dyDescent="0.3">
      <c r="A816" s="17"/>
      <c r="B816" s="17"/>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row>
    <row r="817" spans="1:26" ht="15.75" thickBot="1" x14ac:dyDescent="0.3">
      <c r="A817" s="17"/>
      <c r="B817" s="17"/>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row>
    <row r="818" spans="1:26" ht="15.75" thickBot="1" x14ac:dyDescent="0.3">
      <c r="A818" s="17"/>
      <c r="B818" s="17"/>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row>
    <row r="819" spans="1:26" ht="15.75" thickBot="1" x14ac:dyDescent="0.3">
      <c r="A819" s="17"/>
      <c r="B819" s="17"/>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row>
    <row r="820" spans="1:26" ht="15.75" thickBot="1" x14ac:dyDescent="0.3">
      <c r="A820" s="17"/>
      <c r="B820" s="17"/>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row>
    <row r="821" spans="1:26" ht="15.75" thickBot="1" x14ac:dyDescent="0.3">
      <c r="A821" s="17"/>
      <c r="B821" s="17"/>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row>
    <row r="822" spans="1:26" ht="15.75" thickBot="1" x14ac:dyDescent="0.3">
      <c r="A822" s="17"/>
      <c r="B822" s="17"/>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row>
    <row r="823" spans="1:26" ht="15.75" thickBot="1" x14ac:dyDescent="0.3">
      <c r="A823" s="17"/>
      <c r="B823" s="17"/>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row>
    <row r="824" spans="1:26" ht="15.75" thickBot="1" x14ac:dyDescent="0.3">
      <c r="A824" s="17"/>
      <c r="B824" s="17"/>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row>
    <row r="825" spans="1:26" ht="15.75" thickBot="1" x14ac:dyDescent="0.3">
      <c r="A825" s="17"/>
      <c r="B825" s="17"/>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row>
    <row r="826" spans="1:26" ht="15.75" thickBot="1" x14ac:dyDescent="0.3">
      <c r="A826" s="17"/>
      <c r="B826" s="17"/>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row>
    <row r="827" spans="1:26" ht="15.75" thickBot="1" x14ac:dyDescent="0.3">
      <c r="A827" s="17"/>
      <c r="B827" s="17"/>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row>
    <row r="828" spans="1:26" ht="15.75" thickBot="1" x14ac:dyDescent="0.3">
      <c r="A828" s="17"/>
      <c r="B828" s="17"/>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row>
    <row r="829" spans="1:26" ht="15.75" thickBot="1" x14ac:dyDescent="0.3">
      <c r="A829" s="17"/>
      <c r="B829" s="17"/>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row>
    <row r="830" spans="1:26" ht="15.75" thickBot="1" x14ac:dyDescent="0.3">
      <c r="A830" s="17"/>
      <c r="B830" s="17"/>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row>
    <row r="831" spans="1:26" ht="15.75" thickBot="1" x14ac:dyDescent="0.3">
      <c r="A831" s="17"/>
      <c r="B831" s="17"/>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row>
    <row r="832" spans="1:26" ht="15.75" thickBot="1" x14ac:dyDescent="0.3">
      <c r="A832" s="17"/>
      <c r="B832" s="17"/>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row>
    <row r="833" spans="1:26" ht="15.75" thickBot="1" x14ac:dyDescent="0.3">
      <c r="A833" s="17"/>
      <c r="B833" s="17"/>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row>
    <row r="834" spans="1:26" ht="15.75" thickBot="1" x14ac:dyDescent="0.3">
      <c r="A834" s="17"/>
      <c r="B834" s="17"/>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row>
    <row r="835" spans="1:26" ht="15.75" thickBot="1" x14ac:dyDescent="0.3">
      <c r="A835" s="17"/>
      <c r="B835" s="17"/>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row>
    <row r="836" spans="1:26" ht="15.75" thickBot="1" x14ac:dyDescent="0.3">
      <c r="A836" s="17"/>
      <c r="B836" s="17"/>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row>
    <row r="837" spans="1:26" ht="15.75" thickBot="1" x14ac:dyDescent="0.3">
      <c r="A837" s="17"/>
      <c r="B837" s="17"/>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row>
    <row r="838" spans="1:26" ht="15.75" thickBot="1" x14ac:dyDescent="0.3">
      <c r="A838" s="17"/>
      <c r="B838" s="17"/>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row>
    <row r="839" spans="1:26" ht="15.75" thickBot="1" x14ac:dyDescent="0.3">
      <c r="A839" s="17"/>
      <c r="B839" s="17"/>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row>
    <row r="840" spans="1:26" ht="15.75" thickBot="1" x14ac:dyDescent="0.3">
      <c r="A840" s="17"/>
      <c r="B840" s="17"/>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row>
    <row r="841" spans="1:26" ht="15.75" thickBot="1" x14ac:dyDescent="0.3">
      <c r="A841" s="17"/>
      <c r="B841" s="17"/>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row>
    <row r="842" spans="1:26" ht="15.75" thickBot="1" x14ac:dyDescent="0.3">
      <c r="A842" s="17"/>
      <c r="B842" s="17"/>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row>
    <row r="843" spans="1:26" ht="15.75" thickBot="1" x14ac:dyDescent="0.3">
      <c r="A843" s="17"/>
      <c r="B843" s="17"/>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row>
    <row r="844" spans="1:26" ht="15.75" thickBot="1" x14ac:dyDescent="0.3">
      <c r="A844" s="17"/>
      <c r="B844" s="17"/>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row>
    <row r="845" spans="1:26" ht="15.75" thickBot="1" x14ac:dyDescent="0.3">
      <c r="A845" s="17"/>
      <c r="B845" s="17"/>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row>
    <row r="846" spans="1:26" ht="15.75" thickBot="1" x14ac:dyDescent="0.3">
      <c r="A846" s="17"/>
      <c r="B846" s="17"/>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row>
    <row r="847" spans="1:26" ht="15.75" thickBot="1" x14ac:dyDescent="0.3">
      <c r="A847" s="17"/>
      <c r="B847" s="17"/>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row>
    <row r="848" spans="1:26" ht="15.75" thickBot="1" x14ac:dyDescent="0.3">
      <c r="A848" s="17"/>
      <c r="B848" s="17"/>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row>
    <row r="849" spans="1:26" ht="15.75" thickBot="1" x14ac:dyDescent="0.3">
      <c r="A849" s="17"/>
      <c r="B849" s="17"/>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row>
    <row r="850" spans="1:26" ht="15.75" thickBot="1" x14ac:dyDescent="0.3">
      <c r="A850" s="17"/>
      <c r="B850" s="17"/>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row>
    <row r="851" spans="1:26" ht="15.75" thickBot="1" x14ac:dyDescent="0.3">
      <c r="A851" s="17"/>
      <c r="B851" s="17"/>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row>
    <row r="852" spans="1:26" ht="15.75" thickBot="1" x14ac:dyDescent="0.3">
      <c r="A852" s="17"/>
      <c r="B852" s="17"/>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row>
    <row r="853" spans="1:26" ht="15.75" thickBot="1" x14ac:dyDescent="0.3">
      <c r="A853" s="17"/>
      <c r="B853" s="17"/>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row>
    <row r="854" spans="1:26" ht="15.75" thickBot="1" x14ac:dyDescent="0.3">
      <c r="A854" s="17"/>
      <c r="B854" s="17"/>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row>
    <row r="855" spans="1:26" ht="15.75" thickBot="1" x14ac:dyDescent="0.3">
      <c r="A855" s="17"/>
      <c r="B855" s="17"/>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row>
    <row r="856" spans="1:26" ht="15.75" thickBot="1" x14ac:dyDescent="0.3">
      <c r="A856" s="17"/>
      <c r="B856" s="17"/>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row>
    <row r="857" spans="1:26" ht="15.75" thickBot="1" x14ac:dyDescent="0.3">
      <c r="A857" s="17"/>
      <c r="B857" s="17"/>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row>
    <row r="858" spans="1:26" ht="15.75" thickBot="1" x14ac:dyDescent="0.3">
      <c r="A858" s="17"/>
      <c r="B858" s="17"/>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row>
    <row r="859" spans="1:26" ht="15.75" thickBot="1" x14ac:dyDescent="0.3">
      <c r="A859" s="17"/>
      <c r="B859" s="17"/>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row>
    <row r="860" spans="1:26" ht="15.75" thickBot="1" x14ac:dyDescent="0.3">
      <c r="A860" s="17"/>
      <c r="B860" s="17"/>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row>
    <row r="861" spans="1:26" ht="15.75" thickBot="1" x14ac:dyDescent="0.3">
      <c r="A861" s="17"/>
      <c r="B861" s="17"/>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row>
    <row r="862" spans="1:26" ht="15.75" thickBot="1" x14ac:dyDescent="0.3">
      <c r="A862" s="17"/>
      <c r="B862" s="17"/>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row>
    <row r="863" spans="1:26" ht="15.75" thickBot="1" x14ac:dyDescent="0.3">
      <c r="A863" s="17"/>
      <c r="B863" s="17"/>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row>
    <row r="864" spans="1:26" ht="15.75" thickBot="1" x14ac:dyDescent="0.3">
      <c r="A864" s="17"/>
      <c r="B864" s="17"/>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row>
    <row r="865" spans="1:26" ht="15.75" thickBot="1" x14ac:dyDescent="0.3">
      <c r="A865" s="17"/>
      <c r="B865" s="17"/>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row>
    <row r="866" spans="1:26" ht="15.75" thickBot="1" x14ac:dyDescent="0.3">
      <c r="A866" s="17"/>
      <c r="B866" s="17"/>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row>
    <row r="867" spans="1:26" ht="15.75" thickBot="1" x14ac:dyDescent="0.3">
      <c r="A867" s="17"/>
      <c r="B867" s="17"/>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row>
    <row r="868" spans="1:26" ht="15.75" thickBot="1" x14ac:dyDescent="0.3">
      <c r="A868" s="17"/>
      <c r="B868" s="17"/>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row>
    <row r="869" spans="1:26" ht="15.75" thickBot="1" x14ac:dyDescent="0.3">
      <c r="A869" s="17"/>
      <c r="B869" s="17"/>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row>
    <row r="870" spans="1:26" ht="15.75" thickBot="1" x14ac:dyDescent="0.3">
      <c r="A870" s="17"/>
      <c r="B870" s="17"/>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row>
    <row r="871" spans="1:26" ht="15.75" thickBot="1" x14ac:dyDescent="0.3">
      <c r="A871" s="17"/>
      <c r="B871" s="17"/>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row>
    <row r="872" spans="1:26" ht="15.75" thickBot="1" x14ac:dyDescent="0.3">
      <c r="A872" s="17"/>
      <c r="B872" s="17"/>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row>
    <row r="873" spans="1:26" ht="15.75" thickBot="1" x14ac:dyDescent="0.3">
      <c r="A873" s="17"/>
      <c r="B873" s="17"/>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row>
    <row r="874" spans="1:26" ht="15.75" thickBot="1" x14ac:dyDescent="0.3">
      <c r="A874" s="17"/>
      <c r="B874" s="17"/>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row>
    <row r="875" spans="1:26" ht="15.75" thickBot="1" x14ac:dyDescent="0.3">
      <c r="A875" s="17"/>
      <c r="B875" s="17"/>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row>
    <row r="876" spans="1:26" ht="15.75" thickBot="1" x14ac:dyDescent="0.3">
      <c r="A876" s="17"/>
      <c r="B876" s="17"/>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row>
    <row r="877" spans="1:26" ht="15.75" thickBot="1" x14ac:dyDescent="0.3">
      <c r="A877" s="17"/>
      <c r="B877" s="17"/>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row>
    <row r="878" spans="1:26" ht="15.75" thickBot="1" x14ac:dyDescent="0.3">
      <c r="A878" s="17"/>
      <c r="B878" s="17"/>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row>
    <row r="879" spans="1:26" ht="15.75" thickBot="1" x14ac:dyDescent="0.3">
      <c r="A879" s="17"/>
      <c r="B879" s="17"/>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row>
    <row r="880" spans="1:26" ht="15.75" thickBot="1" x14ac:dyDescent="0.3">
      <c r="A880" s="17"/>
      <c r="B880" s="17"/>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row>
    <row r="881" spans="1:26" ht="15.75" thickBot="1" x14ac:dyDescent="0.3">
      <c r="A881" s="17"/>
      <c r="B881" s="17"/>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row>
    <row r="882" spans="1:26" ht="15.75" thickBot="1" x14ac:dyDescent="0.3">
      <c r="A882" s="17"/>
      <c r="B882" s="17"/>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row>
    <row r="883" spans="1:26" ht="15.75" thickBot="1" x14ac:dyDescent="0.3">
      <c r="A883" s="17"/>
      <c r="B883" s="17"/>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row>
    <row r="884" spans="1:26" ht="15.75" thickBot="1" x14ac:dyDescent="0.3">
      <c r="A884" s="17"/>
      <c r="B884" s="17"/>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row>
    <row r="885" spans="1:26" ht="15.75" thickBot="1" x14ac:dyDescent="0.3">
      <c r="A885" s="17"/>
      <c r="B885" s="17"/>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row>
    <row r="886" spans="1:26" ht="15.75" thickBot="1" x14ac:dyDescent="0.3">
      <c r="A886" s="17"/>
      <c r="B886" s="17"/>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row>
    <row r="887" spans="1:26" ht="15.75" thickBot="1" x14ac:dyDescent="0.3">
      <c r="A887" s="17"/>
      <c r="B887" s="17"/>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row>
    <row r="888" spans="1:26" ht="15.75" thickBot="1" x14ac:dyDescent="0.3">
      <c r="A888" s="17"/>
      <c r="B888" s="17"/>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row>
    <row r="889" spans="1:26" ht="15.75" thickBot="1" x14ac:dyDescent="0.3">
      <c r="A889" s="17"/>
      <c r="B889" s="17"/>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row>
    <row r="890" spans="1:26" ht="15.75" thickBot="1" x14ac:dyDescent="0.3">
      <c r="A890" s="17"/>
      <c r="B890" s="17"/>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row>
    <row r="891" spans="1:26" ht="15.75" thickBot="1" x14ac:dyDescent="0.3">
      <c r="A891" s="17"/>
      <c r="B891" s="17"/>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row>
    <row r="892" spans="1:26" ht="15.75" thickBot="1" x14ac:dyDescent="0.3">
      <c r="A892" s="17"/>
      <c r="B892" s="17"/>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row>
    <row r="893" spans="1:26" ht="15.75" thickBot="1" x14ac:dyDescent="0.3">
      <c r="A893" s="17"/>
      <c r="B893" s="17"/>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row>
    <row r="894" spans="1:26" ht="15.75" thickBot="1" x14ac:dyDescent="0.3">
      <c r="A894" s="17"/>
      <c r="B894" s="17"/>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row>
    <row r="895" spans="1:26" ht="15.75" thickBot="1" x14ac:dyDescent="0.3">
      <c r="A895" s="17"/>
      <c r="B895" s="17"/>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row>
    <row r="896" spans="1:26" ht="15.75" thickBot="1" x14ac:dyDescent="0.3">
      <c r="A896" s="17"/>
      <c r="B896" s="17"/>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row>
    <row r="897" spans="1:26" ht="15.75" thickBot="1" x14ac:dyDescent="0.3">
      <c r="A897" s="17"/>
      <c r="B897" s="17"/>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row>
    <row r="898" spans="1:26" ht="15.75" thickBot="1" x14ac:dyDescent="0.3">
      <c r="A898" s="17"/>
      <c r="B898" s="17"/>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row>
    <row r="899" spans="1:26" ht="15.75" thickBot="1" x14ac:dyDescent="0.3">
      <c r="A899" s="17"/>
      <c r="B899" s="17"/>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row>
    <row r="900" spans="1:26" ht="15.75" thickBot="1" x14ac:dyDescent="0.3">
      <c r="A900" s="17"/>
      <c r="B900" s="17"/>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row>
    <row r="901" spans="1:26" ht="15.75" thickBot="1" x14ac:dyDescent="0.3">
      <c r="A901" s="17"/>
      <c r="B901" s="17"/>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row>
    <row r="902" spans="1:26" ht="15.75" thickBot="1" x14ac:dyDescent="0.3">
      <c r="A902" s="17"/>
      <c r="B902" s="17"/>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row>
    <row r="903" spans="1:26" ht="15.75" thickBot="1" x14ac:dyDescent="0.3">
      <c r="A903" s="17"/>
      <c r="B903" s="17"/>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row>
    <row r="904" spans="1:26" ht="15.75" thickBot="1" x14ac:dyDescent="0.3">
      <c r="A904" s="17"/>
      <c r="B904" s="17"/>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row>
    <row r="905" spans="1:26" ht="15.75" thickBot="1" x14ac:dyDescent="0.3">
      <c r="A905" s="17"/>
      <c r="B905" s="17"/>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row>
    <row r="906" spans="1:26" ht="15.75" thickBot="1" x14ac:dyDescent="0.3">
      <c r="A906" s="17"/>
      <c r="B906" s="17"/>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row>
    <row r="907" spans="1:26" ht="15.75" thickBot="1" x14ac:dyDescent="0.3">
      <c r="A907" s="17"/>
      <c r="B907" s="17"/>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row>
    <row r="908" spans="1:26" ht="15.75" thickBot="1" x14ac:dyDescent="0.3">
      <c r="A908" s="17"/>
      <c r="B908" s="17"/>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row>
    <row r="909" spans="1:26" ht="15.75" thickBot="1" x14ac:dyDescent="0.3">
      <c r="A909" s="17"/>
      <c r="B909" s="17"/>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row>
    <row r="910" spans="1:26" ht="15.75" thickBot="1" x14ac:dyDescent="0.3">
      <c r="A910" s="17"/>
      <c r="B910" s="17"/>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row>
    <row r="911" spans="1:26" ht="15.75" thickBot="1" x14ac:dyDescent="0.3">
      <c r="A911" s="17"/>
      <c r="B911" s="17"/>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row>
    <row r="912" spans="1:26" ht="15.75" thickBot="1" x14ac:dyDescent="0.3">
      <c r="A912" s="17"/>
      <c r="B912" s="17"/>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row>
    <row r="913" spans="1:26" ht="15.75" thickBot="1" x14ac:dyDescent="0.3">
      <c r="A913" s="17"/>
      <c r="B913" s="17"/>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row>
    <row r="914" spans="1:26" ht="15.75" thickBot="1" x14ac:dyDescent="0.3">
      <c r="A914" s="17"/>
      <c r="B914" s="17"/>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row>
    <row r="915" spans="1:26" ht="15.75" thickBot="1" x14ac:dyDescent="0.3">
      <c r="A915" s="17"/>
      <c r="B915" s="17"/>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row>
    <row r="916" spans="1:26" ht="15.75" thickBot="1" x14ac:dyDescent="0.3">
      <c r="A916" s="17"/>
      <c r="B916" s="17"/>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row>
    <row r="917" spans="1:26" ht="15.75" thickBot="1" x14ac:dyDescent="0.3">
      <c r="A917" s="17"/>
      <c r="B917" s="17"/>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row>
    <row r="918" spans="1:26" ht="15.75" thickBot="1" x14ac:dyDescent="0.3">
      <c r="A918" s="17"/>
      <c r="B918" s="17"/>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row>
    <row r="919" spans="1:26" ht="15.75" thickBot="1" x14ac:dyDescent="0.3">
      <c r="A919" s="17"/>
      <c r="B919" s="17"/>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row>
    <row r="920" spans="1:26" ht="15.75" thickBot="1" x14ac:dyDescent="0.3">
      <c r="A920" s="17"/>
      <c r="B920" s="17"/>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row>
    <row r="921" spans="1:26" ht="15.75" thickBot="1" x14ac:dyDescent="0.3">
      <c r="A921" s="17"/>
      <c r="B921" s="17"/>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row>
    <row r="922" spans="1:26" ht="15.75" thickBot="1" x14ac:dyDescent="0.3">
      <c r="A922" s="17"/>
      <c r="B922" s="17"/>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row>
    <row r="923" spans="1:26" ht="15.75" thickBot="1" x14ac:dyDescent="0.3">
      <c r="A923" s="17"/>
      <c r="B923" s="17"/>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row>
    <row r="924" spans="1:26" ht="15.75" thickBot="1" x14ac:dyDescent="0.3">
      <c r="A924" s="17"/>
      <c r="B924" s="17"/>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row>
    <row r="925" spans="1:26" ht="15.75" thickBot="1" x14ac:dyDescent="0.3">
      <c r="A925" s="17"/>
      <c r="B925" s="17"/>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row>
    <row r="926" spans="1:26" ht="15.75" thickBot="1" x14ac:dyDescent="0.3">
      <c r="A926" s="17"/>
      <c r="B926" s="17"/>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row>
    <row r="927" spans="1:26" ht="15.75" thickBot="1" x14ac:dyDescent="0.3">
      <c r="A927" s="17"/>
      <c r="B927" s="17"/>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row>
    <row r="928" spans="1:26" ht="15.75" thickBot="1" x14ac:dyDescent="0.3">
      <c r="A928" s="17"/>
      <c r="B928" s="17"/>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row>
    <row r="929" spans="1:26" ht="15.75" thickBot="1" x14ac:dyDescent="0.3">
      <c r="A929" s="17"/>
      <c r="B929" s="17"/>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row>
    <row r="930" spans="1:26" ht="15.75" thickBot="1" x14ac:dyDescent="0.3">
      <c r="A930" s="17"/>
      <c r="B930" s="17"/>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row>
    <row r="931" spans="1:26" ht="15.75" thickBot="1" x14ac:dyDescent="0.3">
      <c r="A931" s="17"/>
      <c r="B931" s="17"/>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row>
    <row r="932" spans="1:26" ht="15.75" thickBot="1" x14ac:dyDescent="0.3">
      <c r="A932" s="17"/>
      <c r="B932" s="17"/>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row>
    <row r="933" spans="1:26" ht="15.75" thickBot="1" x14ac:dyDescent="0.3">
      <c r="A933" s="17"/>
      <c r="B933" s="17"/>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row>
    <row r="934" spans="1:26" ht="15.75" thickBot="1" x14ac:dyDescent="0.3">
      <c r="A934" s="17"/>
      <c r="B934" s="17"/>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row>
    <row r="935" spans="1:26" ht="15.75" thickBot="1" x14ac:dyDescent="0.3">
      <c r="A935" s="17"/>
      <c r="B935" s="17"/>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row>
    <row r="936" spans="1:26" ht="15.75" thickBot="1" x14ac:dyDescent="0.3">
      <c r="A936" s="17"/>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row>
    <row r="937" spans="1:26" ht="15.75" thickBot="1" x14ac:dyDescent="0.3">
      <c r="A937" s="17"/>
      <c r="B937" s="17"/>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row>
    <row r="938" spans="1:26" ht="15.75" thickBot="1" x14ac:dyDescent="0.3">
      <c r="A938" s="17"/>
      <c r="B938" s="17"/>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row>
    <row r="939" spans="1:26" ht="15.75" thickBot="1" x14ac:dyDescent="0.3">
      <c r="A939" s="17"/>
      <c r="B939" s="17"/>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row>
    <row r="940" spans="1:26" ht="15.75" thickBot="1" x14ac:dyDescent="0.3">
      <c r="A940" s="17"/>
      <c r="B940" s="17"/>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row>
    <row r="941" spans="1:26" ht="15.75" thickBot="1" x14ac:dyDescent="0.3">
      <c r="A941" s="17"/>
      <c r="B941" s="17"/>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row>
    <row r="942" spans="1:26" ht="15.75" thickBot="1" x14ac:dyDescent="0.3">
      <c r="A942" s="17"/>
      <c r="B942" s="17"/>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row>
    <row r="943" spans="1:26" ht="15.75" thickBot="1" x14ac:dyDescent="0.3">
      <c r="A943" s="17"/>
      <c r="B943" s="17"/>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row>
    <row r="944" spans="1:26" ht="15.75" thickBot="1" x14ac:dyDescent="0.3">
      <c r="A944" s="17"/>
      <c r="B944" s="17"/>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row>
    <row r="945" spans="1:26" ht="15.75" thickBot="1" x14ac:dyDescent="0.3">
      <c r="A945" s="17"/>
      <c r="B945" s="17"/>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row>
    <row r="946" spans="1:26" ht="15.75" thickBot="1" x14ac:dyDescent="0.3">
      <c r="A946" s="17"/>
      <c r="B946" s="17"/>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row>
    <row r="947" spans="1:26" ht="15.75" thickBot="1" x14ac:dyDescent="0.3">
      <c r="A947" s="17"/>
      <c r="B947" s="17"/>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row>
    <row r="948" spans="1:26" ht="15.75" thickBot="1" x14ac:dyDescent="0.3">
      <c r="A948" s="17"/>
      <c r="B948" s="17"/>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row>
    <row r="949" spans="1:26" ht="15.75" thickBot="1" x14ac:dyDescent="0.3">
      <c r="A949" s="17"/>
      <c r="B949" s="17"/>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row>
    <row r="950" spans="1:26" ht="15.75" thickBot="1" x14ac:dyDescent="0.3">
      <c r="A950" s="17"/>
      <c r="B950" s="17"/>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row>
    <row r="951" spans="1:26" ht="15.75" thickBot="1" x14ac:dyDescent="0.3">
      <c r="A951" s="17"/>
      <c r="B951" s="17"/>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row>
    <row r="952" spans="1:26" ht="15.75" thickBot="1" x14ac:dyDescent="0.3">
      <c r="A952" s="17"/>
      <c r="B952" s="17"/>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row>
    <row r="953" spans="1:26" ht="15.75" thickBot="1" x14ac:dyDescent="0.3">
      <c r="A953" s="17"/>
      <c r="B953" s="17"/>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row>
    <row r="954" spans="1:26" ht="15.75" thickBot="1" x14ac:dyDescent="0.3">
      <c r="A954" s="17"/>
      <c r="B954" s="17"/>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row>
    <row r="955" spans="1:26" ht="15.75" thickBot="1" x14ac:dyDescent="0.3">
      <c r="A955" s="17"/>
      <c r="B955" s="17"/>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row>
    <row r="956" spans="1:26" ht="15.75" thickBot="1" x14ac:dyDescent="0.3">
      <c r="A956" s="17"/>
      <c r="B956" s="17"/>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row>
    <row r="957" spans="1:26" ht="15.75" thickBot="1" x14ac:dyDescent="0.3">
      <c r="A957" s="17"/>
      <c r="B957" s="17"/>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row>
    <row r="958" spans="1:26" ht="15.75" thickBot="1" x14ac:dyDescent="0.3">
      <c r="A958" s="17"/>
      <c r="B958" s="17"/>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row>
    <row r="959" spans="1:26" ht="15.75" thickBot="1" x14ac:dyDescent="0.3">
      <c r="A959" s="17"/>
      <c r="B959" s="17"/>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row>
    <row r="960" spans="1:26" ht="15.75" thickBot="1" x14ac:dyDescent="0.3">
      <c r="A960" s="17"/>
      <c r="B960" s="17"/>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row>
    <row r="961" spans="1:26" ht="15.75" thickBot="1" x14ac:dyDescent="0.3">
      <c r="A961" s="17"/>
      <c r="B961" s="17"/>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row>
    <row r="962" spans="1:26" ht="15.75" thickBot="1" x14ac:dyDescent="0.3">
      <c r="A962" s="17"/>
      <c r="B962" s="17"/>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row>
    <row r="963" spans="1:26" ht="15.75" thickBot="1" x14ac:dyDescent="0.3">
      <c r="A963" s="17"/>
      <c r="B963" s="17"/>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row>
    <row r="964" spans="1:26" ht="15.75" thickBot="1" x14ac:dyDescent="0.3">
      <c r="A964" s="17"/>
      <c r="B964" s="17"/>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row>
    <row r="965" spans="1:26" ht="15.75" thickBot="1" x14ac:dyDescent="0.3">
      <c r="A965" s="17"/>
      <c r="B965" s="17"/>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row>
    <row r="966" spans="1:26" ht="15.75" thickBot="1" x14ac:dyDescent="0.3">
      <c r="A966" s="17"/>
      <c r="B966" s="17"/>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row>
    <row r="967" spans="1:26" ht="15.75" thickBot="1" x14ac:dyDescent="0.3">
      <c r="A967" s="17"/>
      <c r="B967" s="17"/>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row>
    <row r="968" spans="1:26" ht="15.75" thickBot="1" x14ac:dyDescent="0.3">
      <c r="A968" s="17"/>
      <c r="B968" s="17"/>
      <c r="C968" s="17"/>
      <c r="D968" s="17"/>
      <c r="E968" s="17"/>
      <c r="F968" s="17"/>
      <c r="G968" s="17"/>
      <c r="H968" s="17"/>
      <c r="I968" s="17"/>
      <c r="J968" s="17"/>
      <c r="K968" s="17"/>
      <c r="L968" s="17"/>
      <c r="M968" s="17"/>
      <c r="N968" s="17"/>
      <c r="O968" s="17"/>
      <c r="P968" s="17"/>
      <c r="Q968" s="17"/>
      <c r="R968" s="17"/>
      <c r="S968" s="17"/>
      <c r="T968" s="17"/>
      <c r="U968" s="17"/>
      <c r="V968" s="17"/>
      <c r="W968" s="17"/>
      <c r="X968" s="17"/>
      <c r="Y968" s="17"/>
      <c r="Z968" s="17"/>
    </row>
    <row r="969" spans="1:26" ht="15.75" thickBot="1" x14ac:dyDescent="0.3">
      <c r="A969" s="17"/>
      <c r="B969" s="17"/>
      <c r="C969" s="17"/>
      <c r="D969" s="17"/>
      <c r="E969" s="17"/>
      <c r="F969" s="17"/>
      <c r="G969" s="17"/>
      <c r="H969" s="17"/>
      <c r="I969" s="17"/>
      <c r="J969" s="17"/>
      <c r="K969" s="17"/>
      <c r="L969" s="17"/>
      <c r="M969" s="17"/>
      <c r="N969" s="17"/>
      <c r="O969" s="17"/>
      <c r="P969" s="17"/>
      <c r="Q969" s="17"/>
      <c r="R969" s="17"/>
      <c r="S969" s="17"/>
      <c r="T969" s="17"/>
      <c r="U969" s="17"/>
      <c r="V969" s="17"/>
      <c r="W969" s="17"/>
      <c r="X969" s="17"/>
      <c r="Y969" s="17"/>
      <c r="Z969" s="17"/>
    </row>
    <row r="970" spans="1:26" ht="15.75" thickBot="1" x14ac:dyDescent="0.3">
      <c r="A970" s="17"/>
      <c r="B970" s="17"/>
      <c r="C970" s="17"/>
      <c r="D970" s="17"/>
      <c r="E970" s="17"/>
      <c r="F970" s="17"/>
      <c r="G970" s="17"/>
      <c r="H970" s="17"/>
      <c r="I970" s="17"/>
      <c r="J970" s="17"/>
      <c r="K970" s="17"/>
      <c r="L970" s="17"/>
      <c r="M970" s="17"/>
      <c r="N970" s="17"/>
      <c r="O970" s="17"/>
      <c r="P970" s="17"/>
      <c r="Q970" s="17"/>
      <c r="R970" s="17"/>
      <c r="S970" s="17"/>
      <c r="T970" s="17"/>
      <c r="U970" s="17"/>
      <c r="V970" s="17"/>
      <c r="W970" s="17"/>
      <c r="X970" s="17"/>
      <c r="Y970" s="17"/>
      <c r="Z970" s="17"/>
    </row>
    <row r="971" spans="1:26" ht="15.75" thickBot="1" x14ac:dyDescent="0.3">
      <c r="A971" s="17"/>
      <c r="B971" s="17"/>
      <c r="C971" s="17"/>
      <c r="D971" s="17"/>
      <c r="E971" s="17"/>
      <c r="F971" s="17"/>
      <c r="G971" s="17"/>
      <c r="H971" s="17"/>
      <c r="I971" s="17"/>
      <c r="J971" s="17"/>
      <c r="K971" s="17"/>
      <c r="L971" s="17"/>
      <c r="M971" s="17"/>
      <c r="N971" s="17"/>
      <c r="O971" s="17"/>
      <c r="P971" s="17"/>
      <c r="Q971" s="17"/>
      <c r="R971" s="17"/>
      <c r="S971" s="17"/>
      <c r="T971" s="17"/>
      <c r="U971" s="17"/>
      <c r="V971" s="17"/>
      <c r="W971" s="17"/>
      <c r="X971" s="17"/>
      <c r="Y971" s="17"/>
      <c r="Z971" s="17"/>
    </row>
    <row r="972" spans="1:26" ht="15.75" thickBot="1" x14ac:dyDescent="0.3">
      <c r="A972" s="17"/>
      <c r="B972" s="17"/>
      <c r="C972" s="17"/>
      <c r="D972" s="17"/>
      <c r="E972" s="17"/>
      <c r="F972" s="17"/>
      <c r="G972" s="17"/>
      <c r="H972" s="17"/>
      <c r="I972" s="17"/>
      <c r="J972" s="17"/>
      <c r="K972" s="17"/>
      <c r="L972" s="17"/>
      <c r="M972" s="17"/>
      <c r="N972" s="17"/>
      <c r="O972" s="17"/>
      <c r="P972" s="17"/>
      <c r="Q972" s="17"/>
      <c r="R972" s="17"/>
      <c r="S972" s="17"/>
      <c r="T972" s="17"/>
      <c r="U972" s="17"/>
      <c r="V972" s="17"/>
      <c r="W972" s="17"/>
      <c r="X972" s="17"/>
      <c r="Y972" s="17"/>
      <c r="Z972" s="17"/>
    </row>
    <row r="973" spans="1:26" ht="15.75" thickBot="1" x14ac:dyDescent="0.3">
      <c r="A973" s="17"/>
      <c r="B973" s="17"/>
      <c r="C973" s="17"/>
      <c r="D973" s="17"/>
      <c r="E973" s="17"/>
      <c r="F973" s="17"/>
      <c r="G973" s="17"/>
      <c r="H973" s="17"/>
      <c r="I973" s="17"/>
      <c r="J973" s="17"/>
      <c r="K973" s="17"/>
      <c r="L973" s="17"/>
      <c r="M973" s="17"/>
      <c r="N973" s="17"/>
      <c r="O973" s="17"/>
      <c r="P973" s="17"/>
      <c r="Q973" s="17"/>
      <c r="R973" s="17"/>
      <c r="S973" s="17"/>
      <c r="T973" s="17"/>
      <c r="U973" s="17"/>
      <c r="V973" s="17"/>
      <c r="W973" s="17"/>
      <c r="X973" s="17"/>
      <c r="Y973" s="17"/>
      <c r="Z973" s="17"/>
    </row>
    <row r="974" spans="1:26" ht="15.75" thickBot="1" x14ac:dyDescent="0.3">
      <c r="A974" s="17"/>
      <c r="B974" s="17"/>
      <c r="C974" s="17"/>
      <c r="D974" s="17"/>
      <c r="E974" s="17"/>
      <c r="F974" s="17"/>
      <c r="G974" s="17"/>
      <c r="H974" s="17"/>
      <c r="I974" s="17"/>
      <c r="J974" s="17"/>
      <c r="K974" s="17"/>
      <c r="L974" s="17"/>
      <c r="M974" s="17"/>
      <c r="N974" s="17"/>
      <c r="O974" s="17"/>
      <c r="P974" s="17"/>
      <c r="Q974" s="17"/>
      <c r="R974" s="17"/>
      <c r="S974" s="17"/>
      <c r="T974" s="17"/>
      <c r="U974" s="17"/>
      <c r="V974" s="17"/>
      <c r="W974" s="17"/>
      <c r="X974" s="17"/>
      <c r="Y974" s="17"/>
      <c r="Z974" s="17"/>
    </row>
    <row r="975" spans="1:26" ht="15.75" thickBot="1" x14ac:dyDescent="0.3">
      <c r="A975" s="17"/>
      <c r="B975" s="17"/>
      <c r="C975" s="17"/>
      <c r="D975" s="17"/>
      <c r="E975" s="17"/>
      <c r="F975" s="17"/>
      <c r="G975" s="17"/>
      <c r="H975" s="17"/>
      <c r="I975" s="17"/>
      <c r="J975" s="17"/>
      <c r="K975" s="17"/>
      <c r="L975" s="17"/>
      <c r="M975" s="17"/>
      <c r="N975" s="17"/>
      <c r="O975" s="17"/>
      <c r="P975" s="17"/>
      <c r="Q975" s="17"/>
      <c r="R975" s="17"/>
      <c r="S975" s="17"/>
      <c r="T975" s="17"/>
      <c r="U975" s="17"/>
      <c r="V975" s="17"/>
      <c r="W975" s="17"/>
      <c r="X975" s="17"/>
      <c r="Y975" s="17"/>
      <c r="Z975" s="17"/>
    </row>
    <row r="976" spans="1:26" ht="15.75" thickBot="1" x14ac:dyDescent="0.3">
      <c r="A976" s="17"/>
      <c r="B976" s="17"/>
      <c r="C976" s="17"/>
      <c r="D976" s="17"/>
      <c r="E976" s="17"/>
      <c r="F976" s="17"/>
      <c r="G976" s="17"/>
      <c r="H976" s="17"/>
      <c r="I976" s="17"/>
      <c r="J976" s="17"/>
      <c r="K976" s="17"/>
      <c r="L976" s="17"/>
      <c r="M976" s="17"/>
      <c r="N976" s="17"/>
      <c r="O976" s="17"/>
      <c r="P976" s="17"/>
      <c r="Q976" s="17"/>
      <c r="R976" s="17"/>
      <c r="S976" s="17"/>
      <c r="T976" s="17"/>
      <c r="U976" s="17"/>
      <c r="V976" s="17"/>
      <c r="W976" s="17"/>
      <c r="X976" s="17"/>
      <c r="Y976" s="17"/>
      <c r="Z976" s="17"/>
    </row>
    <row r="977" spans="1:26" ht="15.75" thickBot="1" x14ac:dyDescent="0.3">
      <c r="A977" s="17"/>
      <c r="B977" s="17"/>
      <c r="C977" s="17"/>
      <c r="D977" s="17"/>
      <c r="E977" s="17"/>
      <c r="F977" s="17"/>
      <c r="G977" s="17"/>
      <c r="H977" s="17"/>
      <c r="I977" s="17"/>
      <c r="J977" s="17"/>
      <c r="K977" s="17"/>
      <c r="L977" s="17"/>
      <c r="M977" s="17"/>
      <c r="N977" s="17"/>
      <c r="O977" s="17"/>
      <c r="P977" s="17"/>
      <c r="Q977" s="17"/>
      <c r="R977" s="17"/>
      <c r="S977" s="17"/>
      <c r="T977" s="17"/>
      <c r="U977" s="17"/>
      <c r="V977" s="17"/>
      <c r="W977" s="17"/>
      <c r="X977" s="17"/>
      <c r="Y977" s="17"/>
      <c r="Z977" s="17"/>
    </row>
    <row r="978" spans="1:26" ht="15.75" thickBot="1" x14ac:dyDescent="0.3">
      <c r="A978" s="17"/>
      <c r="B978" s="17"/>
      <c r="C978" s="17"/>
      <c r="D978" s="17"/>
      <c r="E978" s="17"/>
      <c r="F978" s="17"/>
      <c r="G978" s="17"/>
      <c r="H978" s="17"/>
      <c r="I978" s="17"/>
      <c r="J978" s="17"/>
      <c r="K978" s="17"/>
      <c r="L978" s="17"/>
      <c r="M978" s="17"/>
      <c r="N978" s="17"/>
      <c r="O978" s="17"/>
      <c r="P978" s="17"/>
      <c r="Q978" s="17"/>
      <c r="R978" s="17"/>
      <c r="S978" s="17"/>
      <c r="T978" s="17"/>
      <c r="U978" s="17"/>
      <c r="V978" s="17"/>
      <c r="W978" s="17"/>
      <c r="X978" s="17"/>
      <c r="Y978" s="17"/>
      <c r="Z978" s="17"/>
    </row>
    <row r="979" spans="1:26" ht="15.75" thickBot="1" x14ac:dyDescent="0.3">
      <c r="A979" s="17"/>
      <c r="B979" s="17"/>
      <c r="C979" s="17"/>
      <c r="D979" s="17"/>
      <c r="E979" s="17"/>
      <c r="F979" s="17"/>
      <c r="G979" s="17"/>
      <c r="H979" s="17"/>
      <c r="I979" s="17"/>
      <c r="J979" s="17"/>
      <c r="K979" s="17"/>
      <c r="L979" s="17"/>
      <c r="M979" s="17"/>
      <c r="N979" s="17"/>
      <c r="O979" s="17"/>
      <c r="P979" s="17"/>
      <c r="Q979" s="17"/>
      <c r="R979" s="17"/>
      <c r="S979" s="17"/>
      <c r="T979" s="17"/>
      <c r="U979" s="17"/>
      <c r="V979" s="17"/>
      <c r="W979" s="17"/>
      <c r="X979" s="17"/>
      <c r="Y979" s="17"/>
      <c r="Z979" s="17"/>
    </row>
    <row r="980" spans="1:26" ht="15.75" thickBot="1" x14ac:dyDescent="0.3">
      <c r="A980" s="17"/>
      <c r="B980" s="17"/>
      <c r="C980" s="17"/>
      <c r="D980" s="17"/>
      <c r="E980" s="17"/>
      <c r="F980" s="17"/>
      <c r="G980" s="17"/>
      <c r="H980" s="17"/>
      <c r="I980" s="17"/>
      <c r="J980" s="17"/>
      <c r="K980" s="17"/>
      <c r="L980" s="17"/>
      <c r="M980" s="17"/>
      <c r="N980" s="17"/>
      <c r="O980" s="17"/>
      <c r="P980" s="17"/>
      <c r="Q980" s="17"/>
      <c r="R980" s="17"/>
      <c r="S980" s="17"/>
      <c r="T980" s="17"/>
      <c r="U980" s="17"/>
      <c r="V980" s="17"/>
      <c r="W980" s="17"/>
      <c r="X980" s="17"/>
      <c r="Y980" s="17"/>
      <c r="Z980" s="17"/>
    </row>
    <row r="981" spans="1:26" ht="15.75" thickBot="1" x14ac:dyDescent="0.3">
      <c r="A981" s="17"/>
      <c r="B981" s="17"/>
      <c r="C981" s="17"/>
      <c r="D981" s="17"/>
      <c r="E981" s="17"/>
      <c r="F981" s="17"/>
      <c r="G981" s="17"/>
      <c r="H981" s="17"/>
      <c r="I981" s="17"/>
      <c r="J981" s="17"/>
      <c r="K981" s="17"/>
      <c r="L981" s="17"/>
      <c r="M981" s="17"/>
      <c r="N981" s="17"/>
      <c r="O981" s="17"/>
      <c r="P981" s="17"/>
      <c r="Q981" s="17"/>
      <c r="R981" s="17"/>
      <c r="S981" s="17"/>
      <c r="T981" s="17"/>
      <c r="U981" s="17"/>
      <c r="V981" s="17"/>
      <c r="W981" s="17"/>
      <c r="X981" s="17"/>
      <c r="Y981" s="17"/>
      <c r="Z981" s="17"/>
    </row>
    <row r="982" spans="1:26" ht="15.75" thickBot="1" x14ac:dyDescent="0.3">
      <c r="A982" s="17"/>
      <c r="B982" s="17"/>
      <c r="C982" s="17"/>
      <c r="D982" s="17"/>
      <c r="E982" s="17"/>
      <c r="F982" s="17"/>
      <c r="G982" s="17"/>
      <c r="H982" s="17"/>
      <c r="I982" s="17"/>
      <c r="J982" s="17"/>
      <c r="K982" s="17"/>
      <c r="L982" s="17"/>
      <c r="M982" s="17"/>
      <c r="N982" s="17"/>
      <c r="O982" s="17"/>
      <c r="P982" s="17"/>
      <c r="Q982" s="17"/>
      <c r="R982" s="17"/>
      <c r="S982" s="17"/>
      <c r="T982" s="17"/>
      <c r="U982" s="17"/>
      <c r="V982" s="17"/>
      <c r="W982" s="17"/>
      <c r="X982" s="17"/>
      <c r="Y982" s="17"/>
      <c r="Z982" s="17"/>
    </row>
    <row r="983" spans="1:26" ht="15.75" thickBot="1" x14ac:dyDescent="0.3">
      <c r="A983" s="17"/>
      <c r="B983" s="17"/>
      <c r="C983" s="17"/>
      <c r="D983" s="17"/>
      <c r="E983" s="17"/>
      <c r="F983" s="17"/>
      <c r="G983" s="17"/>
      <c r="H983" s="17"/>
      <c r="I983" s="17"/>
      <c r="J983" s="17"/>
      <c r="K983" s="17"/>
      <c r="L983" s="17"/>
      <c r="M983" s="17"/>
      <c r="N983" s="17"/>
      <c r="O983" s="17"/>
      <c r="P983" s="17"/>
      <c r="Q983" s="17"/>
      <c r="R983" s="17"/>
      <c r="S983" s="17"/>
      <c r="T983" s="17"/>
      <c r="U983" s="17"/>
      <c r="V983" s="17"/>
      <c r="W983" s="17"/>
      <c r="X983" s="17"/>
      <c r="Y983" s="17"/>
      <c r="Z983" s="17"/>
    </row>
    <row r="984" spans="1:26" ht="15.75" thickBot="1" x14ac:dyDescent="0.3">
      <c r="A984" s="17"/>
      <c r="B984" s="17"/>
      <c r="C984" s="17"/>
      <c r="D984" s="17"/>
      <c r="E984" s="17"/>
      <c r="F984" s="17"/>
      <c r="G984" s="17"/>
      <c r="H984" s="17"/>
      <c r="I984" s="17"/>
      <c r="J984" s="17"/>
      <c r="K984" s="17"/>
      <c r="L984" s="17"/>
      <c r="M984" s="17"/>
      <c r="N984" s="17"/>
      <c r="O984" s="17"/>
      <c r="P984" s="17"/>
      <c r="Q984" s="17"/>
      <c r="R984" s="17"/>
      <c r="S984" s="17"/>
      <c r="T984" s="17"/>
      <c r="U984" s="17"/>
      <c r="V984" s="17"/>
      <c r="W984" s="17"/>
      <c r="X984" s="17"/>
      <c r="Y984" s="17"/>
      <c r="Z984" s="17"/>
    </row>
    <row r="985" spans="1:26" ht="15.75" thickBot="1" x14ac:dyDescent="0.3">
      <c r="A985" s="17"/>
      <c r="B985" s="17"/>
      <c r="C985" s="17"/>
      <c r="D985" s="17"/>
      <c r="E985" s="17"/>
      <c r="F985" s="17"/>
      <c r="G985" s="17"/>
      <c r="H985" s="17"/>
      <c r="I985" s="17"/>
      <c r="J985" s="17"/>
      <c r="K985" s="17"/>
      <c r="L985" s="17"/>
      <c r="M985" s="17"/>
      <c r="N985" s="17"/>
      <c r="O985" s="17"/>
      <c r="P985" s="17"/>
      <c r="Q985" s="17"/>
      <c r="R985" s="17"/>
      <c r="S985" s="17"/>
      <c r="T985" s="17"/>
      <c r="U985" s="17"/>
      <c r="V985" s="17"/>
      <c r="W985" s="17"/>
      <c r="X985" s="17"/>
      <c r="Y985" s="17"/>
      <c r="Z985" s="17"/>
    </row>
    <row r="986" spans="1:26" ht="15.75" thickBot="1" x14ac:dyDescent="0.3">
      <c r="A986" s="17"/>
      <c r="B986" s="17"/>
      <c r="C986" s="17"/>
      <c r="D986" s="17"/>
      <c r="E986" s="17"/>
      <c r="F986" s="17"/>
      <c r="G986" s="17"/>
      <c r="H986" s="17"/>
      <c r="I986" s="17"/>
      <c r="J986" s="17"/>
      <c r="K986" s="17"/>
      <c r="L986" s="17"/>
      <c r="M986" s="17"/>
      <c r="N986" s="17"/>
      <c r="O986" s="17"/>
      <c r="P986" s="17"/>
      <c r="Q986" s="17"/>
      <c r="R986" s="17"/>
      <c r="S986" s="17"/>
      <c r="T986" s="17"/>
      <c r="U986" s="17"/>
      <c r="V986" s="17"/>
      <c r="W986" s="17"/>
      <c r="X986" s="17"/>
      <c r="Y986" s="17"/>
      <c r="Z986" s="17"/>
    </row>
    <row r="987" spans="1:26" ht="15.75" thickBot="1" x14ac:dyDescent="0.3">
      <c r="A987" s="17"/>
      <c r="B987" s="17"/>
      <c r="C987" s="17"/>
      <c r="D987" s="17"/>
      <c r="E987" s="17"/>
      <c r="F987" s="17"/>
      <c r="G987" s="17"/>
      <c r="H987" s="17"/>
      <c r="I987" s="17"/>
      <c r="J987" s="17"/>
      <c r="K987" s="17"/>
      <c r="L987" s="17"/>
      <c r="M987" s="17"/>
      <c r="N987" s="17"/>
      <c r="O987" s="17"/>
      <c r="P987" s="17"/>
      <c r="Q987" s="17"/>
      <c r="R987" s="17"/>
      <c r="S987" s="17"/>
      <c r="T987" s="17"/>
      <c r="U987" s="17"/>
      <c r="V987" s="17"/>
      <c r="W987" s="17"/>
      <c r="X987" s="17"/>
      <c r="Y987" s="17"/>
      <c r="Z987" s="17"/>
    </row>
    <row r="988" spans="1:26" ht="15.75" thickBot="1" x14ac:dyDescent="0.3">
      <c r="A988" s="17"/>
      <c r="B988" s="17"/>
      <c r="C988" s="17"/>
      <c r="D988" s="17"/>
      <c r="E988" s="17"/>
      <c r="F988" s="17"/>
      <c r="G988" s="17"/>
      <c r="H988" s="17"/>
      <c r="I988" s="17"/>
      <c r="J988" s="17"/>
      <c r="K988" s="17"/>
      <c r="L988" s="17"/>
      <c r="M988" s="17"/>
      <c r="N988" s="17"/>
      <c r="O988" s="17"/>
      <c r="P988" s="17"/>
      <c r="Q988" s="17"/>
      <c r="R988" s="17"/>
      <c r="S988" s="17"/>
      <c r="T988" s="17"/>
      <c r="U988" s="17"/>
      <c r="V988" s="17"/>
      <c r="W988" s="17"/>
      <c r="X988" s="17"/>
      <c r="Y988" s="17"/>
      <c r="Z988" s="17"/>
    </row>
    <row r="989" spans="1:26" ht="15.75" thickBot="1" x14ac:dyDescent="0.3">
      <c r="A989" s="17"/>
      <c r="B989" s="17"/>
      <c r="C989" s="17"/>
      <c r="D989" s="17"/>
      <c r="E989" s="17"/>
      <c r="F989" s="17"/>
      <c r="G989" s="17"/>
      <c r="H989" s="17"/>
      <c r="I989" s="17"/>
      <c r="J989" s="17"/>
      <c r="K989" s="17"/>
      <c r="L989" s="17"/>
      <c r="M989" s="17"/>
      <c r="N989" s="17"/>
      <c r="O989" s="17"/>
      <c r="P989" s="17"/>
      <c r="Q989" s="17"/>
      <c r="R989" s="17"/>
      <c r="S989" s="17"/>
      <c r="T989" s="17"/>
      <c r="U989" s="17"/>
      <c r="V989" s="17"/>
      <c r="W989" s="17"/>
      <c r="X989" s="17"/>
      <c r="Y989" s="17"/>
      <c r="Z989" s="17"/>
    </row>
    <row r="990" spans="1:26" ht="15.75" thickBot="1" x14ac:dyDescent="0.3">
      <c r="A990" s="17"/>
      <c r="B990" s="17"/>
      <c r="C990" s="17"/>
      <c r="D990" s="17"/>
      <c r="E990" s="17"/>
      <c r="F990" s="17"/>
      <c r="G990" s="17"/>
      <c r="H990" s="17"/>
      <c r="I990" s="17"/>
      <c r="J990" s="17"/>
      <c r="K990" s="17"/>
      <c r="L990" s="17"/>
      <c r="M990" s="17"/>
      <c r="N990" s="17"/>
      <c r="O990" s="17"/>
      <c r="P990" s="17"/>
      <c r="Q990" s="17"/>
      <c r="R990" s="17"/>
      <c r="S990" s="17"/>
      <c r="T990" s="17"/>
      <c r="U990" s="17"/>
      <c r="V990" s="17"/>
      <c r="W990" s="17"/>
      <c r="X990" s="17"/>
      <c r="Y990" s="17"/>
      <c r="Z990" s="17"/>
    </row>
    <row r="991" spans="1:26" ht="15.75" thickBot="1" x14ac:dyDescent="0.3">
      <c r="A991" s="17"/>
      <c r="B991" s="17"/>
      <c r="C991" s="17"/>
      <c r="D991" s="17"/>
      <c r="E991" s="17"/>
      <c r="F991" s="17"/>
      <c r="G991" s="17"/>
      <c r="H991" s="17"/>
      <c r="I991" s="17"/>
      <c r="J991" s="17"/>
      <c r="K991" s="17"/>
      <c r="L991" s="17"/>
      <c r="M991" s="17"/>
      <c r="N991" s="17"/>
      <c r="O991" s="17"/>
      <c r="P991" s="17"/>
      <c r="Q991" s="17"/>
      <c r="R991" s="17"/>
      <c r="S991" s="17"/>
      <c r="T991" s="17"/>
      <c r="U991" s="17"/>
      <c r="V991" s="17"/>
      <c r="W991" s="17"/>
      <c r="X991" s="17"/>
      <c r="Y991" s="17"/>
      <c r="Z991" s="17"/>
    </row>
    <row r="992" spans="1:26" ht="15.75" thickBot="1" x14ac:dyDescent="0.3">
      <c r="A992" s="17"/>
      <c r="B992" s="17"/>
      <c r="C992" s="17"/>
      <c r="D992" s="17"/>
      <c r="E992" s="17"/>
      <c r="F992" s="17"/>
      <c r="G992" s="17"/>
      <c r="H992" s="17"/>
      <c r="I992" s="17"/>
      <c r="J992" s="17"/>
      <c r="K992" s="17"/>
      <c r="L992" s="17"/>
      <c r="M992" s="17"/>
      <c r="N992" s="17"/>
      <c r="O992" s="17"/>
      <c r="P992" s="17"/>
      <c r="Q992" s="17"/>
      <c r="R992" s="17"/>
      <c r="S992" s="17"/>
      <c r="T992" s="17"/>
      <c r="U992" s="17"/>
      <c r="V992" s="17"/>
      <c r="W992" s="17"/>
      <c r="X992" s="17"/>
      <c r="Y992" s="17"/>
      <c r="Z992" s="17"/>
    </row>
    <row r="993" spans="1:26" ht="15.75" thickBot="1" x14ac:dyDescent="0.3">
      <c r="A993" s="17"/>
      <c r="B993" s="17"/>
      <c r="C993" s="17"/>
      <c r="D993" s="17"/>
      <c r="E993" s="17"/>
      <c r="F993" s="17"/>
      <c r="G993" s="17"/>
      <c r="H993" s="17"/>
      <c r="I993" s="17"/>
      <c r="J993" s="17"/>
      <c r="K993" s="17"/>
      <c r="L993" s="17"/>
      <c r="M993" s="17"/>
      <c r="N993" s="17"/>
      <c r="O993" s="17"/>
      <c r="P993" s="17"/>
      <c r="Q993" s="17"/>
      <c r="R993" s="17"/>
      <c r="S993" s="17"/>
      <c r="T993" s="17"/>
      <c r="U993" s="17"/>
      <c r="V993" s="17"/>
      <c r="W993" s="17"/>
      <c r="X993" s="17"/>
      <c r="Y993" s="17"/>
      <c r="Z993" s="17"/>
    </row>
    <row r="994" spans="1:26" ht="15.75" thickBot="1" x14ac:dyDescent="0.3">
      <c r="A994" s="17"/>
      <c r="B994" s="17"/>
      <c r="C994" s="17"/>
      <c r="D994" s="17"/>
      <c r="E994" s="17"/>
      <c r="F994" s="17"/>
      <c r="G994" s="17"/>
      <c r="H994" s="17"/>
      <c r="I994" s="17"/>
      <c r="J994" s="17"/>
      <c r="K994" s="17"/>
      <c r="L994" s="17"/>
      <c r="M994" s="17"/>
      <c r="N994" s="17"/>
      <c r="O994" s="17"/>
      <c r="P994" s="17"/>
      <c r="Q994" s="17"/>
      <c r="R994" s="17"/>
      <c r="S994" s="17"/>
      <c r="T994" s="17"/>
      <c r="U994" s="17"/>
      <c r="V994" s="17"/>
      <c r="W994" s="17"/>
      <c r="X994" s="17"/>
      <c r="Y994" s="17"/>
      <c r="Z994" s="17"/>
    </row>
    <row r="995" spans="1:26" ht="15.75" thickBot="1" x14ac:dyDescent="0.3">
      <c r="A995" s="17"/>
      <c r="B995" s="17"/>
      <c r="C995" s="17"/>
      <c r="D995" s="17"/>
      <c r="E995" s="17"/>
      <c r="F995" s="17"/>
      <c r="G995" s="17"/>
      <c r="H995" s="17"/>
      <c r="I995" s="17"/>
      <c r="J995" s="17"/>
      <c r="K995" s="17"/>
      <c r="L995" s="17"/>
      <c r="M995" s="17"/>
      <c r="N995" s="17"/>
      <c r="O995" s="17"/>
      <c r="P995" s="17"/>
      <c r="Q995" s="17"/>
      <c r="R995" s="17"/>
      <c r="S995" s="17"/>
      <c r="T995" s="17"/>
      <c r="U995" s="17"/>
      <c r="V995" s="17"/>
      <c r="W995" s="17"/>
      <c r="X995" s="17"/>
      <c r="Y995" s="17"/>
      <c r="Z995" s="17"/>
    </row>
    <row r="996" spans="1:26" ht="15.75" thickBot="1" x14ac:dyDescent="0.3">
      <c r="A996" s="17"/>
      <c r="B996" s="17"/>
      <c r="C996" s="17"/>
      <c r="D996" s="17"/>
      <c r="E996" s="17"/>
      <c r="F996" s="17"/>
      <c r="G996" s="17"/>
      <c r="H996" s="17"/>
      <c r="I996" s="17"/>
      <c r="J996" s="17"/>
      <c r="K996" s="17"/>
      <c r="L996" s="17"/>
      <c r="M996" s="17"/>
      <c r="N996" s="17"/>
      <c r="O996" s="17"/>
      <c r="P996" s="17"/>
      <c r="Q996" s="17"/>
      <c r="R996" s="17"/>
      <c r="S996" s="17"/>
      <c r="T996" s="17"/>
      <c r="U996" s="17"/>
      <c r="V996" s="17"/>
      <c r="W996" s="17"/>
      <c r="X996" s="17"/>
      <c r="Y996" s="17"/>
      <c r="Z996" s="17"/>
    </row>
    <row r="997" spans="1:26" ht="15.75" thickBot="1" x14ac:dyDescent="0.3">
      <c r="A997" s="17"/>
      <c r="B997" s="17"/>
      <c r="C997" s="17"/>
      <c r="D997" s="17"/>
      <c r="E997" s="17"/>
      <c r="F997" s="17"/>
      <c r="G997" s="17"/>
      <c r="H997" s="17"/>
      <c r="I997" s="17"/>
      <c r="J997" s="17"/>
      <c r="K997" s="17"/>
      <c r="L997" s="17"/>
      <c r="M997" s="17"/>
      <c r="N997" s="17"/>
      <c r="O997" s="17"/>
      <c r="P997" s="17"/>
      <c r="Q997" s="17"/>
      <c r="R997" s="17"/>
      <c r="S997" s="17"/>
      <c r="T997" s="17"/>
      <c r="U997" s="17"/>
      <c r="V997" s="17"/>
      <c r="W997" s="17"/>
      <c r="X997" s="17"/>
      <c r="Y997" s="17"/>
      <c r="Z997" s="17"/>
    </row>
    <row r="998" spans="1:26" ht="15.75" thickBot="1" x14ac:dyDescent="0.3">
      <c r="A998" s="17"/>
      <c r="B998" s="17"/>
      <c r="C998" s="17"/>
      <c r="D998" s="17"/>
      <c r="E998" s="17"/>
      <c r="F998" s="17"/>
      <c r="G998" s="17"/>
      <c r="H998" s="17"/>
      <c r="I998" s="17"/>
      <c r="J998" s="17"/>
      <c r="K998" s="17"/>
      <c r="L998" s="17"/>
      <c r="M998" s="17"/>
      <c r="N998" s="17"/>
      <c r="O998" s="17"/>
      <c r="P998" s="17"/>
      <c r="Q998" s="17"/>
      <c r="R998" s="17"/>
      <c r="S998" s="17"/>
      <c r="T998" s="17"/>
      <c r="U998" s="17"/>
      <c r="V998" s="17"/>
      <c r="W998" s="17"/>
      <c r="X998" s="17"/>
      <c r="Y998" s="17"/>
      <c r="Z998" s="17"/>
    </row>
    <row r="999" spans="1:26" ht="15.75" thickBot="1" x14ac:dyDescent="0.3">
      <c r="A999" s="17"/>
      <c r="B999" s="17"/>
      <c r="C999" s="17"/>
      <c r="D999" s="17"/>
      <c r="E999" s="17"/>
      <c r="F999" s="17"/>
      <c r="G999" s="17"/>
      <c r="H999" s="17"/>
      <c r="I999" s="17"/>
      <c r="J999" s="17"/>
      <c r="K999" s="17"/>
      <c r="L999" s="17"/>
      <c r="M999" s="17"/>
      <c r="N999" s="17"/>
      <c r="O999" s="17"/>
      <c r="P999" s="17"/>
      <c r="Q999" s="17"/>
      <c r="R999" s="17"/>
      <c r="S999" s="17"/>
      <c r="T999" s="17"/>
      <c r="U999" s="17"/>
      <c r="V999" s="17"/>
      <c r="W999" s="17"/>
      <c r="X999" s="17"/>
      <c r="Y999" s="17"/>
      <c r="Z999" s="17"/>
    </row>
    <row r="1000" spans="1:26" ht="15.75" thickBot="1" x14ac:dyDescent="0.3">
      <c r="A1000" s="17"/>
      <c r="B1000" s="17"/>
      <c r="C1000" s="17"/>
      <c r="D1000" s="17"/>
      <c r="E1000" s="17"/>
      <c r="F1000" s="17"/>
      <c r="G1000" s="17"/>
      <c r="H1000" s="17"/>
      <c r="I1000" s="17"/>
      <c r="J1000" s="17"/>
      <c r="K1000" s="17"/>
      <c r="L1000" s="17"/>
      <c r="M1000" s="17"/>
      <c r="N1000" s="17"/>
      <c r="O1000" s="17"/>
      <c r="P1000" s="17"/>
      <c r="Q1000" s="17"/>
      <c r="R1000" s="17"/>
      <c r="S1000" s="17"/>
      <c r="T1000" s="17"/>
      <c r="U1000" s="17"/>
      <c r="V1000" s="17"/>
      <c r="W1000" s="17"/>
      <c r="X1000" s="17"/>
      <c r="Y1000" s="17"/>
      <c r="Z1000" s="17"/>
    </row>
    <row r="1001" spans="1:26" ht="15.75" thickBot="1" x14ac:dyDescent="0.3">
      <c r="A1001" s="17"/>
      <c r="B1001" s="17"/>
      <c r="C1001" s="17"/>
      <c r="D1001" s="17"/>
      <c r="E1001" s="17"/>
      <c r="F1001" s="17"/>
      <c r="G1001" s="17"/>
      <c r="H1001" s="17"/>
      <c r="I1001" s="17"/>
      <c r="J1001" s="17"/>
      <c r="K1001" s="17"/>
      <c r="L1001" s="17"/>
      <c r="M1001" s="17"/>
      <c r="N1001" s="17"/>
      <c r="O1001" s="17"/>
      <c r="P1001" s="17"/>
      <c r="Q1001" s="17"/>
      <c r="R1001" s="17"/>
      <c r="S1001" s="17"/>
      <c r="T1001" s="17"/>
      <c r="U1001" s="17"/>
      <c r="V1001" s="17"/>
      <c r="W1001" s="17"/>
      <c r="X1001" s="17"/>
      <c r="Y1001" s="17"/>
      <c r="Z1001" s="17"/>
    </row>
    <row r="1002" spans="1:26" ht="15.75" thickBot="1" x14ac:dyDescent="0.3">
      <c r="A1002" s="17"/>
      <c r="B1002" s="17"/>
      <c r="C1002" s="17"/>
      <c r="D1002" s="17"/>
      <c r="E1002" s="17"/>
      <c r="F1002" s="17"/>
      <c r="G1002" s="17"/>
      <c r="H1002" s="17"/>
      <c r="I1002" s="17"/>
      <c r="J1002" s="17"/>
      <c r="K1002" s="17"/>
      <c r="L1002" s="17"/>
      <c r="M1002" s="17"/>
      <c r="N1002" s="17"/>
      <c r="O1002" s="17"/>
      <c r="P1002" s="17"/>
      <c r="Q1002" s="17"/>
      <c r="R1002" s="17"/>
      <c r="S1002" s="17"/>
      <c r="T1002" s="17"/>
      <c r="U1002" s="17"/>
      <c r="V1002" s="17"/>
      <c r="W1002" s="17"/>
      <c r="X1002" s="17"/>
      <c r="Y1002" s="17"/>
      <c r="Z1002" s="17"/>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86E01-4201-42D0-ADE5-4D544C203451}">
  <sheetPr>
    <outlinePr summaryBelow="0" summaryRight="0"/>
  </sheetPr>
  <dimension ref="A1:M2347"/>
  <sheetViews>
    <sheetView workbookViewId="0">
      <pane xSplit="3" ySplit="1" topLeftCell="D2" activePane="bottomRight" state="frozen"/>
      <selection pane="topRight" activeCell="D1" sqref="D1"/>
      <selection pane="bottomLeft" activeCell="A2" sqref="A2"/>
      <selection pane="bottomRight" activeCell="B3" sqref="B3"/>
    </sheetView>
  </sheetViews>
  <sheetFormatPr baseColWidth="10" defaultColWidth="12.5703125" defaultRowHeight="15.75" customHeight="1" x14ac:dyDescent="0.2"/>
  <cols>
    <col min="1" max="1" width="23.28515625" style="56" hidden="1" customWidth="1"/>
    <col min="2" max="2" width="8.140625" style="56" customWidth="1"/>
    <col min="3" max="3" width="11.42578125" style="56" customWidth="1"/>
    <col min="4" max="4" width="37.7109375" style="56" customWidth="1"/>
    <col min="5" max="5" width="24.42578125" style="56" customWidth="1"/>
    <col min="6" max="6" width="13.85546875" style="56" customWidth="1"/>
    <col min="7" max="7" width="10" style="56" customWidth="1"/>
    <col min="8" max="8" width="10.42578125" style="56" customWidth="1"/>
    <col min="9" max="9" width="16.28515625" style="56" customWidth="1"/>
    <col min="10" max="10" width="12.5703125" style="80"/>
    <col min="11" max="12" width="13.28515625" style="80" bestFit="1" customWidth="1"/>
    <col min="13" max="16384" width="12.5703125" style="56"/>
  </cols>
  <sheetData>
    <row r="1" spans="1:13" ht="39.75" customHeight="1" x14ac:dyDescent="0.2">
      <c r="A1" s="54" t="s">
        <v>6552</v>
      </c>
      <c r="B1" s="54" t="s">
        <v>6553</v>
      </c>
      <c r="C1" s="54" t="s">
        <v>6554</v>
      </c>
      <c r="D1" s="54" t="s">
        <v>3457</v>
      </c>
      <c r="E1" s="54" t="s">
        <v>6555</v>
      </c>
      <c r="F1" s="54" t="s">
        <v>3456</v>
      </c>
      <c r="G1" s="54" t="s">
        <v>6556</v>
      </c>
      <c r="H1" s="54" t="s">
        <v>6557</v>
      </c>
      <c r="I1" s="54" t="s">
        <v>6558</v>
      </c>
      <c r="J1" s="76" t="s">
        <v>6559</v>
      </c>
      <c r="K1" s="76" t="s">
        <v>6560</v>
      </c>
      <c r="L1" s="76" t="s">
        <v>6561</v>
      </c>
      <c r="M1" s="55" t="s">
        <v>6562</v>
      </c>
    </row>
    <row r="2" spans="1:13" ht="15.75" customHeight="1" x14ac:dyDescent="0.25">
      <c r="A2" s="62"/>
      <c r="B2" s="62">
        <v>35</v>
      </c>
      <c r="C2" s="62">
        <v>2021</v>
      </c>
      <c r="D2" s="56" t="s">
        <v>3333</v>
      </c>
      <c r="E2" s="63" t="s">
        <v>6564</v>
      </c>
      <c r="F2" s="58" t="str">
        <f>VLOOKUP(B2,[1]ModVIG2021!$AK$1:$EF$3255,10,0)</f>
        <v>STRD</v>
      </c>
      <c r="G2" s="59" t="str">
        <f t="shared" ref="G2:G4" si="0">TEXT(H2,"MMMM")</f>
        <v>febrero</v>
      </c>
      <c r="H2" s="60">
        <v>44602</v>
      </c>
      <c r="I2" s="61" t="s">
        <v>6563</v>
      </c>
      <c r="J2" s="75">
        <v>74778000</v>
      </c>
      <c r="K2" s="75">
        <v>6798000</v>
      </c>
      <c r="L2" s="75">
        <v>28325000</v>
      </c>
      <c r="M2" s="64"/>
    </row>
    <row r="3" spans="1:13" ht="15.75" customHeight="1" x14ac:dyDescent="0.25">
      <c r="A3" s="57"/>
      <c r="B3" s="57">
        <v>54</v>
      </c>
      <c r="C3" s="57">
        <v>2021</v>
      </c>
      <c r="D3" s="57" t="s">
        <v>4919</v>
      </c>
      <c r="E3" s="66" t="s">
        <v>6564</v>
      </c>
      <c r="F3" s="58" t="str">
        <f>VLOOKUP(B3,[1]ModVIG2021!$AK$1:$EF$3255,10,0)</f>
        <v>STRD</v>
      </c>
      <c r="G3" s="59" t="str">
        <f t="shared" si="0"/>
        <v>febrero</v>
      </c>
      <c r="H3" s="65">
        <v>44614</v>
      </c>
      <c r="I3" s="61" t="s">
        <v>6563</v>
      </c>
      <c r="J3" s="75">
        <v>51211600</v>
      </c>
      <c r="K3" s="75">
        <v>5897093</v>
      </c>
      <c r="L3" s="75">
        <v>19553520</v>
      </c>
      <c r="M3" s="64"/>
    </row>
    <row r="4" spans="1:13" ht="15.75" customHeight="1" x14ac:dyDescent="0.25">
      <c r="A4" s="62"/>
      <c r="B4" s="62">
        <v>96</v>
      </c>
      <c r="C4" s="62">
        <v>2021</v>
      </c>
      <c r="D4" s="56" t="s">
        <v>4298</v>
      </c>
      <c r="E4" s="63" t="s">
        <v>6564</v>
      </c>
      <c r="F4" s="58" t="str">
        <f>VLOOKUP(B4,[1]ModVIG2021!$AK$1:$EF$3255,10,0)</f>
        <v>STRD</v>
      </c>
      <c r="G4" s="59" t="str">
        <f t="shared" si="0"/>
        <v>febrero</v>
      </c>
      <c r="H4" s="60">
        <v>44604</v>
      </c>
      <c r="I4" s="61" t="s">
        <v>6563</v>
      </c>
      <c r="J4" s="75">
        <v>43101000</v>
      </c>
      <c r="K4" s="75">
        <v>4629367</v>
      </c>
      <c r="L4" s="75">
        <v>16921133</v>
      </c>
      <c r="M4" s="64"/>
    </row>
    <row r="5" spans="1:13" ht="15.75" customHeight="1" x14ac:dyDescent="0.25">
      <c r="A5" s="62"/>
      <c r="B5" s="62">
        <v>101</v>
      </c>
      <c r="C5" s="62">
        <v>2021</v>
      </c>
      <c r="D5" s="56" t="s">
        <v>3840</v>
      </c>
      <c r="E5" s="63" t="s">
        <v>6564</v>
      </c>
      <c r="F5" s="58" t="str">
        <f>VLOOKUP(B5,[1]ModVIG2021!$AK$1:$EF$3255,10,0)</f>
        <v>STRD</v>
      </c>
      <c r="G5" s="59" t="str">
        <f t="shared" ref="G5:G7" si="1">TEXT(H5,"MMMM")</f>
        <v>febrero</v>
      </c>
      <c r="H5" s="60">
        <v>44607</v>
      </c>
      <c r="I5" s="61" t="s">
        <v>6563</v>
      </c>
      <c r="J5" s="75">
        <v>43101000</v>
      </c>
      <c r="K5" s="75">
        <v>3671567</v>
      </c>
      <c r="L5" s="75">
        <v>17878933</v>
      </c>
      <c r="M5" s="64"/>
    </row>
    <row r="6" spans="1:13" ht="15.75" customHeight="1" x14ac:dyDescent="0.25">
      <c r="A6" s="57" t="str">
        <f t="shared" ref="A6:A23" si="2">CONCATENATE(B6,C6,E6)</f>
        <v>1022021Adicion/Prorroga</v>
      </c>
      <c r="B6" s="62">
        <v>102</v>
      </c>
      <c r="C6" s="62">
        <v>2021</v>
      </c>
      <c r="D6" s="56" t="s">
        <v>3158</v>
      </c>
      <c r="E6" s="63" t="s">
        <v>6564</v>
      </c>
      <c r="F6" s="58" t="str">
        <f>VLOOKUP(B6,[1]ModVIG2021!$AK$1:$EF$3255,10,0)</f>
        <v>STRD</v>
      </c>
      <c r="G6" s="59" t="str">
        <f t="shared" si="1"/>
        <v>febrero</v>
      </c>
      <c r="H6" s="60">
        <v>44602</v>
      </c>
      <c r="I6" s="61" t="s">
        <v>6563</v>
      </c>
      <c r="J6" s="75">
        <v>43101000</v>
      </c>
      <c r="K6" s="75">
        <v>3671567</v>
      </c>
      <c r="L6" s="75">
        <v>17878933</v>
      </c>
      <c r="M6" s="64"/>
    </row>
    <row r="7" spans="1:13" ht="15.75" customHeight="1" x14ac:dyDescent="0.25">
      <c r="A7" s="57" t="str">
        <f t="shared" si="2"/>
        <v>1062021Adicion/Prorroga</v>
      </c>
      <c r="B7" s="62">
        <v>106</v>
      </c>
      <c r="C7" s="62">
        <v>2021</v>
      </c>
      <c r="D7" s="56" t="s">
        <v>3836</v>
      </c>
      <c r="E7" s="63" t="s">
        <v>6564</v>
      </c>
      <c r="F7" s="58" t="str">
        <f>VLOOKUP(B7,[1]ModVIG2021!$AK$1:$EF$3255,10,0)</f>
        <v>STRD</v>
      </c>
      <c r="G7" s="59" t="str">
        <f t="shared" si="1"/>
        <v>febrero</v>
      </c>
      <c r="H7" s="60">
        <v>44603</v>
      </c>
      <c r="I7" s="61" t="s">
        <v>6563</v>
      </c>
      <c r="J7" s="75">
        <v>43101000</v>
      </c>
      <c r="K7" s="75">
        <v>4629367</v>
      </c>
      <c r="L7" s="75">
        <v>16921133</v>
      </c>
      <c r="M7" s="64"/>
    </row>
    <row r="8" spans="1:13" ht="15.75" customHeight="1" x14ac:dyDescent="0.25">
      <c r="A8" s="57" t="str">
        <f t="shared" si="2"/>
        <v>1072021Adicion/Prorroga</v>
      </c>
      <c r="B8" s="62">
        <v>107</v>
      </c>
      <c r="C8" s="62">
        <v>2021</v>
      </c>
      <c r="D8" s="56" t="s">
        <v>3361</v>
      </c>
      <c r="E8" s="63" t="s">
        <v>6564</v>
      </c>
      <c r="F8" s="58" t="str">
        <f>VLOOKUP(B8,[1]ModVIG2021!$AK$1:$EF$3255,10,0)</f>
        <v>STRD</v>
      </c>
      <c r="G8" s="59" t="str">
        <f t="shared" ref="G8:G9" si="3">TEXT(H8,"MMMM")</f>
        <v>febrero</v>
      </c>
      <c r="H8" s="60">
        <v>44606</v>
      </c>
      <c r="I8" s="61" t="s">
        <v>6563</v>
      </c>
      <c r="J8" s="75">
        <v>43101000</v>
      </c>
      <c r="K8" s="75">
        <v>3671567</v>
      </c>
      <c r="L8" s="75">
        <v>17878933</v>
      </c>
      <c r="M8" s="64"/>
    </row>
    <row r="9" spans="1:13" ht="15.75" customHeight="1" x14ac:dyDescent="0.25">
      <c r="A9" s="57" t="str">
        <f t="shared" si="2"/>
        <v>1082021Adicion/Prorroga</v>
      </c>
      <c r="B9" s="62">
        <v>108</v>
      </c>
      <c r="C9" s="62">
        <v>2021</v>
      </c>
      <c r="D9" s="56" t="s">
        <v>4053</v>
      </c>
      <c r="E9" s="63" t="s">
        <v>6564</v>
      </c>
      <c r="F9" s="58" t="str">
        <f>VLOOKUP(B9,[1]ModVIG2021!$AK$1:$EF$3255,10,0)</f>
        <v>STRD</v>
      </c>
      <c r="G9" s="59" t="str">
        <f t="shared" si="3"/>
        <v>febrero</v>
      </c>
      <c r="H9" s="60">
        <v>44602</v>
      </c>
      <c r="I9" s="61" t="s">
        <v>6563</v>
      </c>
      <c r="J9" s="75">
        <v>43101000</v>
      </c>
      <c r="K9" s="75">
        <v>4469733</v>
      </c>
      <c r="L9" s="75">
        <v>17080767</v>
      </c>
      <c r="M9" s="64"/>
    </row>
    <row r="10" spans="1:13" ht="15.75" customHeight="1" x14ac:dyDescent="0.25">
      <c r="A10" s="57" t="str">
        <f t="shared" si="2"/>
        <v>1222021Adicion/Prorroga</v>
      </c>
      <c r="B10" s="62">
        <v>122</v>
      </c>
      <c r="C10" s="62">
        <v>2021</v>
      </c>
      <c r="D10" s="59" t="s">
        <v>3248</v>
      </c>
      <c r="E10" s="63" t="s">
        <v>6564</v>
      </c>
      <c r="F10" s="58" t="str">
        <f>VLOOKUP(B10,[1]ModVIG2021!$AK$1:$EF$3255,10,0)</f>
        <v>STRD</v>
      </c>
      <c r="G10" s="59" t="str">
        <f t="shared" ref="G10:G94" si="4">TEXT(H10,"MMMM")</f>
        <v>febrero</v>
      </c>
      <c r="H10" s="60">
        <v>44601</v>
      </c>
      <c r="I10" s="61" t="s">
        <v>6563</v>
      </c>
      <c r="J10" s="77">
        <v>43101000</v>
      </c>
      <c r="K10" s="77">
        <v>3671567</v>
      </c>
      <c r="L10" s="77">
        <v>17878933</v>
      </c>
      <c r="M10" s="67"/>
    </row>
    <row r="11" spans="1:13" ht="15.75" customHeight="1" x14ac:dyDescent="0.25">
      <c r="A11" s="57" t="str">
        <f t="shared" si="2"/>
        <v>1232021Adicion/Prorroga</v>
      </c>
      <c r="B11" s="62">
        <v>123</v>
      </c>
      <c r="C11" s="62">
        <v>2021</v>
      </c>
      <c r="D11" s="56" t="s">
        <v>3838</v>
      </c>
      <c r="E11" s="63" t="s">
        <v>6564</v>
      </c>
      <c r="F11" s="58" t="str">
        <f>VLOOKUP(B11,[1]ModVIG2021!$AK$1:$EF$3255,10,0)</f>
        <v>STRD</v>
      </c>
      <c r="G11" s="59" t="str">
        <f t="shared" si="4"/>
        <v>febrero</v>
      </c>
      <c r="H11" s="60">
        <v>44607</v>
      </c>
      <c r="I11" s="61" t="s">
        <v>6563</v>
      </c>
      <c r="J11" s="77">
        <v>43101000</v>
      </c>
      <c r="K11" s="77">
        <v>3511933</v>
      </c>
      <c r="L11" s="77">
        <v>18038567</v>
      </c>
      <c r="M11" s="61"/>
    </row>
    <row r="12" spans="1:13" ht="15.75" customHeight="1" x14ac:dyDescent="0.25">
      <c r="A12" s="57" t="str">
        <f t="shared" si="2"/>
        <v>1272021Adicion/Prorroga</v>
      </c>
      <c r="B12" s="57">
        <v>127</v>
      </c>
      <c r="C12" s="57">
        <v>2021</v>
      </c>
      <c r="D12" s="57" t="s">
        <v>4916</v>
      </c>
      <c r="E12" s="66" t="s">
        <v>6564</v>
      </c>
      <c r="F12" s="58" t="str">
        <f>VLOOKUP(B12,[1]ModVIG2021!$AK$1:$EF$3255,10,0)</f>
        <v>STRD</v>
      </c>
      <c r="G12" s="59" t="str">
        <f t="shared" si="4"/>
        <v>febrero</v>
      </c>
      <c r="H12" s="65">
        <v>44614</v>
      </c>
      <c r="I12" s="61" t="s">
        <v>6563</v>
      </c>
      <c r="J12" s="77">
        <v>51211600</v>
      </c>
      <c r="K12" s="77">
        <v>4655600</v>
      </c>
      <c r="L12" s="77">
        <v>21105387</v>
      </c>
      <c r="M12" s="61"/>
    </row>
    <row r="13" spans="1:13" ht="15.75" customHeight="1" x14ac:dyDescent="0.25">
      <c r="A13" s="57" t="str">
        <f t="shared" si="2"/>
        <v>1282021Adicion/Prorroga</v>
      </c>
      <c r="B13" s="57">
        <v>128</v>
      </c>
      <c r="C13" s="57">
        <v>2021</v>
      </c>
      <c r="D13" s="57" t="s">
        <v>6567</v>
      </c>
      <c r="E13" s="63" t="s">
        <v>6564</v>
      </c>
      <c r="F13" s="58" t="s">
        <v>444</v>
      </c>
      <c r="G13" s="59" t="str">
        <f t="shared" si="4"/>
        <v>febrero</v>
      </c>
      <c r="H13" s="60">
        <v>44616</v>
      </c>
      <c r="I13" s="61" t="s">
        <v>6563</v>
      </c>
      <c r="J13" s="77">
        <v>51211600</v>
      </c>
      <c r="K13" s="77">
        <v>3258920</v>
      </c>
      <c r="L13" s="77">
        <v>22346880</v>
      </c>
      <c r="M13" s="61"/>
    </row>
    <row r="14" spans="1:13" ht="15.75" customHeight="1" x14ac:dyDescent="0.25">
      <c r="A14" s="57" t="str">
        <f t="shared" si="2"/>
        <v>1292021Adicion/Prorroga</v>
      </c>
      <c r="B14" s="62">
        <v>129</v>
      </c>
      <c r="C14" s="62">
        <v>2021</v>
      </c>
      <c r="D14" s="59" t="s">
        <v>3306</v>
      </c>
      <c r="E14" s="63" t="s">
        <v>6564</v>
      </c>
      <c r="F14" s="58" t="str">
        <f>VLOOKUP(B14,[1]ModVIG2021!$AK$1:$EF$3255,10,0)</f>
        <v>STRD</v>
      </c>
      <c r="G14" s="59" t="str">
        <f t="shared" si="4"/>
        <v>febrero</v>
      </c>
      <c r="H14" s="60">
        <v>44606</v>
      </c>
      <c r="I14" s="61" t="s">
        <v>6563</v>
      </c>
      <c r="J14" s="77">
        <v>43101000</v>
      </c>
      <c r="K14" s="77">
        <v>3671567</v>
      </c>
      <c r="L14" s="77">
        <v>17878933</v>
      </c>
      <c r="M14" s="61"/>
    </row>
    <row r="15" spans="1:13" ht="15.75" customHeight="1" x14ac:dyDescent="0.25">
      <c r="A15" s="57" t="str">
        <f t="shared" si="2"/>
        <v>1302021Adicion/Prorroga</v>
      </c>
      <c r="B15" s="62">
        <v>130</v>
      </c>
      <c r="C15" s="62">
        <v>2021</v>
      </c>
      <c r="D15" s="56" t="s">
        <v>3823</v>
      </c>
      <c r="E15" s="63" t="s">
        <v>6564</v>
      </c>
      <c r="F15" s="58" t="str">
        <f>VLOOKUP(B15,[1]ModVIG2021!$AK$1:$EF$3255,10,0)</f>
        <v>STRD</v>
      </c>
      <c r="G15" s="59" t="str">
        <f t="shared" si="4"/>
        <v>febrero</v>
      </c>
      <c r="H15" s="60">
        <v>44607</v>
      </c>
      <c r="I15" s="61" t="s">
        <v>6563</v>
      </c>
      <c r="J15" s="77">
        <v>21411000</v>
      </c>
      <c r="K15" s="77">
        <v>1268800</v>
      </c>
      <c r="L15" s="77">
        <v>9198800</v>
      </c>
      <c r="M15" s="61"/>
    </row>
    <row r="16" spans="1:13" ht="15.75" customHeight="1" x14ac:dyDescent="0.25">
      <c r="A16" s="57" t="str">
        <f t="shared" si="2"/>
        <v>1352021Adicion/Prorroga</v>
      </c>
      <c r="B16" s="62">
        <v>135</v>
      </c>
      <c r="C16" s="62">
        <v>2021</v>
      </c>
      <c r="D16" s="56" t="s">
        <v>3832</v>
      </c>
      <c r="E16" s="63" t="s">
        <v>6564</v>
      </c>
      <c r="F16" s="58" t="str">
        <f>VLOOKUP(B16,[1]ModVIG2021!$AK$1:$EF$3255,10,0)</f>
        <v>STRD</v>
      </c>
      <c r="G16" s="59" t="str">
        <f t="shared" si="4"/>
        <v>febrero</v>
      </c>
      <c r="H16" s="60">
        <v>44603</v>
      </c>
      <c r="I16" s="61" t="s">
        <v>6563</v>
      </c>
      <c r="J16" s="77">
        <v>21411000</v>
      </c>
      <c r="K16" s="77">
        <v>1268800</v>
      </c>
      <c r="L16" s="77">
        <v>9198800</v>
      </c>
      <c r="M16" s="61"/>
    </row>
    <row r="17" spans="1:13" ht="15.75" customHeight="1" x14ac:dyDescent="0.25">
      <c r="A17" s="57" t="str">
        <f t="shared" si="2"/>
        <v>1362021Adicion/Prorroga</v>
      </c>
      <c r="B17" s="62">
        <v>136</v>
      </c>
      <c r="C17" s="62">
        <v>2021</v>
      </c>
      <c r="D17" s="59" t="s">
        <v>6568</v>
      </c>
      <c r="E17" s="63" t="s">
        <v>6564</v>
      </c>
      <c r="F17" s="58" t="str">
        <f>VLOOKUP(B17,[1]ModVIG2021!$AK$1:$EF$3255,10,0)</f>
        <v>STRD</v>
      </c>
      <c r="G17" s="59" t="str">
        <f t="shared" si="4"/>
        <v>febrero</v>
      </c>
      <c r="H17" s="60">
        <v>44601</v>
      </c>
      <c r="I17" s="61" t="s">
        <v>6563</v>
      </c>
      <c r="J17" s="77">
        <v>21411000</v>
      </c>
      <c r="K17" s="77">
        <v>634400</v>
      </c>
      <c r="L17" s="77">
        <v>9198800</v>
      </c>
      <c r="M17" s="61"/>
    </row>
    <row r="18" spans="1:13" ht="15.75" customHeight="1" x14ac:dyDescent="0.25">
      <c r="A18" s="57" t="str">
        <f t="shared" si="2"/>
        <v>1372021Adicion/Prorroga</v>
      </c>
      <c r="B18" s="70">
        <v>137</v>
      </c>
      <c r="C18" s="62">
        <v>2021</v>
      </c>
      <c r="D18" s="56" t="s">
        <v>4018</v>
      </c>
      <c r="E18" s="63" t="s">
        <v>6564</v>
      </c>
      <c r="F18" s="58" t="str">
        <f>VLOOKUP(B18,[1]ModVIG2021!$AK$1:$EF$3255,10,0)</f>
        <v>STRD</v>
      </c>
      <c r="G18" s="59" t="str">
        <f t="shared" si="4"/>
        <v>febrero</v>
      </c>
      <c r="H18" s="60">
        <v>44606</v>
      </c>
      <c r="I18" s="61" t="s">
        <v>6563</v>
      </c>
      <c r="J18" s="77">
        <v>21411000</v>
      </c>
      <c r="K18" s="77">
        <v>872300</v>
      </c>
      <c r="L18" s="77">
        <v>9198800</v>
      </c>
      <c r="M18" s="61"/>
    </row>
    <row r="19" spans="1:13" ht="15.75" customHeight="1" x14ac:dyDescent="0.25">
      <c r="A19" s="57" t="str">
        <f t="shared" si="2"/>
        <v>1382021Adicion/Prorroga</v>
      </c>
      <c r="B19" s="62">
        <v>138</v>
      </c>
      <c r="C19" s="62">
        <v>2021</v>
      </c>
      <c r="D19" s="56" t="s">
        <v>6569</v>
      </c>
      <c r="E19" s="63" t="s">
        <v>6564</v>
      </c>
      <c r="F19" s="58" t="str">
        <f>VLOOKUP(B19,[1]ModVIG2021!$AK$1:$EF$3255,10,0)</f>
        <v>STRD</v>
      </c>
      <c r="G19" s="59" t="str">
        <f t="shared" si="4"/>
        <v>febrero</v>
      </c>
      <c r="H19" s="60">
        <v>44603</v>
      </c>
      <c r="I19" s="61" t="s">
        <v>6563</v>
      </c>
      <c r="J19" s="77">
        <v>21411000</v>
      </c>
      <c r="K19" s="77">
        <v>1268800</v>
      </c>
      <c r="L19" s="77">
        <v>9198800</v>
      </c>
      <c r="M19" s="61"/>
    </row>
    <row r="20" spans="1:13" ht="15.75" customHeight="1" x14ac:dyDescent="0.25">
      <c r="A20" s="57" t="str">
        <f t="shared" si="2"/>
        <v>1392021Adicion/Prorroga</v>
      </c>
      <c r="B20" s="62">
        <v>139</v>
      </c>
      <c r="C20" s="62">
        <v>2021</v>
      </c>
      <c r="D20" s="56" t="s">
        <v>6570</v>
      </c>
      <c r="E20" s="63" t="s">
        <v>6564</v>
      </c>
      <c r="F20" s="58" t="str">
        <f>VLOOKUP(B20,[1]ModVIG2021!$AK$1:$EF$3255,10,0)</f>
        <v>STRD</v>
      </c>
      <c r="G20" s="59" t="str">
        <f t="shared" si="4"/>
        <v>febrero</v>
      </c>
      <c r="H20" s="60">
        <v>44607</v>
      </c>
      <c r="I20" s="61" t="s">
        <v>6563</v>
      </c>
      <c r="J20" s="77">
        <v>21411000</v>
      </c>
      <c r="K20" s="77">
        <v>1268800</v>
      </c>
      <c r="L20" s="77">
        <v>9198800</v>
      </c>
      <c r="M20" s="67"/>
    </row>
    <row r="21" spans="1:13" ht="15.75" customHeight="1" x14ac:dyDescent="0.25">
      <c r="A21" s="57" t="str">
        <f t="shared" si="2"/>
        <v>1402021Adicion/Prorroga</v>
      </c>
      <c r="B21" s="62">
        <v>140</v>
      </c>
      <c r="C21" s="62">
        <v>2021</v>
      </c>
      <c r="D21" s="59" t="s">
        <v>3004</v>
      </c>
      <c r="E21" s="63" t="s">
        <v>6564</v>
      </c>
      <c r="F21" s="58" t="str">
        <f>VLOOKUP(B21,[1]ModVIG2021!$AK$1:$EF$3255,10,0)</f>
        <v>STRD</v>
      </c>
      <c r="G21" s="59" t="str">
        <f t="shared" si="4"/>
        <v>febrero</v>
      </c>
      <c r="H21" s="60">
        <v>44600</v>
      </c>
      <c r="I21" s="61" t="s">
        <v>6563</v>
      </c>
      <c r="J21" s="77">
        <v>21411000</v>
      </c>
      <c r="K21" s="77">
        <v>1030900</v>
      </c>
      <c r="L21" s="77">
        <v>9198800</v>
      </c>
      <c r="M21" s="61"/>
    </row>
    <row r="22" spans="1:13" ht="15.75" customHeight="1" x14ac:dyDescent="0.25">
      <c r="A22" s="57" t="str">
        <f t="shared" si="2"/>
        <v>1412021Adicion/Prorroga</v>
      </c>
      <c r="B22" s="62">
        <v>141</v>
      </c>
      <c r="C22" s="62">
        <v>2021</v>
      </c>
      <c r="D22" s="56" t="s">
        <v>3228</v>
      </c>
      <c r="E22" s="63" t="s">
        <v>6564</v>
      </c>
      <c r="F22" s="58" t="str">
        <f>VLOOKUP(B22,[1]ModVIG2021!$AK$1:$EF$3255,10,0)</f>
        <v>STRD</v>
      </c>
      <c r="G22" s="59" t="str">
        <f t="shared" si="4"/>
        <v>febrero</v>
      </c>
      <c r="H22" s="60">
        <v>44602</v>
      </c>
      <c r="I22" s="61" t="s">
        <v>6563</v>
      </c>
      <c r="J22" s="77">
        <v>21411000</v>
      </c>
      <c r="K22" s="77">
        <v>872300</v>
      </c>
      <c r="L22" s="77">
        <v>9198800</v>
      </c>
      <c r="M22" s="61"/>
    </row>
    <row r="23" spans="1:13" ht="15.75" customHeight="1" x14ac:dyDescent="0.25">
      <c r="A23" s="57" t="str">
        <f t="shared" si="2"/>
        <v>1422021Adicion/Prorroga</v>
      </c>
      <c r="B23" s="62">
        <v>142</v>
      </c>
      <c r="C23" s="62">
        <v>2021</v>
      </c>
      <c r="D23" s="56" t="s">
        <v>3156</v>
      </c>
      <c r="E23" s="63" t="s">
        <v>6564</v>
      </c>
      <c r="F23" s="58" t="str">
        <f>VLOOKUP(B23,[1]ModVIG2021!$AK$1:$EF$3255,10,0)</f>
        <v>STRD</v>
      </c>
      <c r="G23" s="59" t="str">
        <f t="shared" si="4"/>
        <v>febrero</v>
      </c>
      <c r="H23" s="60">
        <v>44602</v>
      </c>
      <c r="I23" s="61" t="s">
        <v>6563</v>
      </c>
      <c r="J23" s="77">
        <v>21411000</v>
      </c>
      <c r="K23" s="77">
        <v>872300</v>
      </c>
      <c r="L23" s="77">
        <v>9198800</v>
      </c>
      <c r="M23" s="61"/>
    </row>
    <row r="24" spans="1:13" ht="15.75" customHeight="1" x14ac:dyDescent="0.25">
      <c r="A24" s="57" t="str">
        <f t="shared" ref="A24:A38" si="5">CONCATENATE(B24,C24,E24)</f>
        <v>1432021Adicion/Prorroga</v>
      </c>
      <c r="B24" s="62">
        <v>143</v>
      </c>
      <c r="C24" s="62">
        <v>2021</v>
      </c>
      <c r="D24" s="59" t="s">
        <v>3070</v>
      </c>
      <c r="E24" s="63" t="s">
        <v>6564</v>
      </c>
      <c r="F24" s="58" t="str">
        <f>VLOOKUP(B24,[1]ModVIG2021!$AK$1:$EF$3255,10,0)</f>
        <v>STRD</v>
      </c>
      <c r="G24" s="59" t="str">
        <f t="shared" si="4"/>
        <v>febrero</v>
      </c>
      <c r="H24" s="60">
        <v>44601</v>
      </c>
      <c r="I24" s="61" t="s">
        <v>6563</v>
      </c>
      <c r="J24" s="77">
        <v>21411000</v>
      </c>
      <c r="K24" s="77">
        <v>555100</v>
      </c>
      <c r="L24" s="77">
        <v>9198800</v>
      </c>
      <c r="M24" s="61"/>
    </row>
    <row r="25" spans="1:13" ht="15.75" customHeight="1" x14ac:dyDescent="0.25">
      <c r="A25" s="57" t="str">
        <f t="shared" si="5"/>
        <v>1482021Adicion/Prorroga</v>
      </c>
      <c r="B25" s="62">
        <v>148</v>
      </c>
      <c r="C25" s="62">
        <v>2021</v>
      </c>
      <c r="D25" s="56" t="s">
        <v>3921</v>
      </c>
      <c r="E25" s="63" t="s">
        <v>6564</v>
      </c>
      <c r="F25" s="58" t="str">
        <f>VLOOKUP(B25,[1]ModVIG2021!$AK$1:$EF$3255,10,0)</f>
        <v>STRD</v>
      </c>
      <c r="G25" s="59" t="str">
        <f t="shared" si="4"/>
        <v>febrero</v>
      </c>
      <c r="H25" s="60">
        <v>44606</v>
      </c>
      <c r="I25" s="61" t="s">
        <v>6563</v>
      </c>
      <c r="J25" s="77">
        <v>43101000</v>
      </c>
      <c r="K25" s="77">
        <v>3671567</v>
      </c>
      <c r="L25" s="77">
        <v>17878933</v>
      </c>
      <c r="M25" s="61"/>
    </row>
    <row r="26" spans="1:13" ht="15.75" customHeight="1" x14ac:dyDescent="0.25">
      <c r="A26" s="57" t="str">
        <f t="shared" si="5"/>
        <v>1492021Adicion/Prorroga</v>
      </c>
      <c r="B26" s="62">
        <v>149</v>
      </c>
      <c r="C26" s="62">
        <v>2021</v>
      </c>
      <c r="D26" s="56" t="s">
        <v>3302</v>
      </c>
      <c r="E26" s="63" t="s">
        <v>6564</v>
      </c>
      <c r="F26" s="58" t="str">
        <f>VLOOKUP(B26,[1]ModVIG2021!$AK$1:$EF$3255,10,0)</f>
        <v>STRD</v>
      </c>
      <c r="G26" s="59" t="str">
        <f t="shared" si="4"/>
        <v>febrero</v>
      </c>
      <c r="H26" s="60">
        <v>44608</v>
      </c>
      <c r="I26" s="61" t="s">
        <v>6563</v>
      </c>
      <c r="J26" s="77">
        <v>43101000</v>
      </c>
      <c r="K26" s="77">
        <v>3671567</v>
      </c>
      <c r="L26" s="77">
        <v>17878933</v>
      </c>
      <c r="M26" s="61"/>
    </row>
    <row r="27" spans="1:13" ht="15.75" customHeight="1" x14ac:dyDescent="0.25">
      <c r="A27" s="57" t="str">
        <f t="shared" si="5"/>
        <v>1502021Adicion/Prorroga</v>
      </c>
      <c r="B27" s="62">
        <v>150</v>
      </c>
      <c r="C27" s="62">
        <v>2021</v>
      </c>
      <c r="D27" s="56" t="s">
        <v>3329</v>
      </c>
      <c r="E27" s="63" t="s">
        <v>6564</v>
      </c>
      <c r="F27" s="58" t="str">
        <f>VLOOKUP(B27,[1]ModVIG2021!$AK$1:$EF$3255,10,0)</f>
        <v>STRD</v>
      </c>
      <c r="G27" s="59" t="str">
        <f t="shared" si="4"/>
        <v>febrero</v>
      </c>
      <c r="H27" s="60">
        <v>44606</v>
      </c>
      <c r="I27" s="61" t="s">
        <v>6563</v>
      </c>
      <c r="J27" s="77">
        <v>43101000</v>
      </c>
      <c r="K27" s="77">
        <v>3671567</v>
      </c>
      <c r="L27" s="77">
        <v>17878933</v>
      </c>
      <c r="M27" s="61"/>
    </row>
    <row r="28" spans="1:13" ht="15.75" customHeight="1" x14ac:dyDescent="0.25">
      <c r="A28" s="57" t="str">
        <f t="shared" si="5"/>
        <v>1512021Adicion/Prorroga</v>
      </c>
      <c r="B28" s="62">
        <v>151</v>
      </c>
      <c r="C28" s="62">
        <v>2021</v>
      </c>
      <c r="D28" s="56" t="s">
        <v>4187</v>
      </c>
      <c r="E28" s="63" t="s">
        <v>6564</v>
      </c>
      <c r="F28" s="58" t="str">
        <f>VLOOKUP(B28,[1]ModVIG2021!$AK$1:$EF$3255,10,0)</f>
        <v>STRD</v>
      </c>
      <c r="G28" s="59" t="str">
        <f t="shared" si="4"/>
        <v>febrero</v>
      </c>
      <c r="H28" s="60">
        <v>44602</v>
      </c>
      <c r="I28" s="61" t="s">
        <v>6563</v>
      </c>
      <c r="J28" s="77">
        <v>21411000</v>
      </c>
      <c r="K28" s="77">
        <v>1268800</v>
      </c>
      <c r="L28" s="77">
        <v>9198800</v>
      </c>
      <c r="M28" s="61"/>
    </row>
    <row r="29" spans="1:13" ht="15.75" customHeight="1" x14ac:dyDescent="0.25">
      <c r="A29" s="57" t="str">
        <f t="shared" si="5"/>
        <v>1522021Adicion/Prorroga</v>
      </c>
      <c r="B29" s="62">
        <v>152</v>
      </c>
      <c r="C29" s="62">
        <v>2021</v>
      </c>
      <c r="D29" s="56" t="s">
        <v>2935</v>
      </c>
      <c r="E29" s="63" t="s">
        <v>6564</v>
      </c>
      <c r="F29" s="58" t="str">
        <f>VLOOKUP(B29,[1]ModVIG2021!$AK$1:$EF$3255,10,0)</f>
        <v>STRD</v>
      </c>
      <c r="G29" s="59" t="str">
        <f t="shared" si="4"/>
        <v>febrero</v>
      </c>
      <c r="H29" s="60">
        <v>44606</v>
      </c>
      <c r="I29" s="61" t="s">
        <v>6563</v>
      </c>
      <c r="J29" s="77">
        <v>21411000</v>
      </c>
      <c r="K29" s="77">
        <v>1268800</v>
      </c>
      <c r="L29" s="77">
        <v>9198800</v>
      </c>
      <c r="M29" s="61"/>
    </row>
    <row r="30" spans="1:13" ht="15.75" customHeight="1" x14ac:dyDescent="0.25">
      <c r="A30" s="57" t="str">
        <f t="shared" si="5"/>
        <v>1532021Adicion/Prorroga</v>
      </c>
      <c r="B30" s="62">
        <v>153</v>
      </c>
      <c r="C30" s="62">
        <v>2021</v>
      </c>
      <c r="D30" s="56" t="s">
        <v>3252</v>
      </c>
      <c r="E30" s="63" t="s">
        <v>6564</v>
      </c>
      <c r="F30" s="58" t="str">
        <f>VLOOKUP(B30,[1]ModVIG2021!$AK$1:$EF$3255,10,0)</f>
        <v>STRD</v>
      </c>
      <c r="G30" s="59" t="str">
        <f t="shared" si="4"/>
        <v>febrero</v>
      </c>
      <c r="H30" s="60">
        <v>44603</v>
      </c>
      <c r="I30" s="61" t="s">
        <v>6563</v>
      </c>
      <c r="J30" s="77">
        <v>21411000</v>
      </c>
      <c r="K30" s="77">
        <v>1030900</v>
      </c>
      <c r="L30" s="77">
        <v>9198800</v>
      </c>
      <c r="M30" s="61"/>
    </row>
    <row r="31" spans="1:13" ht="15.75" customHeight="1" x14ac:dyDescent="0.25">
      <c r="A31" s="57" t="str">
        <f t="shared" si="5"/>
        <v>1542021Adicion/Prorroga</v>
      </c>
      <c r="B31" s="57">
        <v>154</v>
      </c>
      <c r="C31" s="57">
        <v>2021</v>
      </c>
      <c r="D31" s="57" t="s">
        <v>3154</v>
      </c>
      <c r="E31" s="66" t="s">
        <v>6564</v>
      </c>
      <c r="F31" s="58" t="str">
        <f>VLOOKUP(B31,[1]ModVIG2021!$AK$1:$EF$3255,10,0)</f>
        <v>STRD</v>
      </c>
      <c r="G31" s="59" t="str">
        <f t="shared" si="4"/>
        <v>febrero</v>
      </c>
      <c r="H31" s="60">
        <v>44599</v>
      </c>
      <c r="I31" s="61" t="s">
        <v>6563</v>
      </c>
      <c r="J31" s="77">
        <v>21411000</v>
      </c>
      <c r="K31" s="77">
        <v>9595300</v>
      </c>
      <c r="L31" s="78"/>
      <c r="M31" s="61"/>
    </row>
    <row r="32" spans="1:13" ht="15.75" customHeight="1" x14ac:dyDescent="0.25">
      <c r="A32" s="57" t="str">
        <f t="shared" si="5"/>
        <v>1552021Adicion/Prorroga</v>
      </c>
      <c r="B32" s="62">
        <v>155</v>
      </c>
      <c r="C32" s="62">
        <v>2021</v>
      </c>
      <c r="D32" s="56" t="s">
        <v>2988</v>
      </c>
      <c r="E32" s="63" t="s">
        <v>6564</v>
      </c>
      <c r="F32" s="58" t="str">
        <f>VLOOKUP(B32,[1]ModVIG2021!$AK$1:$EF$3255,10,0)</f>
        <v>STRD</v>
      </c>
      <c r="G32" s="59" t="str">
        <f t="shared" si="4"/>
        <v>febrero</v>
      </c>
      <c r="H32" s="60">
        <v>44606</v>
      </c>
      <c r="I32" s="61" t="s">
        <v>6563</v>
      </c>
      <c r="J32" s="77">
        <v>21411000</v>
      </c>
      <c r="K32" s="77">
        <v>951600</v>
      </c>
      <c r="L32" s="77">
        <v>9198800</v>
      </c>
      <c r="M32" s="61"/>
    </row>
    <row r="33" spans="1:13" ht="15.75" customHeight="1" x14ac:dyDescent="0.25">
      <c r="A33" s="57" t="str">
        <f t="shared" si="5"/>
        <v>1562021Adicion/Prorroga</v>
      </c>
      <c r="B33" s="62">
        <v>156</v>
      </c>
      <c r="C33" s="62">
        <v>2021</v>
      </c>
      <c r="D33" s="59" t="s">
        <v>3258</v>
      </c>
      <c r="E33" s="63" t="s">
        <v>6564</v>
      </c>
      <c r="F33" s="58" t="str">
        <f>VLOOKUP(B33,[1]ModVIG2021!$AK$1:$EF$3255,10,0)</f>
        <v>STRD</v>
      </c>
      <c r="G33" s="59" t="str">
        <f t="shared" si="4"/>
        <v>febrero</v>
      </c>
      <c r="H33" s="60">
        <v>44608</v>
      </c>
      <c r="I33" s="61" t="s">
        <v>6563</v>
      </c>
      <c r="J33" s="77">
        <v>21411000</v>
      </c>
      <c r="K33" s="77">
        <v>1268800</v>
      </c>
      <c r="L33" s="77">
        <v>9198800</v>
      </c>
      <c r="M33" s="61"/>
    </row>
    <row r="34" spans="1:13" ht="15.75" customHeight="1" x14ac:dyDescent="0.25">
      <c r="A34" s="57" t="str">
        <f t="shared" si="5"/>
        <v>1572021Adicion/Prorroga</v>
      </c>
      <c r="B34" s="62">
        <v>157</v>
      </c>
      <c r="C34" s="62">
        <v>2021</v>
      </c>
      <c r="D34" s="59" t="s">
        <v>6571</v>
      </c>
      <c r="E34" s="63" t="s">
        <v>6564</v>
      </c>
      <c r="F34" s="58" t="str">
        <f>VLOOKUP(B34,[1]ModVIG2021!$AK$1:$EF$3255,10,0)</f>
        <v>STRD</v>
      </c>
      <c r="G34" s="59" t="str">
        <f t="shared" si="4"/>
        <v>febrero</v>
      </c>
      <c r="H34" s="60">
        <v>44601</v>
      </c>
      <c r="I34" s="61" t="s">
        <v>6563</v>
      </c>
      <c r="J34" s="77">
        <v>21411000</v>
      </c>
      <c r="K34" s="77">
        <v>872300</v>
      </c>
      <c r="L34" s="77">
        <v>9198800</v>
      </c>
      <c r="M34" s="61"/>
    </row>
    <row r="35" spans="1:13" ht="15.75" customHeight="1" x14ac:dyDescent="0.25">
      <c r="A35" s="57" t="str">
        <f t="shared" si="5"/>
        <v>1582021Adicion/Prorroga</v>
      </c>
      <c r="B35" s="62">
        <v>158</v>
      </c>
      <c r="C35" s="62">
        <v>2021</v>
      </c>
      <c r="D35" s="56" t="s">
        <v>3083</v>
      </c>
      <c r="E35" s="63" t="s">
        <v>6564</v>
      </c>
      <c r="F35" s="58" t="str">
        <f>VLOOKUP(B35,[1]ModVIG2021!$AK$1:$EF$3255,10,0)</f>
        <v>STRD</v>
      </c>
      <c r="G35" s="59" t="str">
        <f t="shared" si="4"/>
        <v>febrero</v>
      </c>
      <c r="H35" s="60">
        <v>44606</v>
      </c>
      <c r="I35" s="61" t="s">
        <v>6563</v>
      </c>
      <c r="J35" s="77">
        <v>21411000</v>
      </c>
      <c r="K35" s="77">
        <v>1268800</v>
      </c>
      <c r="L35" s="77">
        <v>9198800</v>
      </c>
      <c r="M35" s="61"/>
    </row>
    <row r="36" spans="1:13" ht="15.75" customHeight="1" x14ac:dyDescent="0.25">
      <c r="A36" s="57" t="str">
        <f t="shared" si="5"/>
        <v>1592021Adicion/Prorroga</v>
      </c>
      <c r="B36" s="62">
        <v>159</v>
      </c>
      <c r="C36" s="62">
        <v>2021</v>
      </c>
      <c r="D36" s="56" t="s">
        <v>2984</v>
      </c>
      <c r="E36" s="63" t="s">
        <v>6564</v>
      </c>
      <c r="F36" s="58" t="str">
        <f>VLOOKUP(B36,[1]ModVIG2021!$AK$1:$EF$3255,10,0)</f>
        <v>STRD</v>
      </c>
      <c r="G36" s="59" t="str">
        <f t="shared" si="4"/>
        <v>febrero</v>
      </c>
      <c r="H36" s="60">
        <v>44602</v>
      </c>
      <c r="I36" s="61" t="s">
        <v>6563</v>
      </c>
      <c r="J36" s="77">
        <v>21411000</v>
      </c>
      <c r="K36" s="77">
        <v>555100</v>
      </c>
      <c r="L36" s="77">
        <v>9198800</v>
      </c>
      <c r="M36" s="61"/>
    </row>
    <row r="37" spans="1:13" ht="15.75" customHeight="1" x14ac:dyDescent="0.25">
      <c r="A37" s="57" t="str">
        <f t="shared" si="5"/>
        <v>1602021Adicion/Prorroga</v>
      </c>
      <c r="B37" s="62">
        <v>160</v>
      </c>
      <c r="C37" s="62">
        <v>2021</v>
      </c>
      <c r="D37" s="56" t="s">
        <v>2959</v>
      </c>
      <c r="E37" s="63" t="s">
        <v>6564</v>
      </c>
      <c r="F37" s="58" t="str">
        <f>VLOOKUP(B37,[1]ModVIG2021!$AK$1:$EF$3255,10,0)</f>
        <v>STRD</v>
      </c>
      <c r="G37" s="59" t="str">
        <f t="shared" si="4"/>
        <v>febrero</v>
      </c>
      <c r="H37" s="60">
        <v>44602</v>
      </c>
      <c r="I37" s="61" t="s">
        <v>6563</v>
      </c>
      <c r="J37" s="77">
        <v>21411000</v>
      </c>
      <c r="K37" s="77">
        <v>951600</v>
      </c>
      <c r="L37" s="77">
        <v>9198800</v>
      </c>
      <c r="M37" s="61"/>
    </row>
    <row r="38" spans="1:13" ht="15.75" customHeight="1" x14ac:dyDescent="0.25">
      <c r="A38" s="57" t="str">
        <f t="shared" si="5"/>
        <v>1682021Adicion/Prorroga</v>
      </c>
      <c r="B38" s="62">
        <v>168</v>
      </c>
      <c r="C38" s="62">
        <v>2021</v>
      </c>
      <c r="D38" s="59" t="s">
        <v>3076</v>
      </c>
      <c r="E38" s="63" t="s">
        <v>6564</v>
      </c>
      <c r="F38" s="58" t="str">
        <f>VLOOKUP(B38,[1]ModVIG2021!$AK$1:$EF$3255,10,0)</f>
        <v>STRD</v>
      </c>
      <c r="G38" s="59" t="str">
        <f t="shared" si="4"/>
        <v>febrero</v>
      </c>
      <c r="H38" s="60">
        <v>44606</v>
      </c>
      <c r="I38" s="61" t="s">
        <v>6563</v>
      </c>
      <c r="J38" s="77">
        <v>43101000</v>
      </c>
      <c r="K38" s="77">
        <v>3671567</v>
      </c>
      <c r="L38" s="77">
        <v>17878933</v>
      </c>
      <c r="M38" s="61"/>
    </row>
    <row r="39" spans="1:13" ht="15.75" customHeight="1" x14ac:dyDescent="0.25">
      <c r="A39" s="57" t="str">
        <f t="shared" ref="A39:A84" si="6">CONCATENATE(B39,C39,E39)</f>
        <v>1772021Adicion/Prorroga</v>
      </c>
      <c r="B39" s="62">
        <v>177</v>
      </c>
      <c r="C39" s="62">
        <v>2021</v>
      </c>
      <c r="D39" s="56" t="s">
        <v>4022</v>
      </c>
      <c r="E39" s="63" t="s">
        <v>6564</v>
      </c>
      <c r="F39" s="58" t="str">
        <f>VLOOKUP(B39,[1]ModVIG2021!$AK$1:$EF$3255,10,0)</f>
        <v>STRD</v>
      </c>
      <c r="G39" s="59" t="str">
        <f t="shared" si="4"/>
        <v>febrero</v>
      </c>
      <c r="H39" s="60">
        <v>44607</v>
      </c>
      <c r="I39" s="61" t="s">
        <v>6563</v>
      </c>
      <c r="J39" s="77">
        <v>43101000</v>
      </c>
      <c r="K39" s="77">
        <v>3671567</v>
      </c>
      <c r="L39" s="77">
        <v>17878933</v>
      </c>
      <c r="M39" s="61"/>
    </row>
    <row r="40" spans="1:13" ht="15.75" customHeight="1" x14ac:dyDescent="0.25">
      <c r="A40" s="57" t="str">
        <f t="shared" si="6"/>
        <v>1782021Adicion/Prorroga</v>
      </c>
      <c r="B40" s="62">
        <v>178</v>
      </c>
      <c r="C40" s="62">
        <v>2021</v>
      </c>
      <c r="D40" s="56" t="s">
        <v>3079</v>
      </c>
      <c r="E40" s="63" t="s">
        <v>6564</v>
      </c>
      <c r="F40" s="58" t="str">
        <f>VLOOKUP(B40,[1]ModVIG2021!$AK$1:$EF$3255,10,0)</f>
        <v>STRD</v>
      </c>
      <c r="G40" s="59" t="str">
        <f t="shared" si="4"/>
        <v>febrero</v>
      </c>
      <c r="H40" s="60">
        <v>44607</v>
      </c>
      <c r="I40" s="61" t="s">
        <v>6563</v>
      </c>
      <c r="J40" s="77">
        <v>43101000</v>
      </c>
      <c r="K40" s="77">
        <v>3671567</v>
      </c>
      <c r="L40" s="77">
        <v>17878933</v>
      </c>
      <c r="M40" s="61"/>
    </row>
    <row r="41" spans="1:13" ht="15.75" customHeight="1" x14ac:dyDescent="0.25">
      <c r="A41" s="57" t="str">
        <f t="shared" si="6"/>
        <v>1792021Adicion/Prorroga</v>
      </c>
      <c r="B41" s="57">
        <v>179</v>
      </c>
      <c r="C41" s="57">
        <v>2021</v>
      </c>
      <c r="D41" s="57" t="s">
        <v>4703</v>
      </c>
      <c r="E41" s="63" t="s">
        <v>6564</v>
      </c>
      <c r="F41" s="58" t="str">
        <f>VLOOKUP(B41,[1]ModVIG2021!$AK$1:$EF$3255,10,0)</f>
        <v>STRD</v>
      </c>
      <c r="G41" s="59" t="str">
        <f t="shared" si="4"/>
        <v>febrero</v>
      </c>
      <c r="H41" s="60">
        <v>44607</v>
      </c>
      <c r="I41" s="61" t="s">
        <v>6563</v>
      </c>
      <c r="J41" s="77">
        <v>21411000</v>
      </c>
      <c r="K41" s="77">
        <v>555100</v>
      </c>
      <c r="L41" s="77">
        <v>9198800</v>
      </c>
      <c r="M41" s="61"/>
    </row>
    <row r="42" spans="1:13" ht="15.75" customHeight="1" x14ac:dyDescent="0.25">
      <c r="A42" s="57" t="str">
        <f t="shared" si="6"/>
        <v>1802021Adicion/Prorroga</v>
      </c>
      <c r="B42" s="62">
        <v>180</v>
      </c>
      <c r="C42" s="62">
        <v>2021</v>
      </c>
      <c r="D42" s="56" t="s">
        <v>3052</v>
      </c>
      <c r="E42" s="63" t="s">
        <v>6564</v>
      </c>
      <c r="F42" s="58" t="str">
        <f>VLOOKUP(B42,[1]ModVIG2021!$AK$1:$EF$3255,10,0)</f>
        <v>STRD</v>
      </c>
      <c r="G42" s="59" t="str">
        <f t="shared" si="4"/>
        <v>febrero</v>
      </c>
      <c r="H42" s="60">
        <v>44603</v>
      </c>
      <c r="I42" s="61" t="s">
        <v>6563</v>
      </c>
      <c r="J42" s="77">
        <v>21411000</v>
      </c>
      <c r="K42" s="77">
        <v>1268800</v>
      </c>
      <c r="L42" s="77">
        <v>9198800</v>
      </c>
      <c r="M42" s="61"/>
    </row>
    <row r="43" spans="1:13" ht="15.75" customHeight="1" x14ac:dyDescent="0.25">
      <c r="A43" s="57" t="str">
        <f t="shared" si="6"/>
        <v>1812021Adicion/Prorroga</v>
      </c>
      <c r="B43" s="57">
        <v>181</v>
      </c>
      <c r="C43" s="57">
        <v>2021</v>
      </c>
      <c r="D43" s="57" t="s">
        <v>3093</v>
      </c>
      <c r="E43" s="66" t="s">
        <v>6564</v>
      </c>
      <c r="F43" s="58" t="str">
        <f>VLOOKUP(B43,[1]ModVIG2021!$AK$1:$EF$3255,10,0)</f>
        <v>STRD</v>
      </c>
      <c r="G43" s="59" t="str">
        <f t="shared" si="4"/>
        <v>febrero</v>
      </c>
      <c r="H43" s="60">
        <v>44599</v>
      </c>
      <c r="I43" s="61" t="s">
        <v>6563</v>
      </c>
      <c r="J43" s="77">
        <v>21411000</v>
      </c>
      <c r="K43" s="77">
        <v>9516000</v>
      </c>
      <c r="L43" s="78"/>
      <c r="M43" s="61"/>
    </row>
    <row r="44" spans="1:13" ht="15.75" customHeight="1" x14ac:dyDescent="0.25">
      <c r="A44" s="57" t="str">
        <f t="shared" si="6"/>
        <v>1822021Adicion/Prorroga</v>
      </c>
      <c r="B44" s="62">
        <v>182</v>
      </c>
      <c r="C44" s="62">
        <v>2021</v>
      </c>
      <c r="D44" s="56" t="s">
        <v>3270</v>
      </c>
      <c r="E44" s="63" t="s">
        <v>6564</v>
      </c>
      <c r="F44" s="58" t="str">
        <f>VLOOKUP(B44,[1]ModVIG2021!$AK$1:$EF$3255,10,0)</f>
        <v>STRD</v>
      </c>
      <c r="G44" s="59" t="str">
        <f t="shared" si="4"/>
        <v>febrero</v>
      </c>
      <c r="H44" s="60">
        <v>44602</v>
      </c>
      <c r="I44" s="61" t="s">
        <v>6563</v>
      </c>
      <c r="J44" s="77">
        <v>21411000</v>
      </c>
      <c r="K44" s="77">
        <v>1030900</v>
      </c>
      <c r="L44" s="77">
        <v>9198800</v>
      </c>
      <c r="M44" s="61"/>
    </row>
    <row r="45" spans="1:13" ht="15.75" customHeight="1" x14ac:dyDescent="0.25">
      <c r="A45" s="57" t="str">
        <f t="shared" si="6"/>
        <v>1832021Adicion/Prorroga</v>
      </c>
      <c r="B45" s="62">
        <v>183</v>
      </c>
      <c r="C45" s="62">
        <v>2021</v>
      </c>
      <c r="D45" s="56" t="s">
        <v>4699</v>
      </c>
      <c r="E45" s="63" t="s">
        <v>6564</v>
      </c>
      <c r="F45" s="58" t="str">
        <f>VLOOKUP(B45,[1]ModVIG2021!$AK$1:$EF$3255,10,0)</f>
        <v>STRD</v>
      </c>
      <c r="G45" s="59" t="str">
        <f t="shared" si="4"/>
        <v>febrero</v>
      </c>
      <c r="H45" s="60">
        <v>44606</v>
      </c>
      <c r="I45" s="61" t="s">
        <v>6563</v>
      </c>
      <c r="J45" s="77">
        <v>21411000</v>
      </c>
      <c r="K45" s="77">
        <v>1110200</v>
      </c>
      <c r="L45" s="77">
        <v>9198800</v>
      </c>
      <c r="M45" s="61"/>
    </row>
    <row r="46" spans="1:13" ht="15.75" customHeight="1" x14ac:dyDescent="0.25">
      <c r="A46" s="57" t="str">
        <f t="shared" si="6"/>
        <v>1842021Adicion/Prorroga</v>
      </c>
      <c r="B46" s="62">
        <v>184</v>
      </c>
      <c r="C46" s="62">
        <v>2021</v>
      </c>
      <c r="D46" s="56" t="s">
        <v>2998</v>
      </c>
      <c r="E46" s="63" t="s">
        <v>6564</v>
      </c>
      <c r="F46" s="58" t="str">
        <f>VLOOKUP(B46,[1]ModVIG2021!$AK$1:$EF$3255,10,0)</f>
        <v>STRD</v>
      </c>
      <c r="G46" s="59" t="str">
        <f t="shared" si="4"/>
        <v>febrero</v>
      </c>
      <c r="H46" s="60">
        <v>44602</v>
      </c>
      <c r="I46" s="61" t="s">
        <v>6563</v>
      </c>
      <c r="J46" s="77">
        <v>21411000</v>
      </c>
      <c r="K46" s="77">
        <v>555100</v>
      </c>
      <c r="L46" s="77">
        <v>9198800</v>
      </c>
      <c r="M46" s="61"/>
    </row>
    <row r="47" spans="1:13" ht="15.75" customHeight="1" x14ac:dyDescent="0.25">
      <c r="A47" s="57" t="str">
        <f t="shared" si="6"/>
        <v>1852021Adicion/Prorroga</v>
      </c>
      <c r="B47" s="62">
        <v>185</v>
      </c>
      <c r="C47" s="62">
        <v>2021</v>
      </c>
      <c r="D47" s="59" t="s">
        <v>3246</v>
      </c>
      <c r="E47" s="63" t="s">
        <v>6564</v>
      </c>
      <c r="F47" s="58" t="str">
        <f>VLOOKUP(B47,[1]ModVIG2021!$AK$1:$EF$3255,10,0)</f>
        <v>STRD</v>
      </c>
      <c r="G47" s="59" t="str">
        <f t="shared" si="4"/>
        <v>febrero</v>
      </c>
      <c r="H47" s="60">
        <v>44600</v>
      </c>
      <c r="I47" s="61" t="s">
        <v>6563</v>
      </c>
      <c r="J47" s="77">
        <v>21411000</v>
      </c>
      <c r="K47" s="77">
        <v>1030900</v>
      </c>
      <c r="L47" s="77">
        <v>9198800</v>
      </c>
      <c r="M47" s="61"/>
    </row>
    <row r="48" spans="1:13" ht="15.75" customHeight="1" x14ac:dyDescent="0.25">
      <c r="A48" s="57" t="str">
        <f t="shared" si="6"/>
        <v>1862021Adicion/Prorroga</v>
      </c>
      <c r="B48" s="62">
        <v>186</v>
      </c>
      <c r="C48" s="62">
        <v>2021</v>
      </c>
      <c r="D48" s="59" t="s">
        <v>4078</v>
      </c>
      <c r="E48" s="63" t="s">
        <v>6564</v>
      </c>
      <c r="F48" s="58" t="str">
        <f>VLOOKUP(B48,[1]ModVIG2021!$AK$1:$EF$3255,10,0)</f>
        <v>STRD</v>
      </c>
      <c r="G48" s="59" t="str">
        <f t="shared" si="4"/>
        <v>febrero</v>
      </c>
      <c r="H48" s="60">
        <v>44603</v>
      </c>
      <c r="I48" s="61" t="s">
        <v>6563</v>
      </c>
      <c r="J48" s="77">
        <v>21411000</v>
      </c>
      <c r="K48" s="77">
        <v>872300</v>
      </c>
      <c r="L48" s="77">
        <v>9198800</v>
      </c>
      <c r="M48" s="61"/>
    </row>
    <row r="49" spans="1:13" ht="15.75" customHeight="1" x14ac:dyDescent="0.25">
      <c r="A49" s="57" t="str">
        <f t="shared" si="6"/>
        <v>1872021Adicion/Prorroga</v>
      </c>
      <c r="B49" s="62">
        <v>187</v>
      </c>
      <c r="C49" s="62">
        <v>2021</v>
      </c>
      <c r="D49" s="59" t="s">
        <v>2912</v>
      </c>
      <c r="E49" s="63" t="s">
        <v>6564</v>
      </c>
      <c r="F49" s="58" t="str">
        <f>VLOOKUP(B49,[1]ModVIG2021!$AK$1:$EF$3255,10,0)</f>
        <v>STRD</v>
      </c>
      <c r="G49" s="59" t="str">
        <f t="shared" si="4"/>
        <v>febrero</v>
      </c>
      <c r="H49" s="60">
        <v>44602</v>
      </c>
      <c r="I49" s="61" t="s">
        <v>6563</v>
      </c>
      <c r="J49" s="77">
        <v>21411000</v>
      </c>
      <c r="K49" s="77">
        <v>951600</v>
      </c>
      <c r="L49" s="77">
        <v>9198800</v>
      </c>
      <c r="M49" s="61"/>
    </row>
    <row r="50" spans="1:13" ht="15.75" customHeight="1" x14ac:dyDescent="0.25">
      <c r="A50" s="57" t="str">
        <f t="shared" si="6"/>
        <v>1882021Adicion/Prorroga</v>
      </c>
      <c r="B50" s="62">
        <v>188</v>
      </c>
      <c r="C50" s="62">
        <v>2021</v>
      </c>
      <c r="D50" s="59" t="s">
        <v>3942</v>
      </c>
      <c r="E50" s="63" t="s">
        <v>6564</v>
      </c>
      <c r="F50" s="58" t="str">
        <f>VLOOKUP(B50,[1]ModVIG2021!$AK$1:$EF$3255,10,0)</f>
        <v>STRD</v>
      </c>
      <c r="G50" s="59" t="str">
        <f t="shared" si="4"/>
        <v>febrero</v>
      </c>
      <c r="H50" s="60">
        <v>44601</v>
      </c>
      <c r="I50" s="61" t="s">
        <v>6563</v>
      </c>
      <c r="J50" s="77">
        <v>21411000</v>
      </c>
      <c r="K50" s="77">
        <v>555100</v>
      </c>
      <c r="L50" s="77">
        <v>9198800</v>
      </c>
      <c r="M50" s="61"/>
    </row>
    <row r="51" spans="1:13" ht="15.75" customHeight="1" x14ac:dyDescent="0.25">
      <c r="A51" s="57" t="str">
        <f t="shared" si="6"/>
        <v>1892021Adicion/Prorroga</v>
      </c>
      <c r="B51" s="62">
        <v>189</v>
      </c>
      <c r="C51" s="62">
        <v>2021</v>
      </c>
      <c r="D51" s="59" t="s">
        <v>6572</v>
      </c>
      <c r="E51" s="63" t="s">
        <v>6564</v>
      </c>
      <c r="F51" s="58" t="str">
        <f>VLOOKUP(B51,[1]ModVIG2021!$AK$1:$EF$3255,10,0)</f>
        <v>STRD</v>
      </c>
      <c r="G51" s="59" t="str">
        <f t="shared" si="4"/>
        <v>febrero</v>
      </c>
      <c r="H51" s="60">
        <v>44613</v>
      </c>
      <c r="I51" s="61" t="s">
        <v>6563</v>
      </c>
      <c r="J51" s="77">
        <v>21411000</v>
      </c>
      <c r="K51" s="77">
        <v>8247200</v>
      </c>
      <c r="L51" s="78"/>
      <c r="M51" s="61"/>
    </row>
    <row r="52" spans="1:13" ht="15.75" customHeight="1" x14ac:dyDescent="0.25">
      <c r="A52" s="57" t="str">
        <f t="shared" si="6"/>
        <v>1912021Adicion/Prorroga</v>
      </c>
      <c r="B52" s="62">
        <v>191</v>
      </c>
      <c r="C52" s="62">
        <v>2021</v>
      </c>
      <c r="D52" s="59" t="s">
        <v>3000</v>
      </c>
      <c r="E52" s="63" t="s">
        <v>6564</v>
      </c>
      <c r="F52" s="58" t="str">
        <f>VLOOKUP(B52,[1]ModVIG2021!$AK$1:$EF$3255,10,0)</f>
        <v>STRD</v>
      </c>
      <c r="G52" s="59" t="str">
        <f t="shared" si="4"/>
        <v>febrero</v>
      </c>
      <c r="H52" s="60">
        <v>44603</v>
      </c>
      <c r="I52" s="61" t="s">
        <v>6563</v>
      </c>
      <c r="J52" s="77">
        <v>21411000</v>
      </c>
      <c r="K52" s="77">
        <v>872300</v>
      </c>
      <c r="L52" s="77">
        <v>9198800</v>
      </c>
      <c r="M52" s="61"/>
    </row>
    <row r="53" spans="1:13" ht="15.75" customHeight="1" x14ac:dyDescent="0.25">
      <c r="A53" s="57" t="str">
        <f t="shared" si="6"/>
        <v>1922021Adicion/Prorroga</v>
      </c>
      <c r="B53" s="62">
        <v>192</v>
      </c>
      <c r="C53" s="62">
        <v>2021</v>
      </c>
      <c r="D53" s="59" t="s">
        <v>3396</v>
      </c>
      <c r="E53" s="63" t="s">
        <v>6564</v>
      </c>
      <c r="F53" s="58" t="str">
        <f>VLOOKUP(B53,[1]ModVIG2021!$AK$1:$EF$3255,10,0)</f>
        <v>STRD</v>
      </c>
      <c r="G53" s="59" t="str">
        <f t="shared" si="4"/>
        <v>febrero</v>
      </c>
      <c r="H53" s="60">
        <v>44607</v>
      </c>
      <c r="I53" s="61" t="s">
        <v>6563</v>
      </c>
      <c r="J53" s="77">
        <v>21411000</v>
      </c>
      <c r="K53" s="77">
        <v>1030900</v>
      </c>
      <c r="L53" s="77">
        <v>9198800</v>
      </c>
      <c r="M53" s="61"/>
    </row>
    <row r="54" spans="1:13" ht="15.75" customHeight="1" x14ac:dyDescent="0.25">
      <c r="A54" s="57" t="str">
        <f t="shared" si="6"/>
        <v>1932021Adicion/Prorroga</v>
      </c>
      <c r="B54" s="62">
        <v>193</v>
      </c>
      <c r="C54" s="62">
        <v>2021</v>
      </c>
      <c r="D54" s="59" t="s">
        <v>3242</v>
      </c>
      <c r="E54" s="63" t="s">
        <v>6564</v>
      </c>
      <c r="F54" s="58" t="str">
        <f>VLOOKUP(B54,[1]ModVIG2021!$AK$1:$EF$3255,10,0)</f>
        <v>STRD</v>
      </c>
      <c r="G54" s="59" t="str">
        <f t="shared" si="4"/>
        <v>febrero</v>
      </c>
      <c r="H54" s="60">
        <v>44602</v>
      </c>
      <c r="I54" s="61" t="s">
        <v>6563</v>
      </c>
      <c r="J54" s="77">
        <v>21411000</v>
      </c>
      <c r="K54" s="77">
        <v>1030900</v>
      </c>
      <c r="L54" s="77">
        <v>9198800</v>
      </c>
      <c r="M54" s="61"/>
    </row>
    <row r="55" spans="1:13" ht="15.75" customHeight="1" x14ac:dyDescent="0.25">
      <c r="A55" s="57" t="str">
        <f t="shared" si="6"/>
        <v>1942021Adicion/Prorroga</v>
      </c>
      <c r="B55" s="62">
        <v>194</v>
      </c>
      <c r="C55" s="62">
        <v>2021</v>
      </c>
      <c r="D55" s="59" t="s">
        <v>3240</v>
      </c>
      <c r="E55" s="63" t="s">
        <v>6564</v>
      </c>
      <c r="F55" s="58" t="str">
        <f>VLOOKUP(B55,[1]ModVIG2021!$AK$1:$EF$3255,10,0)</f>
        <v>STRD</v>
      </c>
      <c r="G55" s="59" t="str">
        <f t="shared" si="4"/>
        <v>febrero</v>
      </c>
      <c r="H55" s="60">
        <v>44600</v>
      </c>
      <c r="I55" s="61" t="s">
        <v>6563</v>
      </c>
      <c r="J55" s="77">
        <v>21411000</v>
      </c>
      <c r="K55" s="77">
        <v>1030900</v>
      </c>
      <c r="L55" s="77">
        <v>9198800</v>
      </c>
      <c r="M55" s="61"/>
    </row>
    <row r="56" spans="1:13" ht="15.75" customHeight="1" x14ac:dyDescent="0.25">
      <c r="A56" s="57" t="str">
        <f t="shared" si="6"/>
        <v>1952021Adicion/Prorroga</v>
      </c>
      <c r="B56" s="62">
        <v>195</v>
      </c>
      <c r="C56" s="62">
        <v>2021</v>
      </c>
      <c r="D56" s="56" t="s">
        <v>3149</v>
      </c>
      <c r="E56" s="63" t="s">
        <v>6564</v>
      </c>
      <c r="F56" s="58" t="str">
        <f>VLOOKUP(B56,[1]ModVIG2021!$AK$1:$EF$3255,10,0)</f>
        <v>STRD</v>
      </c>
      <c r="G56" s="59" t="str">
        <f t="shared" si="4"/>
        <v>febrero</v>
      </c>
      <c r="H56" s="60">
        <v>44607</v>
      </c>
      <c r="I56" s="61" t="s">
        <v>6563</v>
      </c>
      <c r="J56" s="77">
        <v>21411000</v>
      </c>
      <c r="K56" s="77">
        <v>1030900</v>
      </c>
      <c r="L56" s="77">
        <v>9198800</v>
      </c>
      <c r="M56" s="61"/>
    </row>
    <row r="57" spans="1:13" ht="15.75" customHeight="1" x14ac:dyDescent="0.25">
      <c r="A57" s="57" t="str">
        <f t="shared" si="6"/>
        <v>1962021Adicion/Prorroga</v>
      </c>
      <c r="B57" s="62">
        <v>196</v>
      </c>
      <c r="C57" s="62">
        <v>2021</v>
      </c>
      <c r="D57" s="59" t="s">
        <v>6573</v>
      </c>
      <c r="E57" s="63" t="s">
        <v>6564</v>
      </c>
      <c r="F57" s="58" t="str">
        <f>VLOOKUP(B57,[1]ModVIG2021!$AK$1:$EF$3255,10,0)</f>
        <v>STRD</v>
      </c>
      <c r="G57" s="59" t="str">
        <f t="shared" si="4"/>
        <v>febrero</v>
      </c>
      <c r="H57" s="60">
        <v>44603</v>
      </c>
      <c r="I57" s="61" t="s">
        <v>6563</v>
      </c>
      <c r="J57" s="77">
        <v>21411000</v>
      </c>
      <c r="K57" s="77">
        <v>1110200</v>
      </c>
      <c r="L57" s="77">
        <v>9198800</v>
      </c>
      <c r="M57" s="61"/>
    </row>
    <row r="58" spans="1:13" ht="15.75" customHeight="1" x14ac:dyDescent="0.25">
      <c r="A58" s="57" t="str">
        <f t="shared" si="6"/>
        <v>1972021Adicion/Prorroga</v>
      </c>
      <c r="B58" s="62">
        <v>197</v>
      </c>
      <c r="C58" s="62">
        <v>2021</v>
      </c>
      <c r="D58" s="59" t="s">
        <v>5199</v>
      </c>
      <c r="E58" s="63" t="s">
        <v>6564</v>
      </c>
      <c r="F58" s="58" t="str">
        <f>VLOOKUP(B58,[1]ModVIG2021!$AK$1:$EF$3255,10,0)</f>
        <v>STRD</v>
      </c>
      <c r="G58" s="59" t="str">
        <f t="shared" si="4"/>
        <v>febrero</v>
      </c>
      <c r="H58" s="60">
        <v>44601</v>
      </c>
      <c r="I58" s="61" t="s">
        <v>6563</v>
      </c>
      <c r="J58" s="77">
        <v>21411000</v>
      </c>
      <c r="K58" s="77">
        <v>1030900</v>
      </c>
      <c r="L58" s="77">
        <v>9198800</v>
      </c>
      <c r="M58" s="61"/>
    </row>
    <row r="59" spans="1:13" ht="15.75" customHeight="1" x14ac:dyDescent="0.25">
      <c r="A59" s="57" t="str">
        <f t="shared" si="6"/>
        <v>1982021Adicion/Prorroga</v>
      </c>
      <c r="B59" s="62">
        <v>198</v>
      </c>
      <c r="C59" s="62">
        <v>2021</v>
      </c>
      <c r="D59" s="56" t="s">
        <v>3852</v>
      </c>
      <c r="E59" s="63" t="s">
        <v>6564</v>
      </c>
      <c r="F59" s="58" t="str">
        <f>VLOOKUP(B59,[1]ModVIG2021!$AK$1:$EF$3255,10,0)</f>
        <v>STRD</v>
      </c>
      <c r="G59" s="59" t="str">
        <f t="shared" si="4"/>
        <v>febrero</v>
      </c>
      <c r="H59" s="60">
        <v>44601</v>
      </c>
      <c r="I59" s="61" t="s">
        <v>6563</v>
      </c>
      <c r="J59" s="77">
        <v>21411000</v>
      </c>
      <c r="K59" s="77">
        <v>1030900</v>
      </c>
      <c r="L59" s="77">
        <v>9198800</v>
      </c>
      <c r="M59" s="61"/>
    </row>
    <row r="60" spans="1:13" ht="15.75" customHeight="1" x14ac:dyDescent="0.25">
      <c r="A60" s="57" t="str">
        <f t="shared" si="6"/>
        <v>1992021Adicion/Prorroga</v>
      </c>
      <c r="B60" s="62">
        <v>199</v>
      </c>
      <c r="C60" s="62">
        <v>2021</v>
      </c>
      <c r="D60" s="56" t="s">
        <v>4701</v>
      </c>
      <c r="E60" s="63" t="s">
        <v>6564</v>
      </c>
      <c r="F60" s="58" t="str">
        <f>VLOOKUP(B60,[1]ModVIG2021!$AK$1:$EF$3255,10,0)</f>
        <v>STRD</v>
      </c>
      <c r="G60" s="59" t="str">
        <f t="shared" si="4"/>
        <v>febrero</v>
      </c>
      <c r="H60" s="60">
        <v>44602</v>
      </c>
      <c r="I60" s="61" t="s">
        <v>6563</v>
      </c>
      <c r="J60" s="77">
        <v>21411000</v>
      </c>
      <c r="K60" s="77">
        <v>1030900</v>
      </c>
      <c r="L60" s="77">
        <v>9198800</v>
      </c>
      <c r="M60" s="61"/>
    </row>
    <row r="61" spans="1:13" ht="15.75" customHeight="1" x14ac:dyDescent="0.25">
      <c r="A61" s="57" t="str">
        <f t="shared" si="6"/>
        <v>2002021Adicion/Prorroga</v>
      </c>
      <c r="B61" s="57">
        <v>200</v>
      </c>
      <c r="C61" s="57">
        <v>2021</v>
      </c>
      <c r="D61" s="57" t="s">
        <v>3811</v>
      </c>
      <c r="E61" s="66" t="s">
        <v>6564</v>
      </c>
      <c r="F61" s="58" t="str">
        <f>VLOOKUP(B61,[1]ModVIG2021!$AK$1:$EF$3255,10,0)</f>
        <v>STRD</v>
      </c>
      <c r="G61" s="59" t="str">
        <f t="shared" si="4"/>
        <v>febrero</v>
      </c>
      <c r="H61" s="60">
        <v>44594</v>
      </c>
      <c r="I61" s="61" t="s">
        <v>6563</v>
      </c>
      <c r="J61" s="77">
        <v>21411000</v>
      </c>
      <c r="K61" s="77">
        <v>10150400</v>
      </c>
      <c r="L61" s="78"/>
      <c r="M61" s="61"/>
    </row>
    <row r="62" spans="1:13" ht="15.75" customHeight="1" x14ac:dyDescent="0.25">
      <c r="A62" s="57" t="str">
        <f t="shared" si="6"/>
        <v>2012021Adicion/Prorroga</v>
      </c>
      <c r="B62" s="57">
        <v>201</v>
      </c>
      <c r="C62" s="57">
        <v>2021</v>
      </c>
      <c r="D62" s="57" t="s">
        <v>2963</v>
      </c>
      <c r="E62" s="66" t="s">
        <v>6564</v>
      </c>
      <c r="F62" s="58" t="str">
        <f>VLOOKUP(B62,[1]ModVIG2021!$AK$1:$EF$3255,10,0)</f>
        <v>STRD</v>
      </c>
      <c r="G62" s="59" t="str">
        <f t="shared" si="4"/>
        <v>febrero</v>
      </c>
      <c r="H62" s="60">
        <v>44599</v>
      </c>
      <c r="I62" s="61" t="s">
        <v>6563</v>
      </c>
      <c r="J62" s="77">
        <v>21411000</v>
      </c>
      <c r="K62" s="77">
        <v>9278100</v>
      </c>
      <c r="L62" s="78"/>
      <c r="M62" s="61"/>
    </row>
    <row r="63" spans="1:13" ht="15.75" customHeight="1" x14ac:dyDescent="0.25">
      <c r="A63" s="57" t="str">
        <f t="shared" si="6"/>
        <v>2022021Adicion/Prorroga</v>
      </c>
      <c r="B63" s="62">
        <v>202</v>
      </c>
      <c r="C63" s="62">
        <v>2021</v>
      </c>
      <c r="D63" s="59" t="s">
        <v>3260</v>
      </c>
      <c r="E63" s="63" t="s">
        <v>6564</v>
      </c>
      <c r="F63" s="58" t="str">
        <f>VLOOKUP(B63,[1]ModVIG2021!$AK$1:$EF$3255,10,0)</f>
        <v>STRD</v>
      </c>
      <c r="G63" s="59" t="str">
        <f t="shared" si="4"/>
        <v>febrero</v>
      </c>
      <c r="H63" s="60">
        <v>44600</v>
      </c>
      <c r="I63" s="61" t="s">
        <v>6563</v>
      </c>
      <c r="J63" s="77">
        <v>21411000</v>
      </c>
      <c r="K63" s="77">
        <v>1030900</v>
      </c>
      <c r="L63" s="77">
        <v>9198800</v>
      </c>
      <c r="M63" s="61"/>
    </row>
    <row r="64" spans="1:13" ht="15.75" customHeight="1" x14ac:dyDescent="0.25">
      <c r="A64" s="57" t="str">
        <f t="shared" si="6"/>
        <v>2032021Adicion/Prorroga</v>
      </c>
      <c r="B64" s="62">
        <v>203</v>
      </c>
      <c r="C64" s="62">
        <v>2021</v>
      </c>
      <c r="D64" s="56" t="s">
        <v>2957</v>
      </c>
      <c r="E64" s="63" t="s">
        <v>6564</v>
      </c>
      <c r="F64" s="58" t="str">
        <f>VLOOKUP(B64,[1]ModVIG2021!$AK$1:$EF$3255,10,0)</f>
        <v>STRD</v>
      </c>
      <c r="G64" s="59" t="str">
        <f t="shared" si="4"/>
        <v>febrero</v>
      </c>
      <c r="H64" s="60">
        <v>44602</v>
      </c>
      <c r="I64" s="61" t="s">
        <v>6563</v>
      </c>
      <c r="J64" s="77">
        <v>21411000</v>
      </c>
      <c r="K64" s="77">
        <v>872300</v>
      </c>
      <c r="L64" s="77">
        <v>9198800</v>
      </c>
      <c r="M64" s="61"/>
    </row>
    <row r="65" spans="1:13" ht="15.75" customHeight="1" x14ac:dyDescent="0.25">
      <c r="A65" s="57" t="str">
        <f t="shared" si="6"/>
        <v>2042021Adicion/Prorroga</v>
      </c>
      <c r="B65" s="62">
        <v>204</v>
      </c>
      <c r="C65" s="62">
        <v>2021</v>
      </c>
      <c r="D65" s="59" t="s">
        <v>3799</v>
      </c>
      <c r="E65" s="63" t="s">
        <v>6564</v>
      </c>
      <c r="F65" s="58" t="str">
        <f>VLOOKUP(B65,[1]ModVIG2021!$AK$1:$EF$3255,10,0)</f>
        <v>STRD</v>
      </c>
      <c r="G65" s="59" t="str">
        <f t="shared" si="4"/>
        <v>febrero</v>
      </c>
      <c r="H65" s="60">
        <v>44600</v>
      </c>
      <c r="I65" s="61" t="s">
        <v>6563</v>
      </c>
      <c r="J65" s="77">
        <v>21411000</v>
      </c>
      <c r="K65" s="77">
        <v>1030900</v>
      </c>
      <c r="L65" s="77">
        <v>9198800</v>
      </c>
      <c r="M65" s="61"/>
    </row>
    <row r="66" spans="1:13" ht="15.75" customHeight="1" x14ac:dyDescent="0.25">
      <c r="A66" s="57" t="str">
        <f t="shared" si="6"/>
        <v>2052021Adicion/Prorroga</v>
      </c>
      <c r="B66" s="62">
        <v>205</v>
      </c>
      <c r="C66" s="62">
        <v>2021</v>
      </c>
      <c r="D66" s="59" t="s">
        <v>6574</v>
      </c>
      <c r="E66" s="63" t="s">
        <v>6564</v>
      </c>
      <c r="F66" s="58" t="str">
        <f>VLOOKUP(B66,[1]ModVIG2021!$AK$1:$EF$3255,10,0)</f>
        <v>STRD</v>
      </c>
      <c r="G66" s="59" t="str">
        <f t="shared" si="4"/>
        <v>febrero</v>
      </c>
      <c r="H66" s="60">
        <v>44600</v>
      </c>
      <c r="I66" s="61" t="s">
        <v>6563</v>
      </c>
      <c r="J66" s="77">
        <v>21411000</v>
      </c>
      <c r="K66" s="77">
        <v>555100</v>
      </c>
      <c r="L66" s="77">
        <v>9198800</v>
      </c>
      <c r="M66" s="61"/>
    </row>
    <row r="67" spans="1:13" ht="15.75" customHeight="1" x14ac:dyDescent="0.25">
      <c r="A67" s="57" t="str">
        <f t="shared" si="6"/>
        <v>2062021Adicion/Prorroga</v>
      </c>
      <c r="B67" s="62">
        <v>206</v>
      </c>
      <c r="C67" s="62">
        <v>2021</v>
      </c>
      <c r="D67" s="56" t="s">
        <v>4080</v>
      </c>
      <c r="E67" s="63" t="s">
        <v>6564</v>
      </c>
      <c r="F67" s="58" t="str">
        <f>VLOOKUP(B67,[1]ModVIG2021!$AK$1:$EF$3255,10,0)</f>
        <v>STRD</v>
      </c>
      <c r="G67" s="59" t="str">
        <f t="shared" si="4"/>
        <v>febrero</v>
      </c>
      <c r="H67" s="60">
        <v>44603</v>
      </c>
      <c r="I67" s="61" t="s">
        <v>6563</v>
      </c>
      <c r="J67" s="77">
        <v>21411000</v>
      </c>
      <c r="K67" s="77">
        <v>951600</v>
      </c>
      <c r="L67" s="77">
        <v>9198800</v>
      </c>
      <c r="M67" s="61"/>
    </row>
    <row r="68" spans="1:13" ht="15.75" customHeight="1" x14ac:dyDescent="0.25">
      <c r="A68" s="57" t="str">
        <f t="shared" si="6"/>
        <v>2072021Adicion/Prorroga</v>
      </c>
      <c r="B68" s="62">
        <v>207</v>
      </c>
      <c r="C68" s="62">
        <v>2021</v>
      </c>
      <c r="D68" s="56" t="s">
        <v>3028</v>
      </c>
      <c r="E68" s="63" t="s">
        <v>6564</v>
      </c>
      <c r="F68" s="58" t="str">
        <f>VLOOKUP(B68,[1]ModVIG2021!$AK$1:$EF$3255,10,0)</f>
        <v>STRD</v>
      </c>
      <c r="G68" s="59" t="str">
        <f t="shared" si="4"/>
        <v>febrero</v>
      </c>
      <c r="H68" s="60">
        <v>44603</v>
      </c>
      <c r="I68" s="61" t="s">
        <v>6563</v>
      </c>
      <c r="J68" s="77">
        <v>21411000</v>
      </c>
      <c r="K68" s="77">
        <v>951600</v>
      </c>
      <c r="L68" s="77">
        <v>9198800</v>
      </c>
      <c r="M68" s="61"/>
    </row>
    <row r="69" spans="1:13" ht="15.75" customHeight="1" x14ac:dyDescent="0.25">
      <c r="A69" s="57" t="str">
        <f t="shared" si="6"/>
        <v>2082021Adicion/Prorroga</v>
      </c>
      <c r="B69" s="62">
        <v>208</v>
      </c>
      <c r="C69" s="62">
        <v>2021</v>
      </c>
      <c r="D69" s="56" t="s">
        <v>3944</v>
      </c>
      <c r="E69" s="63" t="s">
        <v>6564</v>
      </c>
      <c r="F69" s="58" t="str">
        <f>VLOOKUP(B69,[1]ModVIG2021!$AK$1:$EF$3255,10,0)</f>
        <v>STRD</v>
      </c>
      <c r="G69" s="59" t="str">
        <f t="shared" si="4"/>
        <v>febrero</v>
      </c>
      <c r="H69" s="60">
        <v>44603</v>
      </c>
      <c r="I69" s="61" t="s">
        <v>6563</v>
      </c>
      <c r="J69" s="77">
        <v>21411000</v>
      </c>
      <c r="K69" s="77">
        <v>1030900</v>
      </c>
      <c r="L69" s="77">
        <v>9198800</v>
      </c>
      <c r="M69" s="61"/>
    </row>
    <row r="70" spans="1:13" ht="15.75" customHeight="1" x14ac:dyDescent="0.25">
      <c r="A70" s="57" t="str">
        <f t="shared" si="6"/>
        <v>2092021Adicion/Prorroga</v>
      </c>
      <c r="B70" s="62">
        <v>209</v>
      </c>
      <c r="C70" s="62">
        <v>2021</v>
      </c>
      <c r="D70" s="56" t="s">
        <v>3048</v>
      </c>
      <c r="E70" s="63" t="s">
        <v>6564</v>
      </c>
      <c r="F70" s="58" t="str">
        <f>VLOOKUP(B70,[1]ModVIG2021!$AK$1:$EF$3255,10,0)</f>
        <v>STRD</v>
      </c>
      <c r="G70" s="59" t="str">
        <f t="shared" si="4"/>
        <v>febrero</v>
      </c>
      <c r="H70" s="60">
        <v>44603</v>
      </c>
      <c r="I70" s="61" t="s">
        <v>6563</v>
      </c>
      <c r="J70" s="77">
        <v>21411000</v>
      </c>
      <c r="K70" s="77">
        <v>951600</v>
      </c>
      <c r="L70" s="77">
        <v>9198800</v>
      </c>
      <c r="M70" s="61"/>
    </row>
    <row r="71" spans="1:13" ht="15.75" customHeight="1" x14ac:dyDescent="0.25">
      <c r="A71" s="57" t="str">
        <f t="shared" si="6"/>
        <v>2102021Adicion/Prorroga</v>
      </c>
      <c r="B71" s="62">
        <v>210</v>
      </c>
      <c r="C71" s="62">
        <v>2021</v>
      </c>
      <c r="D71" s="59" t="s">
        <v>2937</v>
      </c>
      <c r="E71" s="63" t="s">
        <v>6564</v>
      </c>
      <c r="F71" s="58" t="str">
        <f>VLOOKUP(B71,[1]ModVIG2021!$AK$1:$EF$3255,10,0)</f>
        <v>STRD</v>
      </c>
      <c r="G71" s="59" t="str">
        <f t="shared" si="4"/>
        <v>febrero</v>
      </c>
      <c r="H71" s="60">
        <v>44602</v>
      </c>
      <c r="I71" s="61" t="s">
        <v>6563</v>
      </c>
      <c r="J71" s="77">
        <v>21411000</v>
      </c>
      <c r="K71" s="77">
        <v>951600</v>
      </c>
      <c r="L71" s="77">
        <v>9198800</v>
      </c>
      <c r="M71" s="61"/>
    </row>
    <row r="72" spans="1:13" ht="15.75" customHeight="1" x14ac:dyDescent="0.25">
      <c r="A72" s="57" t="str">
        <f t="shared" si="6"/>
        <v>2112021Adicion/Prorroga</v>
      </c>
      <c r="B72" s="62">
        <v>211</v>
      </c>
      <c r="C72" s="62">
        <v>2021</v>
      </c>
      <c r="D72" s="59" t="s">
        <v>6575</v>
      </c>
      <c r="E72" s="63" t="s">
        <v>6564</v>
      </c>
      <c r="F72" s="58" t="str">
        <f>VLOOKUP(B72,[1]ModVIG2021!$AK$1:$EF$3255,10,0)</f>
        <v>STRD</v>
      </c>
      <c r="G72" s="59" t="str">
        <f t="shared" si="4"/>
        <v>febrero</v>
      </c>
      <c r="H72" s="60">
        <v>44613</v>
      </c>
      <c r="I72" s="61" t="s">
        <v>6563</v>
      </c>
      <c r="J72" s="77">
        <v>51211600</v>
      </c>
      <c r="K72" s="77">
        <v>4655600</v>
      </c>
      <c r="L72" s="77">
        <v>21105387</v>
      </c>
      <c r="M72" s="61"/>
    </row>
    <row r="73" spans="1:13" ht="15.75" customHeight="1" x14ac:dyDescent="0.25">
      <c r="A73" s="57" t="str">
        <f t="shared" si="6"/>
        <v>2132021Adicion/Prorroga</v>
      </c>
      <c r="B73" s="62">
        <v>213</v>
      </c>
      <c r="C73" s="62">
        <v>2021</v>
      </c>
      <c r="D73" s="59" t="s">
        <v>3925</v>
      </c>
      <c r="E73" s="63" t="s">
        <v>6564</v>
      </c>
      <c r="F73" s="58" t="str">
        <f>VLOOKUP(B73,[1]ModVIG2021!$AK$1:$EF$3255,10,0)</f>
        <v>STRD</v>
      </c>
      <c r="G73" s="59" t="str">
        <f t="shared" si="4"/>
        <v>febrero</v>
      </c>
      <c r="H73" s="60">
        <v>44600</v>
      </c>
      <c r="I73" s="61" t="s">
        <v>6563</v>
      </c>
      <c r="J73" s="77">
        <v>21411000</v>
      </c>
      <c r="K73" s="77">
        <v>951600</v>
      </c>
      <c r="L73" s="77">
        <v>9198800</v>
      </c>
      <c r="M73" s="61"/>
    </row>
    <row r="74" spans="1:13" ht="15.75" customHeight="1" x14ac:dyDescent="0.25">
      <c r="A74" s="57" t="str">
        <f t="shared" si="6"/>
        <v>2152021Adicion/Prorroga</v>
      </c>
      <c r="B74" s="62">
        <v>215</v>
      </c>
      <c r="C74" s="62">
        <v>2021</v>
      </c>
      <c r="D74" s="56" t="s">
        <v>2992</v>
      </c>
      <c r="E74" s="63" t="s">
        <v>6564</v>
      </c>
      <c r="F74" s="58" t="str">
        <f>VLOOKUP(B74,[1]ModVIG2021!$AK$1:$EF$3255,10,0)</f>
        <v>STRD</v>
      </c>
      <c r="G74" s="59" t="str">
        <f t="shared" si="4"/>
        <v>febrero</v>
      </c>
      <c r="H74" s="60">
        <v>44607</v>
      </c>
      <c r="I74" s="61" t="s">
        <v>6563</v>
      </c>
      <c r="J74" s="77">
        <v>21411000</v>
      </c>
      <c r="K74" s="77">
        <v>555100</v>
      </c>
      <c r="L74" s="77">
        <v>9198800</v>
      </c>
      <c r="M74" s="61"/>
    </row>
    <row r="75" spans="1:13" ht="15.75" customHeight="1" x14ac:dyDescent="0.25">
      <c r="A75" s="57" t="str">
        <f t="shared" si="6"/>
        <v>2162021Adicion/Prorroga</v>
      </c>
      <c r="B75" s="62">
        <v>216</v>
      </c>
      <c r="C75" s="62">
        <v>2021</v>
      </c>
      <c r="D75" s="56" t="s">
        <v>4323</v>
      </c>
      <c r="E75" s="63" t="s">
        <v>6564</v>
      </c>
      <c r="F75" s="58" t="str">
        <f>VLOOKUP(B75,[1]ModVIG2021!$AK$1:$EF$3255,10,0)</f>
        <v>STRD</v>
      </c>
      <c r="G75" s="59" t="str">
        <f t="shared" si="4"/>
        <v>febrero</v>
      </c>
      <c r="H75" s="60">
        <v>44602</v>
      </c>
      <c r="I75" s="61" t="s">
        <v>6563</v>
      </c>
      <c r="J75" s="77">
        <v>21411000</v>
      </c>
      <c r="K75" s="77">
        <v>951600</v>
      </c>
      <c r="L75" s="77">
        <v>9198800</v>
      </c>
      <c r="M75" s="61"/>
    </row>
    <row r="76" spans="1:13" ht="15.75" customHeight="1" x14ac:dyDescent="0.25">
      <c r="A76" s="57" t="str">
        <f t="shared" si="6"/>
        <v>2172021Adicion/Prorroga</v>
      </c>
      <c r="B76" s="62">
        <v>217</v>
      </c>
      <c r="C76" s="62">
        <v>2021</v>
      </c>
      <c r="D76" s="59" t="s">
        <v>3264</v>
      </c>
      <c r="E76" s="63" t="s">
        <v>6564</v>
      </c>
      <c r="F76" s="58" t="str">
        <f>VLOOKUP(B76,[1]ModVIG2021!$AK$1:$EF$3255,10,0)</f>
        <v>STRD</v>
      </c>
      <c r="G76" s="59" t="str">
        <f t="shared" si="4"/>
        <v>febrero</v>
      </c>
      <c r="H76" s="60">
        <v>44602</v>
      </c>
      <c r="I76" s="61" t="s">
        <v>6563</v>
      </c>
      <c r="J76" s="77">
        <v>21411000</v>
      </c>
      <c r="K76" s="77">
        <v>872300</v>
      </c>
      <c r="L76" s="77">
        <v>9198800</v>
      </c>
      <c r="M76" s="61"/>
    </row>
    <row r="77" spans="1:13" ht="15.75" customHeight="1" x14ac:dyDescent="0.25">
      <c r="A77" s="57" t="str">
        <f t="shared" si="6"/>
        <v>2192021Adicion/Prorroga</v>
      </c>
      <c r="B77" s="62">
        <v>219</v>
      </c>
      <c r="C77" s="62">
        <v>2021</v>
      </c>
      <c r="D77" s="59" t="s">
        <v>3830</v>
      </c>
      <c r="E77" s="63" t="s">
        <v>6564</v>
      </c>
      <c r="F77" s="58" t="str">
        <f>VLOOKUP(B77,[1]ModVIG2021!$AK$1:$EF$3255,10,0)</f>
        <v>STRD</v>
      </c>
      <c r="G77" s="59" t="str">
        <f t="shared" si="4"/>
        <v>febrero</v>
      </c>
      <c r="H77" s="60">
        <v>44601</v>
      </c>
      <c r="I77" s="61" t="s">
        <v>6563</v>
      </c>
      <c r="J77" s="77">
        <v>21411000</v>
      </c>
      <c r="K77" s="77">
        <v>1110200</v>
      </c>
      <c r="L77" s="77">
        <v>9198800</v>
      </c>
      <c r="M77" s="61"/>
    </row>
    <row r="78" spans="1:13" ht="15.75" customHeight="1" x14ac:dyDescent="0.25">
      <c r="A78" s="57" t="str">
        <f t="shared" si="6"/>
        <v>2202021Adicion/Prorroga</v>
      </c>
      <c r="B78" s="62">
        <v>220</v>
      </c>
      <c r="C78" s="62">
        <v>2021</v>
      </c>
      <c r="D78" s="56" t="s">
        <v>3412</v>
      </c>
      <c r="E78" s="63" t="s">
        <v>6564</v>
      </c>
      <c r="F78" s="58" t="str">
        <f>VLOOKUP(B78,[1]ModVIG2021!$AK$1:$EF$3255,10,0)</f>
        <v>STRD</v>
      </c>
      <c r="G78" s="59" t="str">
        <f t="shared" si="4"/>
        <v>febrero</v>
      </c>
      <c r="H78" s="60">
        <v>44606</v>
      </c>
      <c r="I78" s="61" t="s">
        <v>6563</v>
      </c>
      <c r="J78" s="77">
        <v>21411000</v>
      </c>
      <c r="K78" s="77">
        <v>1268800</v>
      </c>
      <c r="L78" s="77">
        <v>9198800</v>
      </c>
      <c r="M78" s="61"/>
    </row>
    <row r="79" spans="1:13" ht="15.75" customHeight="1" x14ac:dyDescent="0.25">
      <c r="A79" s="57" t="str">
        <f t="shared" si="6"/>
        <v>2222021Adicion/Prorroga</v>
      </c>
      <c r="B79" s="57">
        <v>222</v>
      </c>
      <c r="C79" s="57">
        <v>2021</v>
      </c>
      <c r="D79" s="57" t="s">
        <v>3091</v>
      </c>
      <c r="E79" s="63" t="s">
        <v>6564</v>
      </c>
      <c r="F79" s="58" t="str">
        <f>VLOOKUP(B79,[1]ModVIG2021!$AK$1:$EF$3255,10,0)</f>
        <v>STRD</v>
      </c>
      <c r="G79" s="59" t="str">
        <f t="shared" si="4"/>
        <v>febrero</v>
      </c>
      <c r="H79" s="60">
        <v>44607</v>
      </c>
      <c r="I79" s="61" t="s">
        <v>6563</v>
      </c>
      <c r="J79" s="77">
        <v>21411000</v>
      </c>
      <c r="K79" s="77">
        <v>1268800</v>
      </c>
      <c r="L79" s="77">
        <v>9198800</v>
      </c>
      <c r="M79" s="61"/>
    </row>
    <row r="80" spans="1:13" ht="15.75" customHeight="1" x14ac:dyDescent="0.25">
      <c r="A80" s="57" t="str">
        <f t="shared" si="6"/>
        <v>2232021Adicion/Prorroga</v>
      </c>
      <c r="B80" s="62">
        <v>223</v>
      </c>
      <c r="C80" s="62">
        <v>2021</v>
      </c>
      <c r="D80" s="56" t="s">
        <v>3188</v>
      </c>
      <c r="E80" s="63" t="s">
        <v>6564</v>
      </c>
      <c r="F80" s="58" t="str">
        <f>VLOOKUP(B80,[1]ModVIG2021!$AK$1:$EF$3255,10,0)</f>
        <v>STRD</v>
      </c>
      <c r="G80" s="59" t="str">
        <f t="shared" si="4"/>
        <v>febrero</v>
      </c>
      <c r="H80" s="60">
        <v>44606</v>
      </c>
      <c r="I80" s="61" t="s">
        <v>6563</v>
      </c>
      <c r="J80" s="77">
        <v>21411000</v>
      </c>
      <c r="K80" s="77">
        <v>8643700</v>
      </c>
      <c r="L80" s="78"/>
      <c r="M80" s="61"/>
    </row>
    <row r="81" spans="1:13" ht="15.75" customHeight="1" x14ac:dyDescent="0.25">
      <c r="A81" s="57" t="str">
        <f t="shared" si="6"/>
        <v>2252021Adicion/Prorroga</v>
      </c>
      <c r="B81" s="57">
        <v>225</v>
      </c>
      <c r="C81" s="57">
        <v>2021</v>
      </c>
      <c r="D81" s="57" t="s">
        <v>4976</v>
      </c>
      <c r="E81" s="63" t="s">
        <v>6564</v>
      </c>
      <c r="F81" s="58" t="str">
        <f>VLOOKUP(B81,[1]ModVIG2021!$AK$1:$EF$3255,10,0)</f>
        <v>STRD</v>
      </c>
      <c r="G81" s="59" t="str">
        <f t="shared" si="4"/>
        <v>febrero</v>
      </c>
      <c r="H81" s="60">
        <v>44613</v>
      </c>
      <c r="I81" s="69" t="s">
        <v>6563</v>
      </c>
      <c r="J81" s="77">
        <v>51211600</v>
      </c>
      <c r="K81" s="77">
        <v>4345227</v>
      </c>
      <c r="L81" s="77">
        <v>21260573</v>
      </c>
      <c r="M81" s="61"/>
    </row>
    <row r="82" spans="1:13" ht="15.75" customHeight="1" x14ac:dyDescent="0.25">
      <c r="A82" s="57" t="str">
        <f t="shared" si="6"/>
        <v>2272021Adicion/Prorroga</v>
      </c>
      <c r="B82" s="62">
        <v>227</v>
      </c>
      <c r="C82" s="62">
        <v>2021</v>
      </c>
      <c r="D82" s="59" t="s">
        <v>3024</v>
      </c>
      <c r="E82" s="63" t="s">
        <v>6564</v>
      </c>
      <c r="F82" s="58" t="str">
        <f>VLOOKUP(B82,[1]ModVIG2021!$AK$1:$EF$3255,10,0)</f>
        <v>STRD</v>
      </c>
      <c r="G82" s="59" t="str">
        <f t="shared" si="4"/>
        <v>febrero</v>
      </c>
      <c r="H82" s="60">
        <v>44603</v>
      </c>
      <c r="I82" s="61" t="s">
        <v>6563</v>
      </c>
      <c r="J82" s="77">
        <v>21411000</v>
      </c>
      <c r="K82" s="77">
        <v>555100</v>
      </c>
      <c r="L82" s="77">
        <v>9198800</v>
      </c>
      <c r="M82" s="61"/>
    </row>
    <row r="83" spans="1:13" ht="15.75" customHeight="1" x14ac:dyDescent="0.25">
      <c r="A83" s="57" t="str">
        <f t="shared" si="6"/>
        <v>2282021Adicion/Prorroga</v>
      </c>
      <c r="B83" s="62">
        <v>228</v>
      </c>
      <c r="C83" s="62">
        <v>2021</v>
      </c>
      <c r="D83" s="59" t="s">
        <v>3085</v>
      </c>
      <c r="E83" s="63" t="s">
        <v>6564</v>
      </c>
      <c r="F83" s="58" t="str">
        <f>VLOOKUP(B83,[1]ModVIG2021!$AK$1:$EF$3255,10,0)</f>
        <v>STRD</v>
      </c>
      <c r="G83" s="59" t="str">
        <f t="shared" si="4"/>
        <v>febrero</v>
      </c>
      <c r="H83" s="60">
        <v>44602</v>
      </c>
      <c r="I83" s="61" t="s">
        <v>6563</v>
      </c>
      <c r="J83" s="77">
        <v>21411000</v>
      </c>
      <c r="K83" s="77">
        <v>1030900</v>
      </c>
      <c r="L83" s="77">
        <v>9198800</v>
      </c>
      <c r="M83" s="61"/>
    </row>
    <row r="84" spans="1:13" ht="15.75" customHeight="1" x14ac:dyDescent="0.25">
      <c r="A84" s="57" t="str">
        <f t="shared" si="6"/>
        <v>2292021Adicion/Prorroga</v>
      </c>
      <c r="B84" s="62">
        <v>229</v>
      </c>
      <c r="C84" s="62">
        <v>2021</v>
      </c>
      <c r="D84" s="59" t="s">
        <v>4705</v>
      </c>
      <c r="E84" s="63" t="s">
        <v>6564</v>
      </c>
      <c r="F84" s="58" t="str">
        <f>VLOOKUP(B84,[1]ModVIG2021!$AK$1:$EF$3255,10,0)</f>
        <v>STRD</v>
      </c>
      <c r="G84" s="59" t="str">
        <f t="shared" si="4"/>
        <v>febrero</v>
      </c>
      <c r="H84" s="60">
        <v>44603</v>
      </c>
      <c r="I84" s="61" t="s">
        <v>6563</v>
      </c>
      <c r="J84" s="77">
        <v>21411000</v>
      </c>
      <c r="K84" s="77">
        <v>793000</v>
      </c>
      <c r="L84" s="77">
        <v>9198800</v>
      </c>
      <c r="M84" s="61"/>
    </row>
    <row r="85" spans="1:13" ht="15.75" customHeight="1" x14ac:dyDescent="0.25">
      <c r="A85" s="57" t="str">
        <f t="shared" ref="A85:A90" si="7">CONCATENATE(B85,C85,E85)</f>
        <v>2302021Adicion/Prorroga</v>
      </c>
      <c r="B85" s="62">
        <v>230</v>
      </c>
      <c r="C85" s="62">
        <v>2021</v>
      </c>
      <c r="D85" s="56" t="s">
        <v>3338</v>
      </c>
      <c r="E85" s="63" t="s">
        <v>6564</v>
      </c>
      <c r="F85" s="58" t="str">
        <f>VLOOKUP(B85,[1]ModVIG2021!$AK$1:$EF$3255,10,0)</f>
        <v>STRD</v>
      </c>
      <c r="G85" s="59" t="str">
        <f t="shared" si="4"/>
        <v>febrero</v>
      </c>
      <c r="H85" s="60">
        <v>44605</v>
      </c>
      <c r="I85" s="61" t="s">
        <v>6563</v>
      </c>
      <c r="J85" s="77">
        <v>21411000</v>
      </c>
      <c r="K85" s="77">
        <v>555100</v>
      </c>
      <c r="L85" s="77">
        <v>9198800</v>
      </c>
      <c r="M85" s="61"/>
    </row>
    <row r="86" spans="1:13" ht="15.75" customHeight="1" x14ac:dyDescent="0.25">
      <c r="A86" s="57" t="str">
        <f t="shared" si="7"/>
        <v>2312021Adicion/Prorroga</v>
      </c>
      <c r="B86" s="62">
        <v>231</v>
      </c>
      <c r="C86" s="62">
        <v>2021</v>
      </c>
      <c r="D86" s="59" t="s">
        <v>3927</v>
      </c>
      <c r="E86" s="63" t="s">
        <v>6564</v>
      </c>
      <c r="F86" s="58" t="str">
        <f>VLOOKUP(B86,[1]ModVIG2021!$AK$1:$EF$3255,10,0)</f>
        <v>STRD</v>
      </c>
      <c r="G86" s="59" t="str">
        <f t="shared" si="4"/>
        <v>febrero</v>
      </c>
      <c r="H86" s="60">
        <v>44599</v>
      </c>
      <c r="I86" s="61" t="s">
        <v>6563</v>
      </c>
      <c r="J86" s="77">
        <v>21411000</v>
      </c>
      <c r="K86" s="77">
        <v>555100</v>
      </c>
      <c r="L86" s="77">
        <v>9198800</v>
      </c>
      <c r="M86" s="61"/>
    </row>
    <row r="87" spans="1:13" ht="15.75" customHeight="1" x14ac:dyDescent="0.25">
      <c r="A87" s="57" t="str">
        <f t="shared" si="7"/>
        <v>2342021Adicion/Prorroga</v>
      </c>
      <c r="B87" s="62">
        <v>234</v>
      </c>
      <c r="C87" s="62">
        <v>2021</v>
      </c>
      <c r="D87" s="59" t="s">
        <v>3121</v>
      </c>
      <c r="E87" s="63" t="s">
        <v>6564</v>
      </c>
      <c r="F87" s="58" t="str">
        <f>VLOOKUP(B87,[1]ModVIG2021!$AK$1:$EF$3255,10,0)</f>
        <v>STRD</v>
      </c>
      <c r="G87" s="59" t="str">
        <f t="shared" si="4"/>
        <v>febrero</v>
      </c>
      <c r="H87" s="60">
        <v>44600</v>
      </c>
      <c r="I87" s="61" t="s">
        <v>6563</v>
      </c>
      <c r="J87" s="77">
        <v>21411000</v>
      </c>
      <c r="K87" s="77">
        <v>555100</v>
      </c>
      <c r="L87" s="77">
        <v>9198800</v>
      </c>
      <c r="M87" s="61"/>
    </row>
    <row r="88" spans="1:13" ht="15.75" customHeight="1" x14ac:dyDescent="0.25">
      <c r="A88" s="57" t="str">
        <f t="shared" si="7"/>
        <v>2352021Adicion/Prorroga</v>
      </c>
      <c r="B88" s="57">
        <v>235</v>
      </c>
      <c r="C88" s="57">
        <v>2021</v>
      </c>
      <c r="D88" s="57" t="s">
        <v>3797</v>
      </c>
      <c r="E88" s="63" t="s">
        <v>6564</v>
      </c>
      <c r="F88" s="58" t="str">
        <f>VLOOKUP(B88,[1]ModVIG2021!$AK$1:$EF$3255,10,0)</f>
        <v>STRD</v>
      </c>
      <c r="G88" s="59" t="str">
        <f t="shared" si="4"/>
        <v>febrero</v>
      </c>
      <c r="H88" s="60">
        <v>44606</v>
      </c>
      <c r="I88" s="61" t="s">
        <v>6563</v>
      </c>
      <c r="J88" s="77">
        <v>21411000</v>
      </c>
      <c r="K88" s="77">
        <v>1030900</v>
      </c>
      <c r="L88" s="77">
        <v>9198800</v>
      </c>
      <c r="M88" s="61"/>
    </row>
    <row r="89" spans="1:13" ht="15.75" customHeight="1" x14ac:dyDescent="0.25">
      <c r="A89" s="57" t="str">
        <f t="shared" si="7"/>
        <v>2362021Adicion/Prorroga</v>
      </c>
      <c r="B89" s="62">
        <v>236</v>
      </c>
      <c r="C89" s="62">
        <v>2021</v>
      </c>
      <c r="D89" s="56" t="s">
        <v>3002</v>
      </c>
      <c r="E89" s="63" t="s">
        <v>6564</v>
      </c>
      <c r="F89" s="58" t="str">
        <f>VLOOKUP(B89,[1]ModVIG2021!$AK$1:$EF$3255,10,0)</f>
        <v>STRD</v>
      </c>
      <c r="G89" s="59" t="str">
        <f t="shared" si="4"/>
        <v>febrero</v>
      </c>
      <c r="H89" s="60">
        <v>44606</v>
      </c>
      <c r="I89" s="61" t="s">
        <v>6563</v>
      </c>
      <c r="J89" s="77">
        <v>21411000</v>
      </c>
      <c r="K89" s="77">
        <v>1268800</v>
      </c>
      <c r="L89" s="77">
        <v>9198800</v>
      </c>
      <c r="M89" s="61"/>
    </row>
    <row r="90" spans="1:13" ht="15.75" customHeight="1" x14ac:dyDescent="0.25">
      <c r="A90" s="57" t="str">
        <f t="shared" si="7"/>
        <v>2372021Adicion/Prorroga</v>
      </c>
      <c r="B90" s="62">
        <v>237</v>
      </c>
      <c r="C90" s="62">
        <v>2021</v>
      </c>
      <c r="D90" s="59" t="s">
        <v>2970</v>
      </c>
      <c r="E90" s="63" t="s">
        <v>6564</v>
      </c>
      <c r="F90" s="58" t="str">
        <f>VLOOKUP(B90,[1]ModVIG2021!$AK$1:$EF$3255,10,0)</f>
        <v>STRD</v>
      </c>
      <c r="G90" s="59" t="str">
        <f t="shared" si="4"/>
        <v>febrero</v>
      </c>
      <c r="H90" s="60">
        <v>44601</v>
      </c>
      <c r="I90" s="61" t="s">
        <v>6563</v>
      </c>
      <c r="J90" s="77">
        <v>21411000</v>
      </c>
      <c r="K90" s="77">
        <v>475800</v>
      </c>
      <c r="L90" s="77">
        <v>9198800</v>
      </c>
      <c r="M90" s="61"/>
    </row>
    <row r="91" spans="1:13" ht="15.75" customHeight="1" x14ac:dyDescent="0.25">
      <c r="A91" s="57" t="str">
        <f t="shared" ref="A91:A106" si="8">CONCATENATE(B91,C91,E91)</f>
        <v>2402021Adicion/Prorroga</v>
      </c>
      <c r="B91" s="57">
        <v>240</v>
      </c>
      <c r="C91" s="57">
        <v>2021</v>
      </c>
      <c r="D91" s="57" t="s">
        <v>4955</v>
      </c>
      <c r="E91" s="63" t="s">
        <v>6564</v>
      </c>
      <c r="F91" s="58" t="s">
        <v>444</v>
      </c>
      <c r="G91" s="59" t="str">
        <f t="shared" si="4"/>
        <v>febrero</v>
      </c>
      <c r="H91" s="60">
        <v>44614</v>
      </c>
      <c r="I91" s="61" t="s">
        <v>6563</v>
      </c>
      <c r="J91" s="77">
        <v>18130000</v>
      </c>
      <c r="K91" s="77">
        <v>3142533</v>
      </c>
      <c r="L91" s="77">
        <v>5922467</v>
      </c>
      <c r="M91" s="61"/>
    </row>
    <row r="92" spans="1:13" ht="15.75" customHeight="1" x14ac:dyDescent="0.25">
      <c r="A92" s="57" t="str">
        <f t="shared" si="8"/>
        <v>2452021Adicion/Prorroga</v>
      </c>
      <c r="B92" s="62">
        <v>245</v>
      </c>
      <c r="C92" s="62">
        <v>2021</v>
      </c>
      <c r="D92" s="56" t="s">
        <v>2926</v>
      </c>
      <c r="E92" s="63" t="s">
        <v>6564</v>
      </c>
      <c r="F92" s="58" t="str">
        <f>VLOOKUP(B92,[1]ModVIG2021!$AK$1:$EF$3255,10,0)</f>
        <v>STRD</v>
      </c>
      <c r="G92" s="59" t="str">
        <f t="shared" si="4"/>
        <v>febrero</v>
      </c>
      <c r="H92" s="60">
        <v>44606</v>
      </c>
      <c r="I92" s="61" t="s">
        <v>6563</v>
      </c>
      <c r="J92" s="77">
        <v>21411000</v>
      </c>
      <c r="K92" s="77">
        <v>475800</v>
      </c>
      <c r="L92" s="77">
        <v>9198800</v>
      </c>
      <c r="M92" s="61"/>
    </row>
    <row r="93" spans="1:13" ht="15.75" customHeight="1" x14ac:dyDescent="0.25">
      <c r="A93" s="57" t="str">
        <f t="shared" si="8"/>
        <v>2462021Adicion/Prorroga</v>
      </c>
      <c r="B93" s="62">
        <v>246</v>
      </c>
      <c r="C93" s="62">
        <v>2021</v>
      </c>
      <c r="D93" s="56" t="s">
        <v>2921</v>
      </c>
      <c r="E93" s="63" t="s">
        <v>6564</v>
      </c>
      <c r="F93" s="58" t="str">
        <f>VLOOKUP(B93,[1]ModVIG2021!$AK$1:$EF$3255,10,0)</f>
        <v>STRD</v>
      </c>
      <c r="G93" s="59" t="str">
        <f t="shared" si="4"/>
        <v>febrero</v>
      </c>
      <c r="H93" s="60">
        <v>44603</v>
      </c>
      <c r="I93" s="61" t="s">
        <v>6563</v>
      </c>
      <c r="J93" s="77">
        <v>21411000</v>
      </c>
      <c r="K93" s="77">
        <v>9119500</v>
      </c>
      <c r="L93" s="78"/>
      <c r="M93" s="61"/>
    </row>
    <row r="94" spans="1:13" ht="15.75" customHeight="1" x14ac:dyDescent="0.25">
      <c r="A94" s="57" t="str">
        <f t="shared" si="8"/>
        <v>2482021Adicion/Prorroga</v>
      </c>
      <c r="B94" s="62">
        <v>248</v>
      </c>
      <c r="C94" s="62">
        <v>2021</v>
      </c>
      <c r="D94" s="59" t="s">
        <v>3262</v>
      </c>
      <c r="E94" s="63" t="s">
        <v>6564</v>
      </c>
      <c r="F94" s="58" t="str">
        <f>VLOOKUP(B94,[1]ModVIG2021!$AK$1:$EF$3255,10,0)</f>
        <v>STRD</v>
      </c>
      <c r="G94" s="59" t="str">
        <f t="shared" si="4"/>
        <v>febrero</v>
      </c>
      <c r="H94" s="60">
        <v>44601</v>
      </c>
      <c r="I94" s="61" t="s">
        <v>6563</v>
      </c>
      <c r="J94" s="77">
        <v>21411000</v>
      </c>
      <c r="K94" s="77">
        <v>555100</v>
      </c>
      <c r="L94" s="77">
        <v>9198800</v>
      </c>
      <c r="M94" s="61"/>
    </row>
    <row r="95" spans="1:13" ht="15.75" customHeight="1" x14ac:dyDescent="0.25">
      <c r="A95" s="57" t="str">
        <f t="shared" si="8"/>
        <v>2512021Adicion/Prorroga</v>
      </c>
      <c r="B95" s="62">
        <v>251</v>
      </c>
      <c r="C95" s="62">
        <v>2021</v>
      </c>
      <c r="D95" s="59" t="s">
        <v>3230</v>
      </c>
      <c r="E95" s="63" t="s">
        <v>6564</v>
      </c>
      <c r="F95" s="58" t="str">
        <f>VLOOKUP(B95,[1]ModVIG2021!$AK$1:$EF$3255,10,0)</f>
        <v>STRD</v>
      </c>
      <c r="G95" s="59" t="str">
        <f t="shared" ref="G95:G158" si="9">TEXT(H95,"MMMM")</f>
        <v>febrero</v>
      </c>
      <c r="H95" s="60">
        <v>44600</v>
      </c>
      <c r="I95" s="61" t="s">
        <v>6563</v>
      </c>
      <c r="J95" s="77">
        <v>21411000</v>
      </c>
      <c r="K95" s="77">
        <v>634400</v>
      </c>
      <c r="L95" s="77">
        <v>9198800</v>
      </c>
      <c r="M95" s="61"/>
    </row>
    <row r="96" spans="1:13" ht="15.75" customHeight="1" x14ac:dyDescent="0.25">
      <c r="A96" s="57" t="str">
        <f t="shared" si="8"/>
        <v>2532021Adicion/Prorroga</v>
      </c>
      <c r="B96" s="62">
        <v>253</v>
      </c>
      <c r="C96" s="62">
        <v>2021</v>
      </c>
      <c r="D96" s="56" t="s">
        <v>3304</v>
      </c>
      <c r="E96" s="63" t="s">
        <v>6564</v>
      </c>
      <c r="F96" s="58" t="str">
        <f>VLOOKUP(B96,[1]ModVIG2021!$AK$1:$EF$3255,10,0)</f>
        <v>STRD</v>
      </c>
      <c r="G96" s="59" t="str">
        <f t="shared" si="9"/>
        <v>febrero</v>
      </c>
      <c r="H96" s="60">
        <v>44602</v>
      </c>
      <c r="I96" s="61" t="s">
        <v>6563</v>
      </c>
      <c r="J96" s="77">
        <v>43101000</v>
      </c>
      <c r="K96" s="77">
        <v>3671567</v>
      </c>
      <c r="L96" s="77">
        <v>17878933</v>
      </c>
      <c r="M96" s="61"/>
    </row>
    <row r="97" spans="1:13" ht="15.75" customHeight="1" x14ac:dyDescent="0.25">
      <c r="A97" s="57" t="str">
        <f t="shared" si="8"/>
        <v>2592021Adicion/Prorroga</v>
      </c>
      <c r="B97" s="62">
        <v>259</v>
      </c>
      <c r="C97" s="62">
        <v>2021</v>
      </c>
      <c r="D97" s="56" t="s">
        <v>3365</v>
      </c>
      <c r="E97" s="63" t="s">
        <v>6564</v>
      </c>
      <c r="F97" s="58" t="str">
        <f>VLOOKUP(B97,[1]ModVIG2021!$AK$1:$EF$3255,10,0)</f>
        <v>STRD</v>
      </c>
      <c r="G97" s="59" t="str">
        <f t="shared" si="9"/>
        <v>febrero</v>
      </c>
      <c r="H97" s="60">
        <v>44607</v>
      </c>
      <c r="I97" s="61" t="s">
        <v>6563</v>
      </c>
      <c r="J97" s="77">
        <v>43101000</v>
      </c>
      <c r="K97" s="77">
        <v>3511933</v>
      </c>
      <c r="L97" s="77">
        <v>18038567</v>
      </c>
      <c r="M97" s="61"/>
    </row>
    <row r="98" spans="1:13" ht="15.75" customHeight="1" x14ac:dyDescent="0.25">
      <c r="A98" s="57" t="str">
        <f t="shared" si="8"/>
        <v>2612021Adicion/Prorroga</v>
      </c>
      <c r="B98" s="62">
        <v>261</v>
      </c>
      <c r="C98" s="62">
        <v>2021</v>
      </c>
      <c r="D98" s="59" t="s">
        <v>6576</v>
      </c>
      <c r="E98" s="63" t="s">
        <v>6564</v>
      </c>
      <c r="F98" s="58" t="str">
        <f>VLOOKUP(B98,[1]ModVIG2021!$AK$1:$EF$3255,10,0)</f>
        <v>STRD</v>
      </c>
      <c r="G98" s="59" t="str">
        <f t="shared" si="9"/>
        <v>febrero</v>
      </c>
      <c r="H98" s="60">
        <v>44601</v>
      </c>
      <c r="I98" s="61" t="s">
        <v>6563</v>
      </c>
      <c r="J98" s="77">
        <v>21411000</v>
      </c>
      <c r="K98" s="77">
        <v>555100</v>
      </c>
      <c r="L98" s="77">
        <v>9198800</v>
      </c>
      <c r="M98" s="61"/>
    </row>
    <row r="99" spans="1:13" ht="15.75" customHeight="1" x14ac:dyDescent="0.25">
      <c r="A99" s="57" t="str">
        <f t="shared" si="8"/>
        <v>2622021Adicion/Prorroga</v>
      </c>
      <c r="B99" s="62">
        <v>262</v>
      </c>
      <c r="C99" s="62">
        <v>2021</v>
      </c>
      <c r="D99" s="59" t="s">
        <v>6577</v>
      </c>
      <c r="E99" s="63" t="s">
        <v>6564</v>
      </c>
      <c r="F99" s="58" t="str">
        <f>VLOOKUP(B99,[1]ModVIG2021!$AK$1:$EF$3255,10,0)</f>
        <v>STRD</v>
      </c>
      <c r="G99" s="59" t="str">
        <f t="shared" si="9"/>
        <v>febrero</v>
      </c>
      <c r="H99" s="60">
        <v>44602</v>
      </c>
      <c r="I99" s="61" t="s">
        <v>6563</v>
      </c>
      <c r="J99" s="77">
        <v>21411000</v>
      </c>
      <c r="K99" s="77">
        <v>9278100</v>
      </c>
      <c r="L99" s="78"/>
      <c r="M99" s="61"/>
    </row>
    <row r="100" spans="1:13" ht="15.75" customHeight="1" x14ac:dyDescent="0.25">
      <c r="A100" s="57" t="str">
        <f t="shared" si="8"/>
        <v>2632021Adicion/Prorroga</v>
      </c>
      <c r="B100" s="62">
        <v>263</v>
      </c>
      <c r="C100" s="62">
        <v>2021</v>
      </c>
      <c r="D100" s="59" t="s">
        <v>2944</v>
      </c>
      <c r="E100" s="63" t="s">
        <v>6564</v>
      </c>
      <c r="F100" s="58" t="str">
        <f>VLOOKUP(B100,[1]ModVIG2021!$AK$1:$EF$3255,10,0)</f>
        <v>STRD</v>
      </c>
      <c r="G100" s="59" t="str">
        <f t="shared" si="9"/>
        <v>febrero</v>
      </c>
      <c r="H100" s="60">
        <v>44600</v>
      </c>
      <c r="I100" s="61" t="s">
        <v>6563</v>
      </c>
      <c r="J100" s="77">
        <v>21411000</v>
      </c>
      <c r="K100" s="77">
        <v>1030900</v>
      </c>
      <c r="L100" s="77">
        <v>9198800</v>
      </c>
      <c r="M100" s="61"/>
    </row>
    <row r="101" spans="1:13" ht="15.75" customHeight="1" x14ac:dyDescent="0.25">
      <c r="A101" s="57" t="str">
        <f t="shared" si="8"/>
        <v>2642021Adicion/Prorroga</v>
      </c>
      <c r="B101" s="62">
        <v>264</v>
      </c>
      <c r="C101" s="62">
        <v>2021</v>
      </c>
      <c r="D101" s="59" t="s">
        <v>2961</v>
      </c>
      <c r="E101" s="63" t="s">
        <v>6564</v>
      </c>
      <c r="F101" s="58" t="str">
        <f>VLOOKUP(B101,[1]ModVIG2021!$AK$1:$EF$3255,10,0)</f>
        <v>STRD</v>
      </c>
      <c r="G101" s="59" t="str">
        <f t="shared" si="9"/>
        <v>febrero</v>
      </c>
      <c r="H101" s="60">
        <v>44602</v>
      </c>
      <c r="I101" s="61" t="s">
        <v>6563</v>
      </c>
      <c r="J101" s="77">
        <v>21411000</v>
      </c>
      <c r="K101" s="77">
        <v>951600</v>
      </c>
      <c r="L101" s="77">
        <v>9198800</v>
      </c>
      <c r="M101" s="61"/>
    </row>
    <row r="102" spans="1:13" ht="15.75" customHeight="1" x14ac:dyDescent="0.25">
      <c r="A102" s="57" t="str">
        <f t="shared" si="8"/>
        <v>2652021Adicion/Prorroga</v>
      </c>
      <c r="B102" s="62">
        <v>265</v>
      </c>
      <c r="C102" s="62">
        <v>2021</v>
      </c>
      <c r="D102" s="56" t="s">
        <v>3272</v>
      </c>
      <c r="E102" s="63" t="s">
        <v>6564</v>
      </c>
      <c r="F102" s="58" t="str">
        <f>VLOOKUP(B102,[1]ModVIG2021!$AK$1:$EF$3255,10,0)</f>
        <v>STRD</v>
      </c>
      <c r="G102" s="59" t="str">
        <f t="shared" si="9"/>
        <v>febrero</v>
      </c>
      <c r="H102" s="60">
        <v>44603</v>
      </c>
      <c r="I102" s="61" t="s">
        <v>6563</v>
      </c>
      <c r="J102" s="77">
        <v>21411000</v>
      </c>
      <c r="K102" s="77">
        <v>872300</v>
      </c>
      <c r="L102" s="77">
        <v>9198800</v>
      </c>
      <c r="M102" s="61"/>
    </row>
    <row r="103" spans="1:13" ht="15.75" customHeight="1" x14ac:dyDescent="0.25">
      <c r="A103" s="57" t="str">
        <f t="shared" si="8"/>
        <v>2662021Adicion/Prorroga</v>
      </c>
      <c r="B103" s="62">
        <v>266</v>
      </c>
      <c r="C103" s="62">
        <v>2021</v>
      </c>
      <c r="D103" s="59" t="s">
        <v>3948</v>
      </c>
      <c r="E103" s="63" t="s">
        <v>6564</v>
      </c>
      <c r="F103" s="58" t="str">
        <f>VLOOKUP(B103,[1]ModVIG2021!$AK$1:$EF$3255,10,0)</f>
        <v>STRD</v>
      </c>
      <c r="G103" s="59" t="str">
        <f t="shared" si="9"/>
        <v>febrero</v>
      </c>
      <c r="H103" s="60">
        <v>44600</v>
      </c>
      <c r="I103" s="61" t="s">
        <v>6563</v>
      </c>
      <c r="J103" s="77">
        <v>21411000</v>
      </c>
      <c r="K103" s="77">
        <v>1030900</v>
      </c>
      <c r="L103" s="77">
        <v>9198800</v>
      </c>
      <c r="M103" s="61"/>
    </row>
    <row r="104" spans="1:13" ht="15.75" customHeight="1" x14ac:dyDescent="0.25">
      <c r="A104" s="57" t="str">
        <f t="shared" si="8"/>
        <v>2672021Adicion/Prorroga</v>
      </c>
      <c r="B104" s="62">
        <v>267</v>
      </c>
      <c r="C104" s="62">
        <v>2021</v>
      </c>
      <c r="D104" s="59" t="s">
        <v>3359</v>
      </c>
      <c r="E104" s="63" t="s">
        <v>6564</v>
      </c>
      <c r="F104" s="58" t="str">
        <f>VLOOKUP(B104,[1]ModVIG2021!$AK$1:$EF$3255,10,0)</f>
        <v>STRD</v>
      </c>
      <c r="G104" s="59" t="str">
        <f t="shared" si="9"/>
        <v>febrero</v>
      </c>
      <c r="H104" s="60">
        <v>44601</v>
      </c>
      <c r="I104" s="61" t="s">
        <v>6563</v>
      </c>
      <c r="J104" s="77">
        <v>21411000</v>
      </c>
      <c r="K104" s="77">
        <v>951600</v>
      </c>
      <c r="L104" s="77">
        <v>9198800</v>
      </c>
      <c r="M104" s="61"/>
    </row>
    <row r="105" spans="1:13" ht="15.75" customHeight="1" x14ac:dyDescent="0.25">
      <c r="A105" s="57" t="str">
        <f t="shared" si="8"/>
        <v>2682021Adicion/Prorroga</v>
      </c>
      <c r="B105" s="62">
        <v>268</v>
      </c>
      <c r="C105" s="62">
        <v>2021</v>
      </c>
      <c r="D105" s="59" t="s">
        <v>3026</v>
      </c>
      <c r="E105" s="63" t="s">
        <v>6564</v>
      </c>
      <c r="F105" s="58" t="str">
        <f>VLOOKUP(B105,[1]ModVIG2021!$AK$1:$EF$3255,10,0)</f>
        <v>STRD</v>
      </c>
      <c r="G105" s="59" t="str">
        <f t="shared" si="9"/>
        <v>febrero</v>
      </c>
      <c r="H105" s="60">
        <v>44600</v>
      </c>
      <c r="I105" s="61" t="s">
        <v>6563</v>
      </c>
      <c r="J105" s="77">
        <v>21411000</v>
      </c>
      <c r="K105" s="77">
        <v>951600</v>
      </c>
      <c r="L105" s="77">
        <v>9198800</v>
      </c>
      <c r="M105" s="61"/>
    </row>
    <row r="106" spans="1:13" ht="15.75" customHeight="1" x14ac:dyDescent="0.25">
      <c r="A106" s="57" t="str">
        <f t="shared" si="8"/>
        <v>2692021Adicion/Prorroga</v>
      </c>
      <c r="B106" s="62">
        <v>269</v>
      </c>
      <c r="C106" s="62">
        <v>2021</v>
      </c>
      <c r="D106" s="59" t="s">
        <v>6578</v>
      </c>
      <c r="E106" s="63" t="s">
        <v>6564</v>
      </c>
      <c r="F106" s="58" t="str">
        <f>VLOOKUP(B106,[1]ModVIG2021!$AK$1:$EF$3255,10,0)</f>
        <v>STRD</v>
      </c>
      <c r="G106" s="59" t="str">
        <f t="shared" si="9"/>
        <v>febrero</v>
      </c>
      <c r="H106" s="60">
        <v>44603</v>
      </c>
      <c r="I106" s="61" t="s">
        <v>6563</v>
      </c>
      <c r="J106" s="77">
        <v>21411000</v>
      </c>
      <c r="K106" s="77">
        <v>1030900</v>
      </c>
      <c r="L106" s="77">
        <v>9198800</v>
      </c>
      <c r="M106" s="61"/>
    </row>
    <row r="107" spans="1:13" ht="15.75" customHeight="1" x14ac:dyDescent="0.25">
      <c r="A107" s="57" t="str">
        <f t="shared" ref="A107:A120" si="10">CONCATENATE(B107,C107,E107)</f>
        <v>2712021Adicion/Prorroga</v>
      </c>
      <c r="B107" s="62">
        <v>271</v>
      </c>
      <c r="C107" s="62">
        <v>2021</v>
      </c>
      <c r="D107" s="59" t="s">
        <v>4185</v>
      </c>
      <c r="E107" s="63" t="s">
        <v>6564</v>
      </c>
      <c r="F107" s="58" t="str">
        <f>VLOOKUP(B107,[1]ModVIG2021!$AK$1:$EF$3255,10,0)</f>
        <v>STRD</v>
      </c>
      <c r="G107" s="59" t="str">
        <f t="shared" si="9"/>
        <v>febrero</v>
      </c>
      <c r="H107" s="60">
        <v>44601</v>
      </c>
      <c r="I107" s="61" t="s">
        <v>6563</v>
      </c>
      <c r="J107" s="77">
        <v>33552000</v>
      </c>
      <c r="K107" s="77">
        <v>1615467</v>
      </c>
      <c r="L107" s="77">
        <v>14414933</v>
      </c>
      <c r="M107" s="61"/>
    </row>
    <row r="108" spans="1:13" ht="15.75" customHeight="1" x14ac:dyDescent="0.25">
      <c r="A108" s="57" t="str">
        <f t="shared" si="10"/>
        <v>2722021Adicion/Prorroga</v>
      </c>
      <c r="B108" s="62">
        <v>272</v>
      </c>
      <c r="C108" s="62">
        <v>2021</v>
      </c>
      <c r="D108" s="59" t="s">
        <v>2986</v>
      </c>
      <c r="E108" s="63" t="s">
        <v>6564</v>
      </c>
      <c r="F108" s="58" t="str">
        <f>VLOOKUP(B108,[1]ModVIG2021!$AK$1:$EF$3255,10,0)</f>
        <v>STRD</v>
      </c>
      <c r="G108" s="59" t="str">
        <f t="shared" si="9"/>
        <v>febrero</v>
      </c>
      <c r="H108" s="60">
        <v>44601</v>
      </c>
      <c r="I108" s="61" t="s">
        <v>6563</v>
      </c>
      <c r="J108" s="77">
        <v>21411000</v>
      </c>
      <c r="K108" s="77">
        <v>872300</v>
      </c>
      <c r="L108" s="77">
        <v>9198800</v>
      </c>
      <c r="M108" s="61"/>
    </row>
    <row r="109" spans="1:13" ht="15.75" customHeight="1" x14ac:dyDescent="0.25">
      <c r="A109" s="57" t="str">
        <f t="shared" si="10"/>
        <v>2732021Adicion/Prorroga</v>
      </c>
      <c r="B109" s="62">
        <v>273</v>
      </c>
      <c r="C109" s="62">
        <v>2021</v>
      </c>
      <c r="D109" s="59" t="s">
        <v>3030</v>
      </c>
      <c r="E109" s="63" t="s">
        <v>6564</v>
      </c>
      <c r="F109" s="58" t="str">
        <f>VLOOKUP(B109,[1]ModVIG2021!$AK$1:$EF$3255,10,0)</f>
        <v>STRD</v>
      </c>
      <c r="G109" s="59" t="str">
        <f t="shared" si="9"/>
        <v>febrero</v>
      </c>
      <c r="H109" s="60">
        <v>44602</v>
      </c>
      <c r="I109" s="61" t="s">
        <v>6563</v>
      </c>
      <c r="J109" s="77">
        <v>33552000</v>
      </c>
      <c r="K109" s="77">
        <v>869867</v>
      </c>
      <c r="L109" s="77">
        <v>14414933</v>
      </c>
      <c r="M109" s="61"/>
    </row>
    <row r="110" spans="1:13" ht="15.75" customHeight="1" x14ac:dyDescent="0.25">
      <c r="A110" s="57" t="str">
        <f t="shared" si="10"/>
        <v>2742021Adicion/Prorroga</v>
      </c>
      <c r="B110" s="57">
        <v>274</v>
      </c>
      <c r="C110" s="57">
        <v>2021</v>
      </c>
      <c r="D110" s="57" t="s">
        <v>4810</v>
      </c>
      <c r="E110" s="66" t="s">
        <v>6564</v>
      </c>
      <c r="F110" s="58" t="s">
        <v>444</v>
      </c>
      <c r="G110" s="59" t="str">
        <f t="shared" si="9"/>
        <v>abril</v>
      </c>
      <c r="H110" s="60">
        <v>44656</v>
      </c>
      <c r="I110" s="61" t="s">
        <v>6563</v>
      </c>
      <c r="J110" s="75">
        <v>18130000</v>
      </c>
      <c r="K110" s="75">
        <v>5439000</v>
      </c>
      <c r="L110" s="75"/>
      <c r="M110" s="64"/>
    </row>
    <row r="111" spans="1:13" ht="15.75" customHeight="1" x14ac:dyDescent="0.25">
      <c r="A111" s="57" t="str">
        <f t="shared" si="10"/>
        <v>2752021Adicion/Prorroga</v>
      </c>
      <c r="B111" s="62">
        <v>275</v>
      </c>
      <c r="C111" s="62">
        <v>2021</v>
      </c>
      <c r="D111" s="56" t="s">
        <v>4095</v>
      </c>
      <c r="E111" s="63" t="s">
        <v>6564</v>
      </c>
      <c r="F111" s="58" t="str">
        <f>VLOOKUP(B111,[1]ModVIG2021!$AK$1:$EF$3255,10,0)</f>
        <v>STRD</v>
      </c>
      <c r="G111" s="59" t="str">
        <f t="shared" si="9"/>
        <v>febrero</v>
      </c>
      <c r="H111" s="60">
        <v>44601</v>
      </c>
      <c r="I111" s="61" t="s">
        <v>6563</v>
      </c>
      <c r="J111" s="77">
        <v>33552000</v>
      </c>
      <c r="K111" s="77">
        <v>14414933</v>
      </c>
      <c r="L111" s="78"/>
      <c r="M111" s="61"/>
    </row>
    <row r="112" spans="1:13" ht="15.75" customHeight="1" x14ac:dyDescent="0.25">
      <c r="A112" s="57" t="str">
        <f t="shared" si="10"/>
        <v>2762021Adicion/Prorroga</v>
      </c>
      <c r="B112" s="62">
        <v>276</v>
      </c>
      <c r="C112" s="62">
        <v>2021</v>
      </c>
      <c r="D112" s="56" t="s">
        <v>4652</v>
      </c>
      <c r="E112" s="63" t="s">
        <v>6564</v>
      </c>
      <c r="F112" s="58" t="str">
        <f>VLOOKUP(B112,[1]ModVIG2021!$AK$1:$EF$3255,10,0)</f>
        <v>STRD</v>
      </c>
      <c r="G112" s="59" t="str">
        <f t="shared" si="9"/>
        <v>febrero</v>
      </c>
      <c r="H112" s="60">
        <v>44606</v>
      </c>
      <c r="I112" s="61" t="s">
        <v>6563</v>
      </c>
      <c r="J112" s="77">
        <v>33552000</v>
      </c>
      <c r="K112" s="77">
        <v>1615467</v>
      </c>
      <c r="L112" s="77">
        <v>14414933</v>
      </c>
      <c r="M112" s="61"/>
    </row>
    <row r="113" spans="1:13" ht="15.75" customHeight="1" x14ac:dyDescent="0.25">
      <c r="A113" s="57" t="str">
        <f t="shared" si="10"/>
        <v>2782021Adicion/Prorroga</v>
      </c>
      <c r="B113" s="62">
        <v>278</v>
      </c>
      <c r="C113" s="62">
        <v>2021</v>
      </c>
      <c r="D113" s="59" t="s">
        <v>6579</v>
      </c>
      <c r="E113" s="63" t="s">
        <v>6564</v>
      </c>
      <c r="F113" s="58" t="str">
        <f>VLOOKUP(B113,[1]ModVIG2021!$AK$1:$EF$3255,10,0)</f>
        <v>STRD</v>
      </c>
      <c r="G113" s="59" t="str">
        <f t="shared" si="9"/>
        <v>febrero</v>
      </c>
      <c r="H113" s="60">
        <v>44600</v>
      </c>
      <c r="I113" s="61" t="s">
        <v>6563</v>
      </c>
      <c r="J113" s="77">
        <v>33552000</v>
      </c>
      <c r="K113" s="77">
        <v>1615467</v>
      </c>
      <c r="L113" s="77">
        <v>14414933</v>
      </c>
      <c r="M113" s="61"/>
    </row>
    <row r="114" spans="1:13" ht="15.75" customHeight="1" x14ac:dyDescent="0.2">
      <c r="A114" s="57" t="str">
        <f t="shared" si="10"/>
        <v>2802021Adicion/Prorroga</v>
      </c>
      <c r="B114" s="67">
        <v>280</v>
      </c>
      <c r="C114" s="67">
        <v>2021</v>
      </c>
      <c r="D114" s="61" t="s">
        <v>3985</v>
      </c>
      <c r="E114" s="74" t="s">
        <v>6564</v>
      </c>
      <c r="F114" s="68" t="s">
        <v>444</v>
      </c>
      <c r="G114" s="59" t="str">
        <f t="shared" si="9"/>
        <v>febrero</v>
      </c>
      <c r="H114" s="60">
        <v>44615</v>
      </c>
      <c r="I114" s="61" t="s">
        <v>6563</v>
      </c>
      <c r="J114" s="77">
        <v>67177000</v>
      </c>
      <c r="K114" s="77">
        <v>6921267</v>
      </c>
      <c r="L114" s="77">
        <v>26463668</v>
      </c>
      <c r="M114" s="61"/>
    </row>
    <row r="115" spans="1:13" ht="15.75" customHeight="1" x14ac:dyDescent="0.25">
      <c r="A115" s="57" t="str">
        <f t="shared" si="10"/>
        <v>2812021Adicion/Prorroga</v>
      </c>
      <c r="B115" s="62">
        <v>281</v>
      </c>
      <c r="C115" s="62">
        <v>2021</v>
      </c>
      <c r="D115" s="56" t="s">
        <v>3846</v>
      </c>
      <c r="E115" s="63" t="s">
        <v>6564</v>
      </c>
      <c r="F115" s="58" t="str">
        <f>VLOOKUP(B115,[1]ModVIG2021!$AK$1:$EF$3255,10,0)</f>
        <v>STRD</v>
      </c>
      <c r="G115" s="59" t="str">
        <f t="shared" si="9"/>
        <v>febrero</v>
      </c>
      <c r="H115" s="60">
        <v>44606</v>
      </c>
      <c r="I115" s="61" t="s">
        <v>6563</v>
      </c>
      <c r="J115" s="77">
        <v>21411000</v>
      </c>
      <c r="K115" s="77">
        <v>9278100</v>
      </c>
      <c r="L115" s="78"/>
      <c r="M115" s="61"/>
    </row>
    <row r="116" spans="1:13" ht="15.75" customHeight="1" x14ac:dyDescent="0.25">
      <c r="A116" s="57" t="str">
        <f t="shared" si="10"/>
        <v>2842021Adicion/Prorroga</v>
      </c>
      <c r="B116" s="62">
        <v>284</v>
      </c>
      <c r="C116" s="62">
        <v>2021</v>
      </c>
      <c r="D116" s="59" t="s">
        <v>4282</v>
      </c>
      <c r="E116" s="63" t="s">
        <v>6564</v>
      </c>
      <c r="F116" s="58" t="str">
        <f>VLOOKUP(B116,[1]ModVIG2021!$AK$1:$EF$3255,10,0)</f>
        <v>STRD</v>
      </c>
      <c r="G116" s="59" t="str">
        <f t="shared" si="9"/>
        <v>febrero</v>
      </c>
      <c r="H116" s="60">
        <v>44600</v>
      </c>
      <c r="I116" s="61" t="s">
        <v>6563</v>
      </c>
      <c r="J116" s="77">
        <v>21411000</v>
      </c>
      <c r="K116" s="77">
        <v>555100</v>
      </c>
      <c r="L116" s="77">
        <v>9198800</v>
      </c>
      <c r="M116" s="61"/>
    </row>
    <row r="117" spans="1:13" ht="15.75" customHeight="1" x14ac:dyDescent="0.25">
      <c r="A117" s="57" t="str">
        <f t="shared" si="10"/>
        <v>2852021Adicion/Prorroga</v>
      </c>
      <c r="B117" s="62">
        <v>285</v>
      </c>
      <c r="C117" s="62">
        <v>2021</v>
      </c>
      <c r="D117" s="56" t="s">
        <v>2965</v>
      </c>
      <c r="E117" s="63" t="s">
        <v>6564</v>
      </c>
      <c r="F117" s="58" t="str">
        <f>VLOOKUP(B117,[1]ModVIG2021!$AK$1:$EF$3255,10,0)</f>
        <v>STRD</v>
      </c>
      <c r="G117" s="59" t="str">
        <f t="shared" si="9"/>
        <v>febrero</v>
      </c>
      <c r="H117" s="60">
        <v>44602</v>
      </c>
      <c r="I117" s="61" t="s">
        <v>6563</v>
      </c>
      <c r="J117" s="77">
        <v>21411000</v>
      </c>
      <c r="K117" s="77">
        <v>475800</v>
      </c>
      <c r="L117" s="77">
        <v>9198800</v>
      </c>
      <c r="M117" s="61"/>
    </row>
    <row r="118" spans="1:13" ht="15.75" customHeight="1" x14ac:dyDescent="0.25">
      <c r="A118" s="57" t="str">
        <f t="shared" si="10"/>
        <v>2862021Adicion/Prorroga</v>
      </c>
      <c r="B118" s="62">
        <v>286</v>
      </c>
      <c r="C118" s="62">
        <v>2021</v>
      </c>
      <c r="D118" s="56" t="s">
        <v>3068</v>
      </c>
      <c r="E118" s="63" t="s">
        <v>6564</v>
      </c>
      <c r="F118" s="58" t="str">
        <f>VLOOKUP(B118,[1]ModVIG2021!$AK$1:$EF$3255,10,0)</f>
        <v>STRD</v>
      </c>
      <c r="G118" s="59" t="str">
        <f t="shared" si="9"/>
        <v>febrero</v>
      </c>
      <c r="H118" s="60">
        <v>44603</v>
      </c>
      <c r="I118" s="61" t="s">
        <v>6563</v>
      </c>
      <c r="J118" s="77">
        <v>21411000</v>
      </c>
      <c r="K118" s="77">
        <v>475800</v>
      </c>
      <c r="L118" s="77">
        <v>9198800</v>
      </c>
      <c r="M118" s="61"/>
    </row>
    <row r="119" spans="1:13" ht="15.75" customHeight="1" x14ac:dyDescent="0.25">
      <c r="A119" s="57" t="str">
        <f t="shared" si="10"/>
        <v>2872021Adicion/Prorroga</v>
      </c>
      <c r="B119" s="62">
        <v>287</v>
      </c>
      <c r="C119" s="62">
        <v>2021</v>
      </c>
      <c r="D119" s="56" t="s">
        <v>4280</v>
      </c>
      <c r="E119" s="63" t="s">
        <v>6564</v>
      </c>
      <c r="F119" s="58" t="str">
        <f>VLOOKUP(B119,[1]ModVIG2021!$AK$1:$EF$3255,10,0)</f>
        <v>STRD</v>
      </c>
      <c r="G119" s="59" t="str">
        <f t="shared" si="9"/>
        <v>febrero</v>
      </c>
      <c r="H119" s="60">
        <v>44602</v>
      </c>
      <c r="I119" s="61" t="s">
        <v>6563</v>
      </c>
      <c r="J119" s="77">
        <v>21411000</v>
      </c>
      <c r="K119" s="77">
        <v>475800</v>
      </c>
      <c r="L119" s="77">
        <v>9198800</v>
      </c>
      <c r="M119" s="61"/>
    </row>
    <row r="120" spans="1:13" ht="15.75" customHeight="1" x14ac:dyDescent="0.25">
      <c r="A120" s="57" t="str">
        <f t="shared" si="10"/>
        <v>2882021Adicion/Prorroga</v>
      </c>
      <c r="B120" s="57">
        <v>288</v>
      </c>
      <c r="C120" s="57">
        <v>2021</v>
      </c>
      <c r="D120" s="57" t="s">
        <v>6580</v>
      </c>
      <c r="E120" s="63" t="s">
        <v>6564</v>
      </c>
      <c r="F120" s="58" t="s">
        <v>444</v>
      </c>
      <c r="G120" s="59" t="str">
        <f t="shared" si="9"/>
        <v>marzo</v>
      </c>
      <c r="H120" s="60">
        <v>44623</v>
      </c>
      <c r="I120" s="61" t="s">
        <v>6563</v>
      </c>
      <c r="J120" s="77">
        <v>21411000</v>
      </c>
      <c r="K120" s="77">
        <v>7930000</v>
      </c>
      <c r="L120" s="78"/>
      <c r="M120" s="61"/>
    </row>
    <row r="121" spans="1:13" ht="15.75" customHeight="1" x14ac:dyDescent="0.25">
      <c r="A121" s="57" t="str">
        <f t="shared" ref="A121:A129" si="11">CONCATENATE(B121,C121,E121)</f>
        <v>2902021Adicion/Prorroga</v>
      </c>
      <c r="B121" s="62">
        <v>290</v>
      </c>
      <c r="C121" s="62">
        <v>2021</v>
      </c>
      <c r="D121" s="59" t="s">
        <v>3145</v>
      </c>
      <c r="E121" s="63" t="s">
        <v>6564</v>
      </c>
      <c r="F121" s="58" t="str">
        <f>VLOOKUP(B121,[1]ModVIG2021!$AK$1:$EF$3255,10,0)</f>
        <v>STRD</v>
      </c>
      <c r="G121" s="59" t="str">
        <f t="shared" si="9"/>
        <v>febrero</v>
      </c>
      <c r="H121" s="60">
        <v>44601</v>
      </c>
      <c r="I121" s="61" t="s">
        <v>6563</v>
      </c>
      <c r="J121" s="77">
        <v>21411000</v>
      </c>
      <c r="K121" s="77">
        <v>9516000</v>
      </c>
      <c r="L121" s="78"/>
      <c r="M121" s="61"/>
    </row>
    <row r="122" spans="1:13" ht="15.75" customHeight="1" x14ac:dyDescent="0.25">
      <c r="A122" s="57" t="str">
        <f t="shared" si="11"/>
        <v>2922021Adicion/Prorroga</v>
      </c>
      <c r="B122" s="62">
        <v>292</v>
      </c>
      <c r="C122" s="62">
        <v>2021</v>
      </c>
      <c r="D122" s="59" t="s">
        <v>6581</v>
      </c>
      <c r="E122" s="63" t="s">
        <v>6564</v>
      </c>
      <c r="F122" s="58" t="s">
        <v>444</v>
      </c>
      <c r="G122" s="59" t="str">
        <f t="shared" si="9"/>
        <v>abril</v>
      </c>
      <c r="H122" s="60">
        <v>44680</v>
      </c>
      <c r="I122" s="61" t="s">
        <v>6563</v>
      </c>
      <c r="J122" s="77">
        <v>23790000</v>
      </c>
      <c r="K122" s="77">
        <v>11895000</v>
      </c>
      <c r="L122" s="78"/>
      <c r="M122" s="61"/>
    </row>
    <row r="123" spans="1:13" ht="15.75" customHeight="1" x14ac:dyDescent="0.25">
      <c r="A123" s="57" t="str">
        <f t="shared" si="11"/>
        <v>2932021Adicion/Prorroga</v>
      </c>
      <c r="B123" s="62">
        <v>293</v>
      </c>
      <c r="C123" s="62">
        <v>2021</v>
      </c>
      <c r="D123" s="59" t="s">
        <v>2949</v>
      </c>
      <c r="E123" s="63" t="s">
        <v>6564</v>
      </c>
      <c r="F123" s="58" t="str">
        <f>VLOOKUP(B123,[1]ModVIG2021!$AK$1:$EF$3255,10,0)</f>
        <v>STRD</v>
      </c>
      <c r="G123" s="59" t="str">
        <f t="shared" si="9"/>
        <v>febrero</v>
      </c>
      <c r="H123" s="60">
        <v>44603</v>
      </c>
      <c r="I123" s="61" t="s">
        <v>6563</v>
      </c>
      <c r="J123" s="77">
        <v>21411000</v>
      </c>
      <c r="K123" s="77">
        <v>555100</v>
      </c>
      <c r="L123" s="77">
        <v>9198800</v>
      </c>
      <c r="M123" s="61"/>
    </row>
    <row r="124" spans="1:13" ht="15.75" customHeight="1" x14ac:dyDescent="0.2">
      <c r="A124" s="57" t="str">
        <f t="shared" si="11"/>
        <v>2942021Adicion/Prorroga</v>
      </c>
      <c r="B124" s="67">
        <v>294</v>
      </c>
      <c r="C124" s="67">
        <v>2021</v>
      </c>
      <c r="D124" s="61" t="s">
        <v>6582</v>
      </c>
      <c r="E124" s="74" t="s">
        <v>6564</v>
      </c>
      <c r="F124" s="68" t="s">
        <v>444</v>
      </c>
      <c r="G124" s="59" t="str">
        <f t="shared" si="9"/>
        <v>febrero</v>
      </c>
      <c r="H124" s="60">
        <v>44615</v>
      </c>
      <c r="I124" s="61" t="s">
        <v>6563</v>
      </c>
      <c r="J124" s="77">
        <v>71945500</v>
      </c>
      <c r="K124" s="77">
        <v>4578350</v>
      </c>
      <c r="L124" s="77">
        <v>31394400</v>
      </c>
      <c r="M124" s="61"/>
    </row>
    <row r="125" spans="1:13" ht="15.75" customHeight="1" x14ac:dyDescent="0.25">
      <c r="A125" s="57" t="str">
        <f t="shared" si="11"/>
        <v>2962021Adicion/Prorroga</v>
      </c>
      <c r="B125" s="62">
        <v>296</v>
      </c>
      <c r="C125" s="62">
        <v>2021</v>
      </c>
      <c r="D125" s="59" t="s">
        <v>4284</v>
      </c>
      <c r="E125" s="63" t="s">
        <v>6564</v>
      </c>
      <c r="F125" s="58" t="str">
        <f>VLOOKUP(B125,[1]ModVIG2021!$AK$1:$EF$3255,10,0)</f>
        <v>STRD</v>
      </c>
      <c r="G125" s="59" t="str">
        <f t="shared" si="9"/>
        <v>febrero</v>
      </c>
      <c r="H125" s="60">
        <v>44601</v>
      </c>
      <c r="I125" s="61" t="s">
        <v>6563</v>
      </c>
      <c r="J125" s="77">
        <v>21411000</v>
      </c>
      <c r="K125" s="77">
        <v>555100</v>
      </c>
      <c r="L125" s="77">
        <v>9198800</v>
      </c>
      <c r="M125" s="61"/>
    </row>
    <row r="126" spans="1:13" ht="15.75" customHeight="1" x14ac:dyDescent="0.25">
      <c r="A126" s="57" t="str">
        <f t="shared" si="11"/>
        <v>2972021Adicion/Prorroga</v>
      </c>
      <c r="B126" s="62">
        <v>297</v>
      </c>
      <c r="C126" s="62">
        <v>2021</v>
      </c>
      <c r="D126" s="56" t="s">
        <v>4010</v>
      </c>
      <c r="E126" s="63" t="s">
        <v>6564</v>
      </c>
      <c r="F126" s="58" t="str">
        <f>VLOOKUP(B126,[1]ModVIG2021!$AK$1:$EF$3255,10,0)</f>
        <v>STRD</v>
      </c>
      <c r="G126" s="59" t="str">
        <f t="shared" si="9"/>
        <v>febrero</v>
      </c>
      <c r="H126" s="60">
        <v>44606</v>
      </c>
      <c r="I126" s="61" t="s">
        <v>6563</v>
      </c>
      <c r="J126" s="77">
        <v>21411000</v>
      </c>
      <c r="K126" s="77">
        <v>634400</v>
      </c>
      <c r="L126" s="77">
        <v>9198800</v>
      </c>
      <c r="M126" s="61"/>
    </row>
    <row r="127" spans="1:13" ht="15.75" customHeight="1" x14ac:dyDescent="0.25">
      <c r="A127" s="57" t="str">
        <f t="shared" si="11"/>
        <v>2982021Adicion/Prorroga</v>
      </c>
      <c r="B127" s="62">
        <v>298</v>
      </c>
      <c r="C127" s="62">
        <v>2021</v>
      </c>
      <c r="D127" s="59" t="s">
        <v>4012</v>
      </c>
      <c r="E127" s="63" t="s">
        <v>6564</v>
      </c>
      <c r="F127" s="58" t="str">
        <f>VLOOKUP(B127,[1]ModVIG2021!$AK$1:$EF$3255,10,0)</f>
        <v>STRD</v>
      </c>
      <c r="G127" s="59" t="str">
        <f t="shared" si="9"/>
        <v>febrero</v>
      </c>
      <c r="H127" s="60">
        <v>44601</v>
      </c>
      <c r="I127" s="61" t="s">
        <v>6563</v>
      </c>
      <c r="J127" s="77">
        <v>21411000</v>
      </c>
      <c r="K127" s="77">
        <v>9278100</v>
      </c>
      <c r="L127" s="78"/>
      <c r="M127" s="61"/>
    </row>
    <row r="128" spans="1:13" ht="15.75" customHeight="1" x14ac:dyDescent="0.25">
      <c r="A128" s="57" t="str">
        <f t="shared" si="11"/>
        <v>2992021Adicion/Prorroga</v>
      </c>
      <c r="B128" s="62">
        <v>299</v>
      </c>
      <c r="C128" s="62">
        <v>2021</v>
      </c>
      <c r="D128" s="56" t="s">
        <v>3074</v>
      </c>
      <c r="E128" s="63" t="s">
        <v>6564</v>
      </c>
      <c r="F128" s="58" t="str">
        <f>VLOOKUP(B128,[1]ModVIG2021!$AK$1:$EF$3255,10,0)</f>
        <v>STRD</v>
      </c>
      <c r="G128" s="59" t="str">
        <f t="shared" si="9"/>
        <v>febrero</v>
      </c>
      <c r="H128" s="60">
        <v>44603</v>
      </c>
      <c r="I128" s="61" t="s">
        <v>6563</v>
      </c>
      <c r="J128" s="77">
        <v>21411000</v>
      </c>
      <c r="K128" s="77">
        <v>555100</v>
      </c>
      <c r="L128" s="77">
        <v>9198800</v>
      </c>
      <c r="M128" s="61"/>
    </row>
    <row r="129" spans="1:13" ht="15.75" customHeight="1" x14ac:dyDescent="0.25">
      <c r="A129" s="57" t="str">
        <f t="shared" si="11"/>
        <v>3002021Adicion/Prorroga</v>
      </c>
      <c r="B129" s="57">
        <v>300</v>
      </c>
      <c r="C129" s="57">
        <v>2021</v>
      </c>
      <c r="D129" s="57" t="s">
        <v>4367</v>
      </c>
      <c r="E129" s="63" t="s">
        <v>6564</v>
      </c>
      <c r="F129" s="58" t="s">
        <v>444</v>
      </c>
      <c r="G129" s="59" t="str">
        <f t="shared" si="9"/>
        <v>febrero</v>
      </c>
      <c r="H129" s="60">
        <v>44617</v>
      </c>
      <c r="I129" s="61" t="s">
        <v>6563</v>
      </c>
      <c r="J129" s="77">
        <v>29350000</v>
      </c>
      <c r="K129" s="77">
        <v>5087333</v>
      </c>
      <c r="L129" s="77">
        <v>9587667</v>
      </c>
      <c r="M129" s="61"/>
    </row>
    <row r="130" spans="1:13" ht="15.75" customHeight="1" x14ac:dyDescent="0.25">
      <c r="A130" s="57" t="str">
        <f t="shared" ref="A130:A134" si="12">CONCATENATE(B130,C130,E130)</f>
        <v>3052021Adicion/Prorroga</v>
      </c>
      <c r="B130" s="62">
        <v>305</v>
      </c>
      <c r="C130" s="62">
        <v>2021</v>
      </c>
      <c r="D130" s="56" t="s">
        <v>3254</v>
      </c>
      <c r="E130" s="63" t="s">
        <v>6564</v>
      </c>
      <c r="F130" s="58" t="str">
        <f>VLOOKUP(B130,[1]ModVIG2021!$AK$1:$EF$3255,10,0)</f>
        <v>STRD</v>
      </c>
      <c r="G130" s="59" t="str">
        <f t="shared" si="9"/>
        <v>febrero</v>
      </c>
      <c r="H130" s="60">
        <v>44607</v>
      </c>
      <c r="I130" s="61" t="s">
        <v>6563</v>
      </c>
      <c r="J130" s="77">
        <v>21411000</v>
      </c>
      <c r="K130" s="77">
        <v>555100</v>
      </c>
      <c r="L130" s="77">
        <v>9198800</v>
      </c>
      <c r="M130" s="61"/>
    </row>
    <row r="131" spans="1:13" ht="15.75" customHeight="1" x14ac:dyDescent="0.25">
      <c r="A131" s="57" t="str">
        <f t="shared" si="12"/>
        <v>3082021Adicion/Prorroga</v>
      </c>
      <c r="B131" s="62">
        <v>308</v>
      </c>
      <c r="C131" s="62">
        <v>2021</v>
      </c>
      <c r="D131" s="56" t="s">
        <v>2968</v>
      </c>
      <c r="E131" s="63" t="s">
        <v>6564</v>
      </c>
      <c r="F131" s="58" t="str">
        <f>VLOOKUP(B131,[1]ModVIG2021!$AK$1:$EF$3255,10,0)</f>
        <v>STRD</v>
      </c>
      <c r="G131" s="59" t="str">
        <f t="shared" si="9"/>
        <v>febrero</v>
      </c>
      <c r="H131" s="60">
        <v>44602</v>
      </c>
      <c r="I131" s="61" t="s">
        <v>6563</v>
      </c>
      <c r="J131" s="77">
        <v>21411000</v>
      </c>
      <c r="K131" s="77">
        <v>9516000</v>
      </c>
      <c r="L131" s="78"/>
      <c r="M131" s="61"/>
    </row>
    <row r="132" spans="1:13" ht="15.75" customHeight="1" x14ac:dyDescent="0.25">
      <c r="A132" s="57" t="str">
        <f t="shared" si="12"/>
        <v>3092021Adicion/Prorroga</v>
      </c>
      <c r="B132" s="62">
        <v>309</v>
      </c>
      <c r="C132" s="62">
        <v>2021</v>
      </c>
      <c r="D132" s="59" t="s">
        <v>3050</v>
      </c>
      <c r="E132" s="63" t="s">
        <v>6564</v>
      </c>
      <c r="F132" s="58" t="str">
        <f>VLOOKUP(B132,[1]ModVIG2021!$AK$1:$EF$3255,10,0)</f>
        <v>STRD</v>
      </c>
      <c r="G132" s="59" t="str">
        <f t="shared" si="9"/>
        <v>febrero</v>
      </c>
      <c r="H132" s="60">
        <v>44600</v>
      </c>
      <c r="I132" s="61" t="s">
        <v>6563</v>
      </c>
      <c r="J132" s="77">
        <v>33552000</v>
      </c>
      <c r="K132" s="77">
        <v>1491200</v>
      </c>
      <c r="L132" s="77">
        <v>14414933</v>
      </c>
      <c r="M132" s="61"/>
    </row>
    <row r="133" spans="1:13" ht="15.75" customHeight="1" x14ac:dyDescent="0.25">
      <c r="A133" s="57" t="str">
        <f t="shared" si="12"/>
        <v>3102021Adicion/Prorroga</v>
      </c>
      <c r="B133" s="62">
        <v>310</v>
      </c>
      <c r="C133" s="62">
        <v>2021</v>
      </c>
      <c r="D133" s="59" t="s">
        <v>2942</v>
      </c>
      <c r="E133" s="63" t="s">
        <v>6564</v>
      </c>
      <c r="F133" s="58" t="str">
        <f>VLOOKUP(B133,[1]ModVIG2021!$AK$1:$EF$3255,10,0)</f>
        <v>STRD</v>
      </c>
      <c r="G133" s="59" t="str">
        <f t="shared" si="9"/>
        <v>febrero</v>
      </c>
      <c r="H133" s="60">
        <v>44599</v>
      </c>
      <c r="I133" s="61" t="s">
        <v>6563</v>
      </c>
      <c r="J133" s="77">
        <v>33552000</v>
      </c>
      <c r="K133" s="77">
        <v>1615467</v>
      </c>
      <c r="L133" s="77">
        <v>14414933</v>
      </c>
      <c r="M133" s="61"/>
    </row>
    <row r="134" spans="1:13" ht="15.75" customHeight="1" x14ac:dyDescent="0.25">
      <c r="A134" s="57" t="str">
        <f t="shared" si="12"/>
        <v>3112021Adicion/Prorroga</v>
      </c>
      <c r="B134" s="57">
        <v>311</v>
      </c>
      <c r="C134" s="57">
        <v>2021</v>
      </c>
      <c r="D134" s="57" t="s">
        <v>3331</v>
      </c>
      <c r="E134" s="66" t="s">
        <v>6564</v>
      </c>
      <c r="F134" s="58" t="str">
        <f>VLOOKUP(B134,[1]ModVIG2021!$AK$1:$EF$3255,10,0)</f>
        <v>STRD</v>
      </c>
      <c r="G134" s="59" t="str">
        <f t="shared" si="9"/>
        <v>febrero</v>
      </c>
      <c r="H134" s="60">
        <v>44599</v>
      </c>
      <c r="I134" s="61" t="s">
        <v>6563</v>
      </c>
      <c r="J134" s="77">
        <v>33552000</v>
      </c>
      <c r="K134" s="77">
        <v>14414933</v>
      </c>
      <c r="L134" s="78"/>
      <c r="M134" s="61"/>
    </row>
    <row r="135" spans="1:13" ht="15.75" customHeight="1" x14ac:dyDescent="0.25">
      <c r="A135" s="57" t="str">
        <f t="shared" ref="A135:A138" si="13">CONCATENATE(B135,C135,E135)</f>
        <v>3152021Adicion/Prorroga</v>
      </c>
      <c r="B135" s="62">
        <v>315</v>
      </c>
      <c r="C135" s="62">
        <v>2021</v>
      </c>
      <c r="D135" s="56" t="s">
        <v>4016</v>
      </c>
      <c r="E135" s="63" t="s">
        <v>6564</v>
      </c>
      <c r="F135" s="58" t="str">
        <f>VLOOKUP(B135,[1]ModVIG2021!$AK$1:$EF$3255,10,0)</f>
        <v>STRD</v>
      </c>
      <c r="G135" s="59" t="str">
        <f t="shared" si="9"/>
        <v>febrero</v>
      </c>
      <c r="H135" s="60">
        <v>44602</v>
      </c>
      <c r="I135" s="61" t="s">
        <v>6563</v>
      </c>
      <c r="J135" s="77">
        <v>21411000</v>
      </c>
      <c r="K135" s="77">
        <v>555100</v>
      </c>
      <c r="L135" s="77">
        <v>9198800</v>
      </c>
      <c r="M135" s="61"/>
    </row>
    <row r="136" spans="1:13" ht="15.75" customHeight="1" x14ac:dyDescent="0.2">
      <c r="A136" s="57" t="str">
        <f t="shared" si="13"/>
        <v>3172021Adicion/Prorroga</v>
      </c>
      <c r="B136" s="67">
        <v>317</v>
      </c>
      <c r="C136" s="67">
        <v>2021</v>
      </c>
      <c r="D136" s="61" t="s">
        <v>3983</v>
      </c>
      <c r="E136" s="74" t="s">
        <v>6564</v>
      </c>
      <c r="F136" s="68" t="s">
        <v>444</v>
      </c>
      <c r="G136" s="59" t="str">
        <f t="shared" si="9"/>
        <v>febrero</v>
      </c>
      <c r="H136" s="60">
        <v>44615</v>
      </c>
      <c r="I136" s="61" t="s">
        <v>6563</v>
      </c>
      <c r="J136" s="77">
        <v>47890000</v>
      </c>
      <c r="K136" s="77">
        <v>8939467</v>
      </c>
      <c r="L136" s="77">
        <v>15005533</v>
      </c>
      <c r="M136" s="61"/>
    </row>
    <row r="137" spans="1:13" ht="15.75" customHeight="1" x14ac:dyDescent="0.25">
      <c r="A137" s="57" t="str">
        <f t="shared" si="13"/>
        <v>3182021Adicion/Prorroga</v>
      </c>
      <c r="B137" s="62">
        <v>318</v>
      </c>
      <c r="C137" s="62">
        <v>2021</v>
      </c>
      <c r="D137" s="59" t="s">
        <v>3896</v>
      </c>
      <c r="E137" s="63" t="s">
        <v>6564</v>
      </c>
      <c r="F137" s="58" t="str">
        <f>VLOOKUP(B137,[1]ModVIG2021!$AK$1:$EF$3255,10,0)</f>
        <v>STRD</v>
      </c>
      <c r="G137" s="59" t="str">
        <f t="shared" si="9"/>
        <v>febrero</v>
      </c>
      <c r="H137" s="60">
        <v>44601</v>
      </c>
      <c r="I137" s="61" t="s">
        <v>6563</v>
      </c>
      <c r="J137" s="77">
        <v>61070000</v>
      </c>
      <c r="K137" s="77">
        <v>2239233</v>
      </c>
      <c r="L137" s="77">
        <v>25445834</v>
      </c>
      <c r="M137" s="61"/>
    </row>
    <row r="138" spans="1:13" ht="15.75" customHeight="1" x14ac:dyDescent="0.25">
      <c r="A138" s="57" t="str">
        <f t="shared" si="13"/>
        <v>3192021Adicion/Prorroga</v>
      </c>
      <c r="B138" s="62">
        <v>319</v>
      </c>
      <c r="C138" s="62">
        <v>2021</v>
      </c>
      <c r="D138" s="56" t="s">
        <v>2996</v>
      </c>
      <c r="E138" s="63" t="s">
        <v>6564</v>
      </c>
      <c r="F138" s="58" t="str">
        <f>VLOOKUP(B138,[1]ModVIG2021!$AK$1:$EF$3255,10,0)</f>
        <v>STRD</v>
      </c>
      <c r="G138" s="59" t="str">
        <f t="shared" si="9"/>
        <v>febrero</v>
      </c>
      <c r="H138" s="60">
        <v>44602</v>
      </c>
      <c r="I138" s="61" t="s">
        <v>6563</v>
      </c>
      <c r="J138" s="77">
        <v>21411000</v>
      </c>
      <c r="K138" s="77">
        <v>555100</v>
      </c>
      <c r="L138" s="77">
        <v>9198800</v>
      </c>
      <c r="M138" s="61"/>
    </row>
    <row r="139" spans="1:13" ht="15.75" customHeight="1" x14ac:dyDescent="0.25">
      <c r="A139" s="57" t="str">
        <f t="shared" ref="A139:A162" si="14">CONCATENATE(B139,C139,E139)</f>
        <v>3222021Adicion/Prorroga</v>
      </c>
      <c r="B139" s="62">
        <v>322</v>
      </c>
      <c r="C139" s="62">
        <v>2021</v>
      </c>
      <c r="D139" s="56" t="s">
        <v>2946</v>
      </c>
      <c r="E139" s="63" t="s">
        <v>6564</v>
      </c>
      <c r="F139" s="58" t="str">
        <f>VLOOKUP(B139,[1]ModVIG2021!$AK$1:$EF$3255,10,0)</f>
        <v>STRD</v>
      </c>
      <c r="G139" s="59" t="str">
        <f t="shared" si="9"/>
        <v>febrero</v>
      </c>
      <c r="H139" s="60">
        <v>44603</v>
      </c>
      <c r="I139" s="61" t="s">
        <v>6563</v>
      </c>
      <c r="J139" s="77">
        <v>61070000</v>
      </c>
      <c r="K139" s="77">
        <v>7124833</v>
      </c>
      <c r="L139" s="77">
        <v>23410167</v>
      </c>
      <c r="M139" s="61"/>
    </row>
    <row r="140" spans="1:13" ht="15.75" customHeight="1" x14ac:dyDescent="0.25">
      <c r="A140" s="57" t="str">
        <f t="shared" si="14"/>
        <v>3252021Adicion/Prorroga</v>
      </c>
      <c r="B140" s="57">
        <v>325</v>
      </c>
      <c r="C140" s="57">
        <v>2021</v>
      </c>
      <c r="D140" s="57" t="s">
        <v>4628</v>
      </c>
      <c r="E140" s="66" t="s">
        <v>6564</v>
      </c>
      <c r="F140" s="58" t="str">
        <f>VLOOKUP(B140,[1]ModVIG2021!$AK$1:$EF$3255,10,0)</f>
        <v>STRD</v>
      </c>
      <c r="G140" s="59" t="str">
        <f t="shared" si="9"/>
        <v>febrero</v>
      </c>
      <c r="H140" s="60">
        <v>44599</v>
      </c>
      <c r="I140" s="61" t="s">
        <v>6563</v>
      </c>
      <c r="J140" s="77">
        <v>21411000</v>
      </c>
      <c r="K140" s="77">
        <v>9595300</v>
      </c>
      <c r="L140" s="78"/>
      <c r="M140" s="61"/>
    </row>
    <row r="141" spans="1:13" ht="15.75" customHeight="1" x14ac:dyDescent="0.25">
      <c r="A141" s="57" t="str">
        <f t="shared" si="14"/>
        <v>3262021Adicion/Prorroga</v>
      </c>
      <c r="B141" s="62">
        <v>326</v>
      </c>
      <c r="C141" s="62">
        <v>2021</v>
      </c>
      <c r="D141" s="56" t="s">
        <v>3095</v>
      </c>
      <c r="E141" s="63" t="s">
        <v>6564</v>
      </c>
      <c r="F141" s="58" t="str">
        <f>VLOOKUP(B141,[1]ModVIG2021!$AK$1:$EF$3255,10,0)</f>
        <v>STRD</v>
      </c>
      <c r="G141" s="59" t="str">
        <f t="shared" si="9"/>
        <v>febrero</v>
      </c>
      <c r="H141" s="60">
        <v>44603</v>
      </c>
      <c r="I141" s="61" t="s">
        <v>6563</v>
      </c>
      <c r="J141" s="77">
        <v>21411000</v>
      </c>
      <c r="K141" s="77">
        <v>555100</v>
      </c>
      <c r="L141" s="77">
        <v>9198800</v>
      </c>
      <c r="M141" s="61"/>
    </row>
    <row r="142" spans="1:13" ht="15.75" customHeight="1" x14ac:dyDescent="0.25">
      <c r="A142" s="57" t="str">
        <f t="shared" si="14"/>
        <v>3272021Adicion/Prorroga</v>
      </c>
      <c r="B142" s="62">
        <v>327</v>
      </c>
      <c r="C142" s="62">
        <v>2021</v>
      </c>
      <c r="D142" s="59" t="s">
        <v>4879</v>
      </c>
      <c r="E142" s="63" t="s">
        <v>6564</v>
      </c>
      <c r="F142" s="58" t="str">
        <f>VLOOKUP(B142,[1]ModVIG2021!$AK$1:$EF$3255,10,0)</f>
        <v>STRD</v>
      </c>
      <c r="G142" s="59" t="str">
        <f t="shared" si="9"/>
        <v>febrero</v>
      </c>
      <c r="H142" s="60">
        <v>44601</v>
      </c>
      <c r="I142" s="61" t="s">
        <v>6563</v>
      </c>
      <c r="J142" s="77">
        <v>33552000</v>
      </c>
      <c r="K142" s="77">
        <v>14539200</v>
      </c>
      <c r="L142" s="78"/>
      <c r="M142" s="61"/>
    </row>
    <row r="143" spans="1:13" ht="15.75" customHeight="1" x14ac:dyDescent="0.25">
      <c r="A143" s="57" t="str">
        <f t="shared" si="14"/>
        <v>3282021Adicion/Prorroga</v>
      </c>
      <c r="B143" s="62">
        <v>328</v>
      </c>
      <c r="C143" s="62">
        <v>2021</v>
      </c>
      <c r="D143" s="59" t="s">
        <v>3344</v>
      </c>
      <c r="E143" s="63" t="s">
        <v>6564</v>
      </c>
      <c r="F143" s="58" t="str">
        <f>VLOOKUP(B143,[1]ModVIG2021!$AK$1:$EF$3255,10,0)</f>
        <v>STRD</v>
      </c>
      <c r="G143" s="59" t="str">
        <f t="shared" si="9"/>
        <v>febrero</v>
      </c>
      <c r="H143" s="60">
        <v>44601</v>
      </c>
      <c r="I143" s="61" t="s">
        <v>6563</v>
      </c>
      <c r="J143" s="77">
        <v>21411000</v>
      </c>
      <c r="K143" s="77">
        <v>475800</v>
      </c>
      <c r="L143" s="78"/>
      <c r="M143" s="61"/>
    </row>
    <row r="144" spans="1:13" ht="15.75" customHeight="1" x14ac:dyDescent="0.25">
      <c r="A144" s="57" t="str">
        <f t="shared" si="14"/>
        <v>3292021Adicion/Prorroga</v>
      </c>
      <c r="B144" s="57">
        <v>329</v>
      </c>
      <c r="C144" s="57">
        <v>2021</v>
      </c>
      <c r="D144" s="57" t="s">
        <v>6583</v>
      </c>
      <c r="E144" s="63" t="s">
        <v>6564</v>
      </c>
      <c r="F144" s="58" t="s">
        <v>444</v>
      </c>
      <c r="G144" s="59" t="str">
        <f t="shared" si="9"/>
        <v>febrero</v>
      </c>
      <c r="H144" s="60">
        <v>44617</v>
      </c>
      <c r="I144" s="61" t="s">
        <v>6563</v>
      </c>
      <c r="J144" s="77">
        <v>18130000</v>
      </c>
      <c r="K144" s="77">
        <v>3082100</v>
      </c>
      <c r="L144" s="77">
        <v>5982900</v>
      </c>
      <c r="M144" s="61"/>
    </row>
    <row r="145" spans="1:13" ht="15.75" customHeight="1" x14ac:dyDescent="0.25">
      <c r="A145" s="57" t="str">
        <f t="shared" si="14"/>
        <v>3312021Adicion/Prorroga</v>
      </c>
      <c r="B145" s="62">
        <v>331</v>
      </c>
      <c r="C145" s="62">
        <v>2021</v>
      </c>
      <c r="D145" s="56" t="s">
        <v>3236</v>
      </c>
      <c r="E145" s="63" t="s">
        <v>6564</v>
      </c>
      <c r="F145" s="58" t="str">
        <f>VLOOKUP(B145,[1]ModVIG2021!$AK$1:$EF$3255,10,0)</f>
        <v>STRD</v>
      </c>
      <c r="G145" s="59" t="str">
        <f t="shared" si="9"/>
        <v>febrero</v>
      </c>
      <c r="H145" s="60">
        <v>44602</v>
      </c>
      <c r="I145" s="61" t="s">
        <v>6563</v>
      </c>
      <c r="J145" s="77">
        <v>33552000</v>
      </c>
      <c r="K145" s="77">
        <v>869867</v>
      </c>
      <c r="L145" s="77">
        <v>14414933</v>
      </c>
      <c r="M145" s="61"/>
    </row>
    <row r="146" spans="1:13" ht="15.75" customHeight="1" x14ac:dyDescent="0.25">
      <c r="A146" s="57" t="str">
        <f t="shared" si="14"/>
        <v>3322021Adicion/Prorroga</v>
      </c>
      <c r="B146" s="62">
        <v>332</v>
      </c>
      <c r="C146" s="62">
        <v>2021</v>
      </c>
      <c r="D146" s="56" t="s">
        <v>6584</v>
      </c>
      <c r="E146" s="63" t="s">
        <v>6564</v>
      </c>
      <c r="F146" s="58" t="str">
        <f>VLOOKUP(B146,[1]ModVIG2021!$AK$1:$EF$3255,10,0)</f>
        <v>STRD</v>
      </c>
      <c r="G146" s="59" t="str">
        <f t="shared" si="9"/>
        <v>febrero</v>
      </c>
      <c r="H146" s="60">
        <v>44603</v>
      </c>
      <c r="I146" s="61" t="s">
        <v>6563</v>
      </c>
      <c r="J146" s="77">
        <v>33552000</v>
      </c>
      <c r="K146" s="77">
        <v>869867</v>
      </c>
      <c r="L146" s="77">
        <v>14414933</v>
      </c>
      <c r="M146" s="61"/>
    </row>
    <row r="147" spans="1:13" ht="15.75" customHeight="1" x14ac:dyDescent="0.25">
      <c r="A147" s="57" t="str">
        <f t="shared" si="14"/>
        <v>3332021Adicion/Prorroga</v>
      </c>
      <c r="B147" s="57">
        <v>333</v>
      </c>
      <c r="C147" s="57">
        <v>2021</v>
      </c>
      <c r="D147" s="57" t="s">
        <v>3126</v>
      </c>
      <c r="E147" s="63" t="s">
        <v>6564</v>
      </c>
      <c r="F147" s="58" t="str">
        <f>VLOOKUP(B147,[1]ModVIG2021!$AK$1:$EF$3255,10,0)</f>
        <v>STRD</v>
      </c>
      <c r="G147" s="59" t="str">
        <f t="shared" si="9"/>
        <v>febrero</v>
      </c>
      <c r="H147" s="60">
        <v>44606</v>
      </c>
      <c r="I147" s="61" t="s">
        <v>6563</v>
      </c>
      <c r="J147" s="77">
        <v>33552000</v>
      </c>
      <c r="K147" s="77">
        <v>869867</v>
      </c>
      <c r="L147" s="77">
        <v>14414933</v>
      </c>
      <c r="M147" s="61"/>
    </row>
    <row r="148" spans="1:13" ht="15.75" customHeight="1" x14ac:dyDescent="0.25">
      <c r="A148" s="57" t="str">
        <f t="shared" si="14"/>
        <v>3342021Adicion/Prorroga</v>
      </c>
      <c r="B148" s="62">
        <v>334</v>
      </c>
      <c r="C148" s="62">
        <v>2021</v>
      </c>
      <c r="D148" s="56" t="s">
        <v>3250</v>
      </c>
      <c r="E148" s="63" t="s">
        <v>6564</v>
      </c>
      <c r="F148" s="58" t="str">
        <f>VLOOKUP(B148,[1]ModVIG2021!$AK$1:$EF$3255,10,0)</f>
        <v>STRD</v>
      </c>
      <c r="G148" s="59" t="str">
        <f t="shared" si="9"/>
        <v>febrero</v>
      </c>
      <c r="H148" s="60">
        <v>44603</v>
      </c>
      <c r="I148" s="61" t="s">
        <v>6563</v>
      </c>
      <c r="J148" s="77">
        <v>33552000</v>
      </c>
      <c r="K148" s="77">
        <v>869867</v>
      </c>
      <c r="L148" s="77">
        <v>14414933</v>
      </c>
      <c r="M148" s="61"/>
    </row>
    <row r="149" spans="1:13" ht="15.75" customHeight="1" x14ac:dyDescent="0.25">
      <c r="A149" s="57" t="str">
        <f t="shared" si="14"/>
        <v>3352021Adicion/Prorroga</v>
      </c>
      <c r="B149" s="57">
        <v>335</v>
      </c>
      <c r="C149" s="57">
        <v>2021</v>
      </c>
      <c r="D149" s="57" t="s">
        <v>3923</v>
      </c>
      <c r="E149" s="63" t="s">
        <v>6564</v>
      </c>
      <c r="F149" s="58" t="str">
        <f>VLOOKUP(B149,[1]ModVIG2021!$AK$1:$EF$3255,10,0)</f>
        <v>STRD</v>
      </c>
      <c r="G149" s="59" t="str">
        <f t="shared" si="9"/>
        <v>febrero</v>
      </c>
      <c r="H149" s="60">
        <v>44607</v>
      </c>
      <c r="I149" s="61" t="s">
        <v>6563</v>
      </c>
      <c r="J149" s="77">
        <v>33552000</v>
      </c>
      <c r="K149" s="77">
        <v>869867</v>
      </c>
      <c r="L149" s="77">
        <v>14414933</v>
      </c>
      <c r="M149" s="61"/>
    </row>
    <row r="150" spans="1:13" ht="15.75" customHeight="1" x14ac:dyDescent="0.25">
      <c r="A150" s="57" t="str">
        <f t="shared" si="14"/>
        <v>3362021Adicion/Prorroga</v>
      </c>
      <c r="B150" s="62">
        <v>336</v>
      </c>
      <c r="C150" s="62">
        <v>2021</v>
      </c>
      <c r="D150" s="56" t="s">
        <v>3130</v>
      </c>
      <c r="E150" s="63" t="s">
        <v>6564</v>
      </c>
      <c r="F150" s="58" t="str">
        <f>VLOOKUP(B150,[1]ModVIG2021!$AK$1:$EF$3255,10,0)</f>
        <v>STRD</v>
      </c>
      <c r="G150" s="59" t="str">
        <f t="shared" si="9"/>
        <v>febrero</v>
      </c>
      <c r="H150" s="60">
        <v>44603</v>
      </c>
      <c r="I150" s="61" t="s">
        <v>6563</v>
      </c>
      <c r="J150" s="77">
        <v>33552000</v>
      </c>
      <c r="K150" s="77">
        <v>869867</v>
      </c>
      <c r="L150" s="77">
        <v>14414933</v>
      </c>
      <c r="M150" s="61"/>
    </row>
    <row r="151" spans="1:13" ht="15.75" customHeight="1" x14ac:dyDescent="0.25">
      <c r="A151" s="57" t="str">
        <f t="shared" si="14"/>
        <v>3382021Adicion/Prorroga</v>
      </c>
      <c r="B151" s="62">
        <v>338</v>
      </c>
      <c r="C151" s="62">
        <v>2021</v>
      </c>
      <c r="D151" s="56" t="s">
        <v>2953</v>
      </c>
      <c r="E151" s="63" t="s">
        <v>6564</v>
      </c>
      <c r="F151" s="58" t="str">
        <f>VLOOKUP(B151,[1]ModVIG2021!$AK$1:$EF$3255,10,0)</f>
        <v>STRD</v>
      </c>
      <c r="G151" s="59" t="str">
        <f t="shared" si="9"/>
        <v>febrero</v>
      </c>
      <c r="H151" s="60">
        <v>44602</v>
      </c>
      <c r="I151" s="61" t="s">
        <v>6563</v>
      </c>
      <c r="J151" s="77">
        <v>21411000</v>
      </c>
      <c r="K151" s="77">
        <v>9198800</v>
      </c>
      <c r="L151" s="78"/>
      <c r="M151" s="61"/>
    </row>
    <row r="152" spans="1:13" ht="15.75" customHeight="1" x14ac:dyDescent="0.25">
      <c r="A152" s="57" t="str">
        <f t="shared" si="14"/>
        <v>3392021Adicion/Prorroga</v>
      </c>
      <c r="B152" s="57">
        <v>339</v>
      </c>
      <c r="C152" s="57">
        <v>2021</v>
      </c>
      <c r="D152" s="57" t="s">
        <v>4196</v>
      </c>
      <c r="E152" s="63" t="s">
        <v>6564</v>
      </c>
      <c r="F152" s="58" t="s">
        <v>444</v>
      </c>
      <c r="G152" s="59" t="str">
        <f t="shared" si="9"/>
        <v>febrero</v>
      </c>
      <c r="H152" s="60">
        <v>44617</v>
      </c>
      <c r="I152" s="61" t="s">
        <v>6563</v>
      </c>
      <c r="J152" s="77">
        <v>67980000</v>
      </c>
      <c r="K152" s="77">
        <v>12916200</v>
      </c>
      <c r="L152" s="77">
        <v>21073800</v>
      </c>
      <c r="M152" s="61"/>
    </row>
    <row r="153" spans="1:13" ht="15.75" customHeight="1" x14ac:dyDescent="0.25">
      <c r="A153" s="57" t="str">
        <f t="shared" si="14"/>
        <v>3412021Adicion/Prorroga</v>
      </c>
      <c r="B153" s="62">
        <v>341</v>
      </c>
      <c r="C153" s="62">
        <v>2021</v>
      </c>
      <c r="D153" s="56" t="s">
        <v>2972</v>
      </c>
      <c r="E153" s="63" t="s">
        <v>6564</v>
      </c>
      <c r="F153" s="58" t="str">
        <f>VLOOKUP(B153,[1]ModVIG2021!$AK$1:$EF$3255,10,0)</f>
        <v>STRD</v>
      </c>
      <c r="G153" s="59" t="str">
        <f t="shared" si="9"/>
        <v>febrero</v>
      </c>
      <c r="H153" s="60">
        <v>44602</v>
      </c>
      <c r="I153" s="61" t="s">
        <v>6563</v>
      </c>
      <c r="J153" s="77">
        <v>74778000</v>
      </c>
      <c r="K153" s="77">
        <v>1586200</v>
      </c>
      <c r="L153" s="77">
        <v>28325000</v>
      </c>
      <c r="M153" s="61"/>
    </row>
    <row r="154" spans="1:13" ht="15.75" customHeight="1" x14ac:dyDescent="0.25">
      <c r="A154" s="57" t="str">
        <f t="shared" si="14"/>
        <v>3422021Adicion/Prorroga</v>
      </c>
      <c r="B154" s="62">
        <v>342</v>
      </c>
      <c r="C154" s="62">
        <v>2021</v>
      </c>
      <c r="D154" s="56" t="s">
        <v>3919</v>
      </c>
      <c r="E154" s="63" t="s">
        <v>6564</v>
      </c>
      <c r="F154" s="58" t="str">
        <f>VLOOKUP(B154,[1]ModVIG2021!$AK$1:$EF$3255,10,0)</f>
        <v>STRD</v>
      </c>
      <c r="G154" s="59" t="str">
        <f t="shared" si="9"/>
        <v>febrero</v>
      </c>
      <c r="H154" s="60">
        <v>44600</v>
      </c>
      <c r="I154" s="61" t="s">
        <v>6563</v>
      </c>
      <c r="J154" s="77">
        <v>43101000</v>
      </c>
      <c r="K154" s="77">
        <v>2234867</v>
      </c>
      <c r="L154" s="77">
        <v>18517466</v>
      </c>
      <c r="M154" s="61"/>
    </row>
    <row r="155" spans="1:13" ht="15.75" customHeight="1" x14ac:dyDescent="0.25">
      <c r="A155" s="57" t="str">
        <f t="shared" si="14"/>
        <v>3432021Adicion/Prorroga</v>
      </c>
      <c r="B155" s="62">
        <v>343</v>
      </c>
      <c r="C155" s="62">
        <v>2021</v>
      </c>
      <c r="D155" s="56" t="s">
        <v>4097</v>
      </c>
      <c r="E155" s="63" t="s">
        <v>6564</v>
      </c>
      <c r="F155" s="58" t="str">
        <f>VLOOKUP(B155,[1]ModVIG2021!$AK$1:$EF$3255,10,0)</f>
        <v>STRD</v>
      </c>
      <c r="G155" s="59" t="str">
        <f t="shared" si="9"/>
        <v>febrero</v>
      </c>
      <c r="H155" s="60">
        <v>44606</v>
      </c>
      <c r="I155" s="61" t="s">
        <v>6563</v>
      </c>
      <c r="J155" s="77">
        <v>67980000</v>
      </c>
      <c r="K155" s="77">
        <v>10197000</v>
      </c>
      <c r="L155" s="77">
        <v>23793000</v>
      </c>
      <c r="M155" s="61"/>
    </row>
    <row r="156" spans="1:13" ht="15.75" customHeight="1" x14ac:dyDescent="0.25">
      <c r="A156" s="57" t="str">
        <f t="shared" si="14"/>
        <v>3452021Adicion/Prorroga</v>
      </c>
      <c r="B156" s="57">
        <v>345</v>
      </c>
      <c r="C156" s="57">
        <v>2021</v>
      </c>
      <c r="D156" s="57" t="s">
        <v>6585</v>
      </c>
      <c r="E156" s="66" t="s">
        <v>6564</v>
      </c>
      <c r="F156" s="58" t="str">
        <f>VLOOKUP(B156,[1]ModVIG2021!$AK$1:$EF$3255,10,0)</f>
        <v>STRD</v>
      </c>
      <c r="G156" s="59" t="str">
        <f t="shared" si="9"/>
        <v>febrero</v>
      </c>
      <c r="H156" s="60">
        <v>44594</v>
      </c>
      <c r="I156" s="61" t="s">
        <v>6563</v>
      </c>
      <c r="J156" s="77">
        <v>21411000</v>
      </c>
      <c r="K156" s="77">
        <v>9278100</v>
      </c>
      <c r="L156" s="78"/>
      <c r="M156" s="61"/>
    </row>
    <row r="157" spans="1:13" ht="15.75" customHeight="1" x14ac:dyDescent="0.25">
      <c r="A157" s="57" t="str">
        <f t="shared" si="14"/>
        <v>3462021Adicion/Prorroga</v>
      </c>
      <c r="B157" s="57">
        <v>346</v>
      </c>
      <c r="C157" s="57">
        <v>2021</v>
      </c>
      <c r="D157" s="57" t="s">
        <v>6586</v>
      </c>
      <c r="E157" s="66" t="s">
        <v>6564</v>
      </c>
      <c r="F157" s="58" t="str">
        <f>VLOOKUP(B157,[1]ModVIG2021!$AK$1:$EF$3255,10,0)</f>
        <v>STRD</v>
      </c>
      <c r="G157" s="59" t="str">
        <f t="shared" si="9"/>
        <v>febrero</v>
      </c>
      <c r="H157" s="60">
        <v>44607</v>
      </c>
      <c r="I157" s="61" t="s">
        <v>6563</v>
      </c>
      <c r="J157" s="77">
        <v>21411000</v>
      </c>
      <c r="K157" s="77">
        <v>555100</v>
      </c>
      <c r="L157" s="77">
        <v>9198800</v>
      </c>
      <c r="M157" s="61"/>
    </row>
    <row r="158" spans="1:13" ht="15.75" customHeight="1" x14ac:dyDescent="0.25">
      <c r="A158" s="57" t="str">
        <f t="shared" si="14"/>
        <v>3472021Adicion/Prorroga</v>
      </c>
      <c r="B158" s="57">
        <v>347</v>
      </c>
      <c r="C158" s="57">
        <v>2021</v>
      </c>
      <c r="D158" s="57" t="s">
        <v>3342</v>
      </c>
      <c r="E158" s="66" t="s">
        <v>6564</v>
      </c>
      <c r="F158" s="58" t="str">
        <f>VLOOKUP(B158,[1]ModVIG2021!$AK$1:$EF$3255,10,0)</f>
        <v>STRD</v>
      </c>
      <c r="G158" s="59" t="str">
        <f t="shared" si="9"/>
        <v>febrero</v>
      </c>
      <c r="H158" s="60">
        <v>44599</v>
      </c>
      <c r="I158" s="61" t="s">
        <v>6563</v>
      </c>
      <c r="J158" s="77">
        <v>21411000</v>
      </c>
      <c r="K158" s="77">
        <v>475800</v>
      </c>
      <c r="L158" s="77">
        <v>9198800</v>
      </c>
      <c r="M158" s="61"/>
    </row>
    <row r="159" spans="1:13" ht="15.75" customHeight="1" x14ac:dyDescent="0.25">
      <c r="A159" s="57" t="str">
        <f t="shared" si="14"/>
        <v>3492021Adicion/Prorroga</v>
      </c>
      <c r="B159" s="57">
        <v>349</v>
      </c>
      <c r="C159" s="57">
        <v>2021</v>
      </c>
      <c r="D159" s="57" t="s">
        <v>4255</v>
      </c>
      <c r="E159" s="63" t="s">
        <v>6564</v>
      </c>
      <c r="F159" s="58" t="s">
        <v>444</v>
      </c>
      <c r="G159" s="59" t="str">
        <f t="shared" ref="G159:G190" si="15">TEXT(H159,"MMMM")</f>
        <v>febrero</v>
      </c>
      <c r="H159" s="60">
        <v>44617</v>
      </c>
      <c r="I159" s="61" t="s">
        <v>6563</v>
      </c>
      <c r="J159" s="77">
        <v>41200000</v>
      </c>
      <c r="K159" s="77">
        <v>7141333</v>
      </c>
      <c r="L159" s="77">
        <v>13458667</v>
      </c>
      <c r="M159" s="61"/>
    </row>
    <row r="160" spans="1:13" ht="15.75" customHeight="1" x14ac:dyDescent="0.25">
      <c r="A160" s="57" t="str">
        <f t="shared" si="14"/>
        <v>3522021Adicion/Prorroga</v>
      </c>
      <c r="B160" s="62">
        <v>352</v>
      </c>
      <c r="C160" s="62">
        <v>2021</v>
      </c>
      <c r="D160" s="56" t="s">
        <v>6587</v>
      </c>
      <c r="E160" s="63" t="s">
        <v>6564</v>
      </c>
      <c r="F160" s="58" t="str">
        <f>VLOOKUP(B160,[1]ModVIG2021!$AK$1:$EF$3255,10,0)</f>
        <v>STRD</v>
      </c>
      <c r="G160" s="59" t="str">
        <f t="shared" si="15"/>
        <v>febrero</v>
      </c>
      <c r="H160" s="60">
        <v>44603</v>
      </c>
      <c r="I160" s="61" t="s">
        <v>6563</v>
      </c>
      <c r="J160" s="77">
        <v>33552000</v>
      </c>
      <c r="K160" s="77">
        <v>869867</v>
      </c>
      <c r="L160" s="77">
        <v>14414933</v>
      </c>
      <c r="M160" s="61"/>
    </row>
    <row r="161" spans="1:13" ht="15.75" customHeight="1" x14ac:dyDescent="0.25">
      <c r="A161" s="57" t="str">
        <f t="shared" si="14"/>
        <v>3532021Adicion/Prorroga</v>
      </c>
      <c r="B161" s="62">
        <v>353</v>
      </c>
      <c r="C161" s="62">
        <v>2021</v>
      </c>
      <c r="D161" s="56" t="s">
        <v>4278</v>
      </c>
      <c r="E161" s="63" t="s">
        <v>6564</v>
      </c>
      <c r="F161" s="58" t="str">
        <f>VLOOKUP(B161,[1]ModVIG2021!$AK$1:$EF$3255,10,0)</f>
        <v>STRD</v>
      </c>
      <c r="G161" s="59" t="str">
        <f t="shared" si="15"/>
        <v>febrero</v>
      </c>
      <c r="H161" s="60">
        <v>44603</v>
      </c>
      <c r="I161" s="61" t="s">
        <v>6563</v>
      </c>
      <c r="J161" s="77">
        <v>21411000</v>
      </c>
      <c r="K161" s="77">
        <v>555100</v>
      </c>
      <c r="L161" s="77">
        <v>9198800</v>
      </c>
      <c r="M161" s="61"/>
    </row>
    <row r="162" spans="1:13" ht="15.75" customHeight="1" x14ac:dyDescent="0.25">
      <c r="A162" s="57" t="str">
        <f t="shared" si="14"/>
        <v>3542021Adicion/Prorroga</v>
      </c>
      <c r="B162" s="62">
        <v>354</v>
      </c>
      <c r="C162" s="62">
        <v>2021</v>
      </c>
      <c r="D162" s="56" t="s">
        <v>4526</v>
      </c>
      <c r="E162" s="63" t="s">
        <v>6564</v>
      </c>
      <c r="F162" s="58" t="str">
        <f>VLOOKUP(B162,[1]ModVIG2021!$AK$1:$EF$3255,10,0)</f>
        <v>STRD</v>
      </c>
      <c r="G162" s="59" t="str">
        <f t="shared" si="15"/>
        <v>febrero</v>
      </c>
      <c r="H162" s="60">
        <v>44602</v>
      </c>
      <c r="I162" s="61" t="s">
        <v>6563</v>
      </c>
      <c r="J162" s="77">
        <v>21411000</v>
      </c>
      <c r="K162" s="77">
        <v>9198800</v>
      </c>
      <c r="L162" s="78"/>
      <c r="M162" s="61"/>
    </row>
    <row r="163" spans="1:13" ht="15.75" customHeight="1" x14ac:dyDescent="0.25">
      <c r="A163" s="57" t="str">
        <f t="shared" ref="A163:A164" si="16">CONCATENATE(B163,C163,E163)</f>
        <v>3552021Adicion/Prorroga</v>
      </c>
      <c r="B163" s="62">
        <v>355</v>
      </c>
      <c r="C163" s="62">
        <v>2021</v>
      </c>
      <c r="D163" s="56" t="s">
        <v>3266</v>
      </c>
      <c r="E163" s="63" t="s">
        <v>6564</v>
      </c>
      <c r="F163" s="58" t="str">
        <f>VLOOKUP(B163,[1]ModVIG2021!$AK$1:$EF$3255,10,0)</f>
        <v>STRD</v>
      </c>
      <c r="G163" s="59" t="str">
        <f t="shared" si="15"/>
        <v>febrero</v>
      </c>
      <c r="H163" s="60">
        <v>44602</v>
      </c>
      <c r="I163" s="61" t="s">
        <v>6563</v>
      </c>
      <c r="J163" s="77">
        <v>21411000</v>
      </c>
      <c r="K163" s="77">
        <v>872300</v>
      </c>
      <c r="L163" s="77">
        <v>9198800</v>
      </c>
      <c r="M163" s="61"/>
    </row>
    <row r="164" spans="1:13" ht="15.75" customHeight="1" x14ac:dyDescent="0.25">
      <c r="A164" s="57" t="str">
        <f t="shared" si="16"/>
        <v>3562021Adicion/Prorroga</v>
      </c>
      <c r="B164" s="62">
        <v>356</v>
      </c>
      <c r="C164" s="62">
        <v>2021</v>
      </c>
      <c r="D164" s="59" t="s">
        <v>4020</v>
      </c>
      <c r="E164" s="63" t="s">
        <v>6564</v>
      </c>
      <c r="F164" s="58" t="str">
        <f>VLOOKUP(B164,[1]ModVIG2021!$AK$1:$EF$3255,10,0)</f>
        <v>STRD</v>
      </c>
      <c r="G164" s="59" t="str">
        <f t="shared" si="15"/>
        <v>febrero</v>
      </c>
      <c r="H164" s="60">
        <v>44601</v>
      </c>
      <c r="I164" s="61" t="s">
        <v>6563</v>
      </c>
      <c r="J164" s="77">
        <v>21411000</v>
      </c>
      <c r="K164" s="77">
        <v>872300</v>
      </c>
      <c r="L164" s="77">
        <v>9198800</v>
      </c>
      <c r="M164" s="61"/>
    </row>
    <row r="165" spans="1:13" ht="15.75" customHeight="1" x14ac:dyDescent="0.25">
      <c r="A165" s="57" t="str">
        <f t="shared" ref="A165:A176" si="17">CONCATENATE(B165,C165,E165)</f>
        <v>3582021Adicion/Prorroga</v>
      </c>
      <c r="B165" s="57">
        <v>358</v>
      </c>
      <c r="C165" s="57">
        <v>2021</v>
      </c>
      <c r="D165" s="57" t="s">
        <v>3244</v>
      </c>
      <c r="E165" s="66" t="s">
        <v>6564</v>
      </c>
      <c r="F165" s="58" t="str">
        <f>VLOOKUP(B165,[1]ModVIG2021!$AK$1:$EF$3255,10,0)</f>
        <v>STRD</v>
      </c>
      <c r="G165" s="59" t="str">
        <f t="shared" si="15"/>
        <v>febrero</v>
      </c>
      <c r="H165" s="65">
        <v>44609</v>
      </c>
      <c r="I165" s="61" t="s">
        <v>6563</v>
      </c>
      <c r="J165" s="77">
        <v>21411000</v>
      </c>
      <c r="K165" s="77">
        <v>555100</v>
      </c>
      <c r="L165" s="77">
        <v>8643700</v>
      </c>
      <c r="M165" s="61"/>
    </row>
    <row r="166" spans="1:13" ht="15.75" customHeight="1" x14ac:dyDescent="0.25">
      <c r="A166" s="57" t="str">
        <f t="shared" si="17"/>
        <v>3602021Adicion/Prorroga</v>
      </c>
      <c r="B166" s="62">
        <v>360</v>
      </c>
      <c r="C166" s="62">
        <v>2021</v>
      </c>
      <c r="D166" s="56" t="s">
        <v>6588</v>
      </c>
      <c r="E166" s="63" t="s">
        <v>6564</v>
      </c>
      <c r="F166" s="58" t="str">
        <f>VLOOKUP(B166,[1]ModVIG2021!$AK$1:$EF$3255,10,0)</f>
        <v>STRD</v>
      </c>
      <c r="G166" s="59" t="str">
        <f t="shared" si="15"/>
        <v>febrero</v>
      </c>
      <c r="H166" s="60">
        <v>44605</v>
      </c>
      <c r="I166" s="61" t="s">
        <v>6563</v>
      </c>
      <c r="J166" s="77">
        <v>33552000</v>
      </c>
      <c r="K166" s="77">
        <v>869867</v>
      </c>
      <c r="L166" s="77">
        <v>14414933</v>
      </c>
      <c r="M166" s="61"/>
    </row>
    <row r="167" spans="1:13" ht="15.75" customHeight="1" x14ac:dyDescent="0.25">
      <c r="A167" s="57" t="str">
        <f t="shared" si="17"/>
        <v>3642021Adicion/Prorroga</v>
      </c>
      <c r="B167" s="62">
        <v>364</v>
      </c>
      <c r="C167" s="62">
        <v>2021</v>
      </c>
      <c r="D167" s="56" t="s">
        <v>4024</v>
      </c>
      <c r="E167" s="63" t="s">
        <v>6564</v>
      </c>
      <c r="F167" s="58" t="str">
        <f>VLOOKUP(B167,[1]ModVIG2021!$AK$1:$EF$3255,10,0)</f>
        <v>STRD</v>
      </c>
      <c r="G167" s="59" t="str">
        <f t="shared" si="15"/>
        <v>febrero</v>
      </c>
      <c r="H167" s="60">
        <v>44607</v>
      </c>
      <c r="I167" s="61" t="s">
        <v>6563</v>
      </c>
      <c r="J167" s="77">
        <v>33552000</v>
      </c>
      <c r="K167" s="77">
        <v>1366933</v>
      </c>
      <c r="L167" s="77">
        <v>14414934</v>
      </c>
      <c r="M167" s="61"/>
    </row>
    <row r="168" spans="1:13" ht="15.75" customHeight="1" x14ac:dyDescent="0.2">
      <c r="A168" s="57" t="str">
        <f t="shared" si="17"/>
        <v>3662021Adicion/Prorroga</v>
      </c>
      <c r="B168" s="67">
        <v>366</v>
      </c>
      <c r="C168" s="67">
        <v>2021</v>
      </c>
      <c r="D168" s="61" t="s">
        <v>6589</v>
      </c>
      <c r="E168" s="74" t="s">
        <v>6564</v>
      </c>
      <c r="F168" s="68" t="s">
        <v>444</v>
      </c>
      <c r="G168" s="59" t="str">
        <f t="shared" si="15"/>
        <v>febrero</v>
      </c>
      <c r="H168" s="60">
        <v>44615</v>
      </c>
      <c r="I168" s="61" t="s">
        <v>6563</v>
      </c>
      <c r="J168" s="77">
        <v>34210000</v>
      </c>
      <c r="K168" s="77">
        <v>2177000</v>
      </c>
      <c r="L168" s="77">
        <v>14928000</v>
      </c>
      <c r="M168" s="61"/>
    </row>
    <row r="169" spans="1:13" ht="15.75" customHeight="1" x14ac:dyDescent="0.25">
      <c r="A169" s="57" t="str">
        <f t="shared" si="17"/>
        <v>3672021Adicion/Prorroga</v>
      </c>
      <c r="B169" s="57">
        <v>367</v>
      </c>
      <c r="C169" s="57">
        <v>2021</v>
      </c>
      <c r="D169" s="57" t="s">
        <v>6590</v>
      </c>
      <c r="E169" s="63" t="s">
        <v>6564</v>
      </c>
      <c r="F169" s="58" t="str">
        <f>VLOOKUP(B169,[1]ModVIG2021!$AK$1:$EF$3255,10,0)</f>
        <v>STRD</v>
      </c>
      <c r="G169" s="59" t="str">
        <f t="shared" si="15"/>
        <v>febrero</v>
      </c>
      <c r="H169" s="60">
        <v>44611</v>
      </c>
      <c r="I169" s="69" t="s">
        <v>6563</v>
      </c>
      <c r="J169" s="77">
        <v>34210000</v>
      </c>
      <c r="K169" s="77">
        <v>1969667</v>
      </c>
      <c r="L169" s="77">
        <v>15135333</v>
      </c>
      <c r="M169" s="61"/>
    </row>
    <row r="170" spans="1:13" ht="15.75" customHeight="1" x14ac:dyDescent="0.25">
      <c r="A170" s="57" t="str">
        <f t="shared" si="17"/>
        <v>3722021Adicion/Prorroga</v>
      </c>
      <c r="B170" s="57">
        <v>372</v>
      </c>
      <c r="C170" s="57">
        <v>2021</v>
      </c>
      <c r="D170" s="57" t="s">
        <v>6591</v>
      </c>
      <c r="E170" s="63" t="s">
        <v>6564</v>
      </c>
      <c r="F170" s="58" t="s">
        <v>444</v>
      </c>
      <c r="G170" s="59" t="str">
        <f t="shared" si="15"/>
        <v>febrero</v>
      </c>
      <c r="H170" s="60">
        <v>44614</v>
      </c>
      <c r="I170" s="61" t="s">
        <v>6563</v>
      </c>
      <c r="J170" s="77">
        <v>18130000</v>
      </c>
      <c r="K170" s="77">
        <v>2538200</v>
      </c>
      <c r="L170" s="77">
        <v>6526800</v>
      </c>
      <c r="M170" s="61"/>
    </row>
    <row r="171" spans="1:13" ht="15.75" customHeight="1" x14ac:dyDescent="0.25">
      <c r="A171" s="57" t="str">
        <f t="shared" si="17"/>
        <v>3742021Adicion/Prorroga</v>
      </c>
      <c r="B171" s="57">
        <v>374</v>
      </c>
      <c r="C171" s="57">
        <v>2021</v>
      </c>
      <c r="D171" s="57" t="s">
        <v>4671</v>
      </c>
      <c r="E171" s="63" t="s">
        <v>6564</v>
      </c>
      <c r="F171" s="58" t="s">
        <v>444</v>
      </c>
      <c r="G171" s="59" t="str">
        <f t="shared" si="15"/>
        <v>febrero</v>
      </c>
      <c r="H171" s="60">
        <v>44617</v>
      </c>
      <c r="I171" s="61" t="s">
        <v>6563</v>
      </c>
      <c r="J171" s="77">
        <v>33990000</v>
      </c>
      <c r="K171" s="77">
        <v>5891600</v>
      </c>
      <c r="L171" s="77">
        <v>11103400</v>
      </c>
      <c r="M171" s="61"/>
    </row>
    <row r="172" spans="1:13" ht="15.75" customHeight="1" x14ac:dyDescent="0.25">
      <c r="A172" s="57" t="str">
        <f t="shared" si="17"/>
        <v>3752021Adicion/Prorroga</v>
      </c>
      <c r="B172" s="62">
        <v>375</v>
      </c>
      <c r="C172" s="62">
        <v>2021</v>
      </c>
      <c r="D172" s="56" t="s">
        <v>3054</v>
      </c>
      <c r="E172" s="63" t="s">
        <v>6564</v>
      </c>
      <c r="F172" s="58" t="str">
        <f>VLOOKUP(B172,[1]ModVIG2021!$AK$1:$EF$3255,10,0)</f>
        <v>STRD</v>
      </c>
      <c r="G172" s="59" t="str">
        <f t="shared" si="15"/>
        <v>febrero</v>
      </c>
      <c r="H172" s="60">
        <v>44603</v>
      </c>
      <c r="I172" s="61" t="s">
        <v>6563</v>
      </c>
      <c r="J172" s="77">
        <v>33552000</v>
      </c>
      <c r="K172" s="77">
        <v>745600</v>
      </c>
      <c r="L172" s="77">
        <v>14414933</v>
      </c>
      <c r="M172" s="61"/>
    </row>
    <row r="173" spans="1:13" ht="15.75" customHeight="1" x14ac:dyDescent="0.25">
      <c r="A173" s="57" t="str">
        <f t="shared" si="17"/>
        <v>3762021Adicion/Prorroga</v>
      </c>
      <c r="B173" s="62">
        <v>376</v>
      </c>
      <c r="C173" s="62">
        <v>2021</v>
      </c>
      <c r="D173" s="56" t="s">
        <v>3008</v>
      </c>
      <c r="E173" s="63" t="s">
        <v>6564</v>
      </c>
      <c r="F173" s="58" t="str">
        <f>VLOOKUP(B173,[1]ModVIG2021!$AK$1:$EF$3255,10,0)</f>
        <v>STRD</v>
      </c>
      <c r="G173" s="59" t="str">
        <f t="shared" si="15"/>
        <v>febrero</v>
      </c>
      <c r="H173" s="60">
        <v>44600</v>
      </c>
      <c r="I173" s="61" t="s">
        <v>6563</v>
      </c>
      <c r="J173" s="77">
        <v>21411000</v>
      </c>
      <c r="K173" s="77">
        <v>9516000</v>
      </c>
      <c r="L173" s="78"/>
      <c r="M173" s="61"/>
    </row>
    <row r="174" spans="1:13" ht="15.75" customHeight="1" x14ac:dyDescent="0.25">
      <c r="A174" s="57" t="str">
        <f t="shared" si="17"/>
        <v>3772021Adicion/Prorroga</v>
      </c>
      <c r="B174" s="57">
        <v>377</v>
      </c>
      <c r="C174" s="57">
        <v>2021</v>
      </c>
      <c r="D174" s="57" t="s">
        <v>2955</v>
      </c>
      <c r="E174" s="66" t="s">
        <v>6564</v>
      </c>
      <c r="F174" s="58" t="str">
        <f>VLOOKUP(B174,[1]ModVIG2021!$AK$1:$EF$3255,10,0)</f>
        <v>STRD</v>
      </c>
      <c r="G174" s="59" t="str">
        <f t="shared" si="15"/>
        <v>febrero</v>
      </c>
      <c r="H174" s="60">
        <v>44599</v>
      </c>
      <c r="I174" s="61" t="s">
        <v>6563</v>
      </c>
      <c r="J174" s="77">
        <v>21411000</v>
      </c>
      <c r="K174" s="77">
        <v>9595300</v>
      </c>
      <c r="L174" s="78"/>
      <c r="M174" s="61"/>
    </row>
    <row r="175" spans="1:13" ht="15.75" customHeight="1" x14ac:dyDescent="0.25">
      <c r="A175" s="57" t="str">
        <f t="shared" si="17"/>
        <v>3792021Adicion/Prorroga</v>
      </c>
      <c r="B175" s="57">
        <v>379</v>
      </c>
      <c r="C175" s="57">
        <v>2021</v>
      </c>
      <c r="D175" s="57" t="s">
        <v>3238</v>
      </c>
      <c r="E175" s="66" t="s">
        <v>6564</v>
      </c>
      <c r="F175" s="58" t="str">
        <f>VLOOKUP(B175,[1]ModVIG2021!$AK$1:$EF$3255,10,0)</f>
        <v>STRD</v>
      </c>
      <c r="G175" s="59" t="str">
        <f t="shared" si="15"/>
        <v>febrero</v>
      </c>
      <c r="H175" s="60">
        <v>44599</v>
      </c>
      <c r="I175" s="61" t="s">
        <v>6563</v>
      </c>
      <c r="J175" s="77">
        <v>21411000</v>
      </c>
      <c r="K175" s="77">
        <v>9516000</v>
      </c>
      <c r="L175" s="78"/>
      <c r="M175" s="61"/>
    </row>
    <row r="176" spans="1:13" ht="15.75" customHeight="1" x14ac:dyDescent="0.25">
      <c r="A176" s="57" t="str">
        <f t="shared" si="17"/>
        <v>3802021Adicion/Prorroga</v>
      </c>
      <c r="B176" s="57">
        <v>380</v>
      </c>
      <c r="C176" s="57">
        <v>2021</v>
      </c>
      <c r="D176" s="57" t="s">
        <v>4105</v>
      </c>
      <c r="E176" s="66" t="s">
        <v>6564</v>
      </c>
      <c r="F176" s="58" t="str">
        <f>VLOOKUP(B176,[1]ModVIG2021!$AK$1:$EF$3255,10,0)</f>
        <v>STRD</v>
      </c>
      <c r="G176" s="59" t="str">
        <f t="shared" si="15"/>
        <v>febrero</v>
      </c>
      <c r="H176" s="65">
        <v>44614</v>
      </c>
      <c r="I176" s="61" t="s">
        <v>6563</v>
      </c>
      <c r="J176" s="77">
        <v>51211600</v>
      </c>
      <c r="K176" s="77">
        <v>3258920</v>
      </c>
      <c r="L176" s="77">
        <v>22346880</v>
      </c>
      <c r="M176" s="61"/>
    </row>
    <row r="177" spans="1:13" ht="15.75" customHeight="1" x14ac:dyDescent="0.25">
      <c r="A177" s="57" t="str">
        <f t="shared" ref="A177:A217" si="18">CONCATENATE(B177,C177,E177)</f>
        <v>3812021Adicion/Prorroga</v>
      </c>
      <c r="B177" s="62">
        <v>381</v>
      </c>
      <c r="C177" s="62">
        <v>2021</v>
      </c>
      <c r="D177" s="59" t="s">
        <v>6592</v>
      </c>
      <c r="E177" s="63" t="s">
        <v>6564</v>
      </c>
      <c r="F177" s="58" t="str">
        <f>VLOOKUP(B177,[1]ModVIG2021!$AK$1:$EF$3255,10,0)</f>
        <v>STRD</v>
      </c>
      <c r="G177" s="59" t="str">
        <f t="shared" si="15"/>
        <v>febrero</v>
      </c>
      <c r="H177" s="60">
        <v>44600</v>
      </c>
      <c r="I177" s="61" t="s">
        <v>6563</v>
      </c>
      <c r="J177" s="77">
        <v>21411000</v>
      </c>
      <c r="K177" s="77">
        <v>9198800</v>
      </c>
      <c r="L177" s="78"/>
      <c r="M177" s="61"/>
    </row>
    <row r="178" spans="1:13" ht="15.75" customHeight="1" x14ac:dyDescent="0.25">
      <c r="A178" s="57" t="str">
        <f t="shared" si="18"/>
        <v>3832021Adicion/Prorroga</v>
      </c>
      <c r="B178" s="62">
        <v>383</v>
      </c>
      <c r="C178" s="62">
        <v>2021</v>
      </c>
      <c r="D178" s="59" t="s">
        <v>3406</v>
      </c>
      <c r="E178" s="63" t="s">
        <v>6564</v>
      </c>
      <c r="F178" s="58" t="str">
        <f>VLOOKUP(B178,[1]ModVIG2021!$AK$1:$EF$3255,10,0)</f>
        <v>STRD</v>
      </c>
      <c r="G178" s="59" t="str">
        <f t="shared" si="15"/>
        <v>febrero</v>
      </c>
      <c r="H178" s="60">
        <v>44599</v>
      </c>
      <c r="I178" s="61" t="s">
        <v>6563</v>
      </c>
      <c r="J178" s="77">
        <v>21411000</v>
      </c>
      <c r="K178" s="77">
        <v>9516000</v>
      </c>
      <c r="L178" s="78"/>
      <c r="M178" s="61"/>
    </row>
    <row r="179" spans="1:13" ht="15.75" customHeight="1" x14ac:dyDescent="0.25">
      <c r="A179" s="57" t="str">
        <f t="shared" si="18"/>
        <v>3852021Adicion/Prorroga</v>
      </c>
      <c r="B179" s="57">
        <v>385</v>
      </c>
      <c r="C179" s="57">
        <v>2021</v>
      </c>
      <c r="D179" s="57" t="s">
        <v>5281</v>
      </c>
      <c r="E179" s="63" t="s">
        <v>6564</v>
      </c>
      <c r="F179" s="58" t="s">
        <v>444</v>
      </c>
      <c r="G179" s="59" t="str">
        <f t="shared" si="15"/>
        <v>febrero</v>
      </c>
      <c r="H179" s="60">
        <v>44616</v>
      </c>
      <c r="I179" s="61" t="s">
        <v>6563</v>
      </c>
      <c r="J179" s="77">
        <v>18130000</v>
      </c>
      <c r="K179" s="77">
        <v>2538200</v>
      </c>
      <c r="L179" s="77">
        <v>6526800</v>
      </c>
      <c r="M179" s="61"/>
    </row>
    <row r="180" spans="1:13" ht="15.75" customHeight="1" x14ac:dyDescent="0.25">
      <c r="A180" s="57" t="str">
        <f t="shared" si="18"/>
        <v>3862021Adicion/Prorroga</v>
      </c>
      <c r="B180" s="57">
        <v>386</v>
      </c>
      <c r="C180" s="57">
        <v>2021</v>
      </c>
      <c r="D180" s="57" t="s">
        <v>3186</v>
      </c>
      <c r="E180" s="66" t="s">
        <v>6564</v>
      </c>
      <c r="F180" s="58" t="str">
        <f>VLOOKUP(B180,[1]ModVIG2021!$AK$1:$EF$3255,10,0)</f>
        <v>STRD</v>
      </c>
      <c r="G180" s="59" t="str">
        <f t="shared" si="15"/>
        <v>febrero</v>
      </c>
      <c r="H180" s="60">
        <v>44599</v>
      </c>
      <c r="I180" s="61" t="s">
        <v>6563</v>
      </c>
      <c r="J180" s="77">
        <v>21411000</v>
      </c>
      <c r="K180" s="77">
        <v>9595300</v>
      </c>
      <c r="L180" s="78"/>
      <c r="M180" s="61"/>
    </row>
    <row r="181" spans="1:13" ht="15.75" customHeight="1" x14ac:dyDescent="0.25">
      <c r="A181" s="57" t="str">
        <f t="shared" si="18"/>
        <v>3872021Adicion/Prorroga</v>
      </c>
      <c r="B181" s="57">
        <v>387</v>
      </c>
      <c r="C181" s="57">
        <v>2021</v>
      </c>
      <c r="D181" s="57" t="s">
        <v>6593</v>
      </c>
      <c r="E181" s="63" t="s">
        <v>6564</v>
      </c>
      <c r="F181" s="58" t="s">
        <v>444</v>
      </c>
      <c r="G181" s="59" t="str">
        <f t="shared" si="15"/>
        <v>febrero</v>
      </c>
      <c r="H181" s="60">
        <v>44613</v>
      </c>
      <c r="I181" s="61" t="s">
        <v>6563</v>
      </c>
      <c r="J181" s="77">
        <v>84975000</v>
      </c>
      <c r="K181" s="77">
        <v>2832500</v>
      </c>
      <c r="L181" s="77">
        <v>39655000</v>
      </c>
      <c r="M181" s="61"/>
    </row>
    <row r="182" spans="1:13" ht="15.75" customHeight="1" x14ac:dyDescent="0.25">
      <c r="A182" s="57" t="str">
        <f t="shared" si="18"/>
        <v>3892021Adicion/Prorroga</v>
      </c>
      <c r="B182" s="57">
        <v>389</v>
      </c>
      <c r="C182" s="57">
        <v>2021</v>
      </c>
      <c r="D182" s="57" t="s">
        <v>6594</v>
      </c>
      <c r="E182" s="63" t="s">
        <v>6564</v>
      </c>
      <c r="F182" s="58" t="s">
        <v>444</v>
      </c>
      <c r="G182" s="59" t="str">
        <f t="shared" si="15"/>
        <v>febrero</v>
      </c>
      <c r="H182" s="60">
        <v>44619</v>
      </c>
      <c r="I182" s="61" t="s">
        <v>6563</v>
      </c>
      <c r="J182" s="77">
        <v>23790000</v>
      </c>
      <c r="K182" s="77">
        <v>3885700</v>
      </c>
      <c r="L182" s="77">
        <v>8009300</v>
      </c>
      <c r="M182" s="61"/>
    </row>
    <row r="183" spans="1:13" ht="15.75" customHeight="1" x14ac:dyDescent="0.25">
      <c r="A183" s="57" t="str">
        <f t="shared" si="18"/>
        <v>3912021Adicion/Prorroga</v>
      </c>
      <c r="B183" s="57">
        <v>391</v>
      </c>
      <c r="C183" s="57">
        <v>2021</v>
      </c>
      <c r="D183" s="57" t="s">
        <v>3281</v>
      </c>
      <c r="E183" s="63" t="s">
        <v>6564</v>
      </c>
      <c r="F183" s="58" t="s">
        <v>444</v>
      </c>
      <c r="G183" s="59" t="str">
        <f t="shared" si="15"/>
        <v>febrero</v>
      </c>
      <c r="H183" s="60">
        <v>44617</v>
      </c>
      <c r="I183" s="61" t="s">
        <v>6563</v>
      </c>
      <c r="J183" s="77">
        <v>18130000</v>
      </c>
      <c r="K183" s="77">
        <v>2538200</v>
      </c>
      <c r="L183" s="77">
        <v>6526800</v>
      </c>
      <c r="M183" s="61"/>
    </row>
    <row r="184" spans="1:13" ht="15.75" customHeight="1" x14ac:dyDescent="0.25">
      <c r="A184" s="57" t="str">
        <f t="shared" si="18"/>
        <v>3932021Adicion/Prorroga</v>
      </c>
      <c r="B184" s="57">
        <v>393</v>
      </c>
      <c r="C184" s="57">
        <v>2021</v>
      </c>
      <c r="D184" s="57" t="s">
        <v>6595</v>
      </c>
      <c r="E184" s="66" t="s">
        <v>6564</v>
      </c>
      <c r="F184" s="58" t="str">
        <f>VLOOKUP(B184,[1]ModVIG2021!$AK$1:$EF$3255,10,0)</f>
        <v>STRD</v>
      </c>
      <c r="G184" s="59" t="str">
        <f t="shared" si="15"/>
        <v>febrero</v>
      </c>
      <c r="H184" s="65">
        <v>44614</v>
      </c>
      <c r="I184" s="61" t="s">
        <v>6563</v>
      </c>
      <c r="J184" s="77">
        <v>18130000</v>
      </c>
      <c r="K184" s="77">
        <v>2659067</v>
      </c>
      <c r="L184" s="77">
        <v>6405933</v>
      </c>
      <c r="M184" s="61"/>
    </row>
    <row r="185" spans="1:13" ht="15.75" customHeight="1" x14ac:dyDescent="0.25">
      <c r="A185" s="57" t="str">
        <f t="shared" si="18"/>
        <v>3942021Adicion/Prorroga</v>
      </c>
      <c r="B185" s="57">
        <v>394</v>
      </c>
      <c r="C185" s="57">
        <v>2021</v>
      </c>
      <c r="D185" s="57" t="s">
        <v>6596</v>
      </c>
      <c r="E185" s="63" t="s">
        <v>6564</v>
      </c>
      <c r="F185" s="58" t="s">
        <v>444</v>
      </c>
      <c r="G185" s="59" t="str">
        <f t="shared" si="15"/>
        <v>febrero</v>
      </c>
      <c r="H185" s="60">
        <v>44617</v>
      </c>
      <c r="I185" s="61" t="s">
        <v>6563</v>
      </c>
      <c r="J185" s="77">
        <v>18130000</v>
      </c>
      <c r="K185" s="77">
        <v>2961233</v>
      </c>
      <c r="L185" s="77">
        <v>6103767</v>
      </c>
      <c r="M185" s="61"/>
    </row>
    <row r="186" spans="1:13" ht="15.75" customHeight="1" x14ac:dyDescent="0.2">
      <c r="A186" s="57" t="str">
        <f t="shared" si="18"/>
        <v>3982021Adicion/Prorroga</v>
      </c>
      <c r="B186" s="67">
        <v>398</v>
      </c>
      <c r="C186" s="67">
        <v>2021</v>
      </c>
      <c r="D186" s="61" t="s">
        <v>6597</v>
      </c>
      <c r="E186" s="74" t="s">
        <v>6564</v>
      </c>
      <c r="F186" s="68" t="s">
        <v>444</v>
      </c>
      <c r="G186" s="59" t="str">
        <f t="shared" si="15"/>
        <v>febrero</v>
      </c>
      <c r="H186" s="60">
        <v>44615</v>
      </c>
      <c r="I186" s="61" t="s">
        <v>6563</v>
      </c>
      <c r="J186" s="77">
        <v>47890000</v>
      </c>
      <c r="K186" s="77">
        <v>8300933</v>
      </c>
      <c r="L186" s="77">
        <v>15644067</v>
      </c>
      <c r="M186" s="61"/>
    </row>
    <row r="187" spans="1:13" ht="15.75" customHeight="1" x14ac:dyDescent="0.2">
      <c r="A187" s="57" t="str">
        <f t="shared" si="18"/>
        <v>4022021Adicion/Prorroga</v>
      </c>
      <c r="B187" s="67">
        <v>402</v>
      </c>
      <c r="C187" s="67">
        <v>2021</v>
      </c>
      <c r="D187" s="61" t="s">
        <v>4782</v>
      </c>
      <c r="E187" s="74" t="s">
        <v>6564</v>
      </c>
      <c r="F187" s="68" t="s">
        <v>444</v>
      </c>
      <c r="G187" s="59" t="str">
        <f t="shared" si="15"/>
        <v>febrero</v>
      </c>
      <c r="H187" s="60">
        <v>44615</v>
      </c>
      <c r="I187" s="61" t="s">
        <v>6563</v>
      </c>
      <c r="J187" s="77">
        <v>18130000</v>
      </c>
      <c r="K187" s="77">
        <v>2538200</v>
      </c>
      <c r="L187" s="77">
        <v>6526800</v>
      </c>
      <c r="M187" s="61"/>
    </row>
    <row r="188" spans="1:13" ht="15.75" customHeight="1" x14ac:dyDescent="0.25">
      <c r="A188" s="57" t="str">
        <f t="shared" si="18"/>
        <v>4042021Adicion/Prorroga</v>
      </c>
      <c r="B188" s="57">
        <v>404</v>
      </c>
      <c r="C188" s="57">
        <v>2021</v>
      </c>
      <c r="D188" s="57" t="s">
        <v>5942</v>
      </c>
      <c r="E188" s="63" t="s">
        <v>6564</v>
      </c>
      <c r="F188" s="58" t="str">
        <f>VLOOKUP(B188,[1]ModVIG2021!$AK$1:$EF$3255,10,0)</f>
        <v>STRD</v>
      </c>
      <c r="G188" s="59" t="str">
        <f t="shared" si="15"/>
        <v>febrero</v>
      </c>
      <c r="H188" s="60">
        <v>44613</v>
      </c>
      <c r="I188" s="69" t="s">
        <v>6563</v>
      </c>
      <c r="J188" s="77">
        <v>84975000</v>
      </c>
      <c r="K188" s="77">
        <v>3347500</v>
      </c>
      <c r="L188" s="77">
        <v>39140000</v>
      </c>
      <c r="M188" s="61"/>
    </row>
    <row r="189" spans="1:13" ht="15.75" customHeight="1" x14ac:dyDescent="0.25">
      <c r="A189" s="57" t="str">
        <f t="shared" si="18"/>
        <v>4062021Adicion/Prorroga</v>
      </c>
      <c r="B189" s="57">
        <v>406</v>
      </c>
      <c r="C189" s="57">
        <v>2021</v>
      </c>
      <c r="D189" s="57" t="s">
        <v>3973</v>
      </c>
      <c r="E189" s="63" t="s">
        <v>6564</v>
      </c>
      <c r="F189" s="58" t="s">
        <v>444</v>
      </c>
      <c r="G189" s="59" t="str">
        <f t="shared" si="15"/>
        <v>febrero</v>
      </c>
      <c r="H189" s="60">
        <v>44617</v>
      </c>
      <c r="I189" s="61" t="s">
        <v>6563</v>
      </c>
      <c r="J189" s="77">
        <v>18130000</v>
      </c>
      <c r="K189" s="77">
        <v>2961233</v>
      </c>
      <c r="L189" s="77">
        <v>6103767</v>
      </c>
      <c r="M189" s="61"/>
    </row>
    <row r="190" spans="1:13" ht="15.75" customHeight="1" x14ac:dyDescent="0.25">
      <c r="A190" s="57" t="str">
        <f t="shared" si="18"/>
        <v>4092021Adicion/Prorroga</v>
      </c>
      <c r="B190" s="57">
        <v>409</v>
      </c>
      <c r="C190" s="57">
        <v>2021</v>
      </c>
      <c r="D190" s="57" t="s">
        <v>6598</v>
      </c>
      <c r="E190" s="63" t="s">
        <v>6564</v>
      </c>
      <c r="F190" s="58" t="s">
        <v>444</v>
      </c>
      <c r="G190" s="59" t="str">
        <f t="shared" si="15"/>
        <v>febrero</v>
      </c>
      <c r="H190" s="60">
        <v>44617</v>
      </c>
      <c r="I190" s="61" t="s">
        <v>6563</v>
      </c>
      <c r="J190" s="77">
        <v>18130000</v>
      </c>
      <c r="K190" s="77">
        <v>2961233</v>
      </c>
      <c r="L190" s="77">
        <v>6103767</v>
      </c>
      <c r="M190" s="61"/>
    </row>
    <row r="191" spans="1:13" ht="15.75" customHeight="1" x14ac:dyDescent="0.25">
      <c r="A191" s="57" t="str">
        <f t="shared" si="18"/>
        <v>4132021Adicion/Prorroga</v>
      </c>
      <c r="B191" s="57">
        <v>413</v>
      </c>
      <c r="C191" s="57">
        <v>2021</v>
      </c>
      <c r="D191" s="57" t="s">
        <v>6599</v>
      </c>
      <c r="E191" s="66" t="s">
        <v>6564</v>
      </c>
      <c r="F191" s="58" t="s">
        <v>444</v>
      </c>
      <c r="G191" s="59" t="str">
        <f t="shared" ref="G191:G267" si="19">TEXT(H191,"MMMM")</f>
        <v>marzo</v>
      </c>
      <c r="H191" s="60">
        <v>44648</v>
      </c>
      <c r="I191" s="61" t="s">
        <v>6563</v>
      </c>
      <c r="J191" s="77">
        <v>18130000</v>
      </c>
      <c r="K191" s="77">
        <v>2659067</v>
      </c>
      <c r="L191" s="77">
        <v>6405933</v>
      </c>
      <c r="M191" s="61"/>
    </row>
    <row r="192" spans="1:13" ht="15.75" customHeight="1" x14ac:dyDescent="0.25">
      <c r="A192" s="57" t="str">
        <f t="shared" si="18"/>
        <v>4142021Adicion/Prorroga</v>
      </c>
      <c r="B192" s="57">
        <v>414</v>
      </c>
      <c r="C192" s="57">
        <v>2021</v>
      </c>
      <c r="D192" s="57" t="s">
        <v>2930</v>
      </c>
      <c r="E192" s="66" t="s">
        <v>6564</v>
      </c>
      <c r="F192" s="58" t="str">
        <f>VLOOKUP(B192,[1]ModVIG2021!$AK$1:$EF$3255,10,0)</f>
        <v>STRD</v>
      </c>
      <c r="G192" s="59" t="str">
        <f t="shared" si="19"/>
        <v>febrero</v>
      </c>
      <c r="H192" s="60">
        <v>44607</v>
      </c>
      <c r="I192" s="61" t="s">
        <v>6563</v>
      </c>
      <c r="J192" s="77">
        <v>21411000</v>
      </c>
      <c r="K192" s="77">
        <v>9040200</v>
      </c>
      <c r="L192" s="78"/>
      <c r="M192" s="61"/>
    </row>
    <row r="193" spans="1:13" ht="15.75" customHeight="1" x14ac:dyDescent="0.25">
      <c r="A193" s="57" t="str">
        <f t="shared" si="18"/>
        <v>4152021Adicion/Prorroga</v>
      </c>
      <c r="B193" s="57">
        <v>415</v>
      </c>
      <c r="C193" s="57">
        <v>2021</v>
      </c>
      <c r="D193" s="57" t="s">
        <v>4678</v>
      </c>
      <c r="E193" s="63" t="s">
        <v>6564</v>
      </c>
      <c r="F193" s="58" t="str">
        <f>VLOOKUP(B193,[1]ModVIG2021!$AK$1:$EF$3255,10,0)</f>
        <v>STRD</v>
      </c>
      <c r="G193" s="59" t="str">
        <f t="shared" si="19"/>
        <v>febrero</v>
      </c>
      <c r="H193" s="60">
        <v>44609</v>
      </c>
      <c r="I193" s="69" t="s">
        <v>6563</v>
      </c>
      <c r="J193" s="77">
        <v>18130000</v>
      </c>
      <c r="K193" s="77">
        <v>2659067</v>
      </c>
      <c r="L193" s="77">
        <v>6405933</v>
      </c>
      <c r="M193" s="61"/>
    </row>
    <row r="194" spans="1:13" ht="15.75" customHeight="1" x14ac:dyDescent="0.25">
      <c r="A194" s="57" t="str">
        <f t="shared" si="18"/>
        <v>4162021Adicion/Prorroga</v>
      </c>
      <c r="B194" s="57">
        <v>416</v>
      </c>
      <c r="C194" s="57">
        <v>2021</v>
      </c>
      <c r="D194" s="57" t="s">
        <v>3234</v>
      </c>
      <c r="E194" s="66" t="s">
        <v>6564</v>
      </c>
      <c r="F194" s="58" t="str">
        <f>VLOOKUP(B194,[1]ModVIG2021!$AK$1:$EF$3255,10,0)</f>
        <v>STRD</v>
      </c>
      <c r="G194" s="59" t="str">
        <f t="shared" si="19"/>
        <v>febrero</v>
      </c>
      <c r="H194" s="60">
        <v>44599</v>
      </c>
      <c r="I194" s="61" t="s">
        <v>6563</v>
      </c>
      <c r="J194" s="77">
        <v>21411000</v>
      </c>
      <c r="K194" s="77">
        <v>9595300</v>
      </c>
      <c r="L194" s="78"/>
      <c r="M194" s="61"/>
    </row>
    <row r="195" spans="1:13" ht="15.75" customHeight="1" x14ac:dyDescent="0.25">
      <c r="A195" s="57" t="str">
        <f t="shared" si="18"/>
        <v>4172021Adicion/Prorroga</v>
      </c>
      <c r="B195" s="62">
        <v>417</v>
      </c>
      <c r="C195" s="62">
        <v>2021</v>
      </c>
      <c r="D195" s="57" t="s">
        <v>3418</v>
      </c>
      <c r="E195" s="63" t="s">
        <v>6564</v>
      </c>
      <c r="F195" s="58" t="str">
        <f>VLOOKUP(B195,[1]ModVIG2021!$AK$1:$EF$3255,10,0)</f>
        <v>STRD</v>
      </c>
      <c r="G195" s="59" t="str">
        <f t="shared" si="19"/>
        <v>febrero</v>
      </c>
      <c r="H195" s="60">
        <v>44609</v>
      </c>
      <c r="I195" s="61" t="s">
        <v>6563</v>
      </c>
      <c r="J195" s="77">
        <v>61070000</v>
      </c>
      <c r="K195" s="77">
        <v>11399733</v>
      </c>
      <c r="L195" s="77">
        <v>19135267</v>
      </c>
      <c r="M195" s="61"/>
    </row>
    <row r="196" spans="1:13" ht="15.75" customHeight="1" x14ac:dyDescent="0.25">
      <c r="A196" s="57" t="str">
        <f t="shared" si="18"/>
        <v>4202021Adicion/Prorroga</v>
      </c>
      <c r="B196" s="62">
        <v>420</v>
      </c>
      <c r="C196" s="62">
        <v>2021</v>
      </c>
      <c r="D196" s="56" t="s">
        <v>3917</v>
      </c>
      <c r="E196" s="63" t="s">
        <v>6564</v>
      </c>
      <c r="F196" s="58" t="str">
        <f>VLOOKUP(B196,[1]ModVIG2021!$AK$1:$EF$3255,10,0)</f>
        <v>STRD</v>
      </c>
      <c r="G196" s="59" t="str">
        <f t="shared" si="19"/>
        <v>febrero</v>
      </c>
      <c r="H196" s="60">
        <v>44606</v>
      </c>
      <c r="I196" s="61" t="s">
        <v>6563</v>
      </c>
      <c r="J196" s="77">
        <v>21411000</v>
      </c>
      <c r="K196" s="77">
        <v>9040200</v>
      </c>
      <c r="L196" s="78"/>
      <c r="M196" s="61"/>
    </row>
    <row r="197" spans="1:13" ht="15.75" customHeight="1" x14ac:dyDescent="0.25">
      <c r="A197" s="57" t="str">
        <f t="shared" si="18"/>
        <v>4212021Adicion/Prorroga</v>
      </c>
      <c r="B197" s="62">
        <v>421</v>
      </c>
      <c r="C197" s="62">
        <v>2021</v>
      </c>
      <c r="D197" s="59" t="s">
        <v>6600</v>
      </c>
      <c r="E197" s="63" t="s">
        <v>6564</v>
      </c>
      <c r="F197" s="58" t="str">
        <f>VLOOKUP(B197,[1]ModVIG2021!$AK$1:$EF$3255,10,0)</f>
        <v>STRD</v>
      </c>
      <c r="G197" s="59" t="str">
        <f t="shared" si="19"/>
        <v>febrero</v>
      </c>
      <c r="H197" s="60">
        <v>44600</v>
      </c>
      <c r="I197" s="61" t="s">
        <v>6563</v>
      </c>
      <c r="J197" s="77">
        <v>21411000</v>
      </c>
      <c r="K197" s="77">
        <v>475800</v>
      </c>
      <c r="L197" s="77">
        <v>9198800</v>
      </c>
      <c r="M197" s="61"/>
    </row>
    <row r="198" spans="1:13" ht="15.75" customHeight="1" x14ac:dyDescent="0.25">
      <c r="A198" s="57" t="str">
        <f t="shared" si="18"/>
        <v>4222021Adicion/Prorroga</v>
      </c>
      <c r="B198" s="62">
        <v>422</v>
      </c>
      <c r="C198" s="62">
        <v>2021</v>
      </c>
      <c r="D198" s="59" t="s">
        <v>2918</v>
      </c>
      <c r="E198" s="63" t="s">
        <v>6564</v>
      </c>
      <c r="F198" s="58" t="str">
        <f>VLOOKUP(B198,[1]ModVIG2021!$AK$1:$EF$3255,10,0)</f>
        <v>STRD</v>
      </c>
      <c r="G198" s="59" t="str">
        <f t="shared" si="19"/>
        <v>febrero</v>
      </c>
      <c r="H198" s="60">
        <v>44600</v>
      </c>
      <c r="I198" s="61" t="s">
        <v>6563</v>
      </c>
      <c r="J198" s="77">
        <v>21411000</v>
      </c>
      <c r="K198" s="77">
        <v>9278100</v>
      </c>
      <c r="L198" s="77">
        <v>9198800</v>
      </c>
      <c r="M198" s="61"/>
    </row>
    <row r="199" spans="1:13" ht="15.75" customHeight="1" x14ac:dyDescent="0.25">
      <c r="A199" s="57" t="str">
        <f t="shared" si="18"/>
        <v>4232021Adicion/Prorroga</v>
      </c>
      <c r="B199" s="62">
        <v>423</v>
      </c>
      <c r="C199" s="62">
        <v>2021</v>
      </c>
      <c r="D199" s="56" t="s">
        <v>3410</v>
      </c>
      <c r="E199" s="63" t="s">
        <v>6564</v>
      </c>
      <c r="F199" s="58" t="str">
        <f>VLOOKUP(B199,[1]ModVIG2021!$AK$1:$EF$3255,10,0)</f>
        <v>STRD</v>
      </c>
      <c r="G199" s="59" t="str">
        <f t="shared" si="19"/>
        <v>febrero</v>
      </c>
      <c r="H199" s="60">
        <v>44602</v>
      </c>
      <c r="I199" s="61" t="s">
        <v>6563</v>
      </c>
      <c r="J199" s="77">
        <v>21411000</v>
      </c>
      <c r="K199" s="77">
        <v>634400</v>
      </c>
      <c r="L199" s="77">
        <v>9198800</v>
      </c>
      <c r="M199" s="61"/>
    </row>
    <row r="200" spans="1:13" ht="15.75" customHeight="1" x14ac:dyDescent="0.25">
      <c r="A200" s="57" t="str">
        <f t="shared" si="18"/>
        <v>4282021Adicion/Prorroga</v>
      </c>
      <c r="B200" s="57">
        <v>428</v>
      </c>
      <c r="C200" s="57">
        <v>2021</v>
      </c>
      <c r="D200" s="57" t="s">
        <v>3828</v>
      </c>
      <c r="E200" s="66" t="s">
        <v>6564</v>
      </c>
      <c r="F200" s="58" t="str">
        <f>VLOOKUP(B200,[1]ModVIG2021!$AK$1:$EF$3255,10,0)</f>
        <v>STRD</v>
      </c>
      <c r="G200" s="59" t="str">
        <f t="shared" si="19"/>
        <v>febrero</v>
      </c>
      <c r="H200" s="60">
        <v>44594</v>
      </c>
      <c r="I200" s="61" t="s">
        <v>6563</v>
      </c>
      <c r="J200" s="77">
        <v>21411000</v>
      </c>
      <c r="K200" s="77">
        <v>9516000</v>
      </c>
      <c r="L200" s="78"/>
      <c r="M200" s="61"/>
    </row>
    <row r="201" spans="1:13" ht="15.75" customHeight="1" x14ac:dyDescent="0.25">
      <c r="A201" s="57" t="str">
        <f t="shared" si="18"/>
        <v>4292021Adicion/Prorroga</v>
      </c>
      <c r="B201" s="57">
        <v>429</v>
      </c>
      <c r="C201" s="57">
        <v>2021</v>
      </c>
      <c r="D201" s="57" t="s">
        <v>5109</v>
      </c>
      <c r="E201" s="63" t="s">
        <v>6564</v>
      </c>
      <c r="F201" s="58" t="s">
        <v>444</v>
      </c>
      <c r="G201" s="59" t="str">
        <f t="shared" si="19"/>
        <v>febrero</v>
      </c>
      <c r="H201" s="60">
        <v>44614</v>
      </c>
      <c r="I201" s="61" t="s">
        <v>6563</v>
      </c>
      <c r="J201" s="77">
        <v>42603000</v>
      </c>
      <c r="K201" s="77">
        <v>2840200</v>
      </c>
      <c r="L201" s="77">
        <v>18461300</v>
      </c>
      <c r="M201" s="61"/>
    </row>
    <row r="202" spans="1:13" ht="15.75" customHeight="1" x14ac:dyDescent="0.2">
      <c r="A202" s="57" t="str">
        <f t="shared" si="18"/>
        <v>4302021Adicion/Prorroga</v>
      </c>
      <c r="B202" s="67">
        <v>430</v>
      </c>
      <c r="C202" s="67">
        <v>2021</v>
      </c>
      <c r="D202" s="61" t="s">
        <v>5924</v>
      </c>
      <c r="E202" s="74" t="s">
        <v>6564</v>
      </c>
      <c r="F202" s="68" t="s">
        <v>444</v>
      </c>
      <c r="G202" s="59" t="str">
        <f t="shared" si="19"/>
        <v>febrero</v>
      </c>
      <c r="H202" s="60">
        <v>44615</v>
      </c>
      <c r="I202" s="61" t="s">
        <v>6563</v>
      </c>
      <c r="J202" s="77">
        <v>42603000</v>
      </c>
      <c r="K202" s="77">
        <v>2582000</v>
      </c>
      <c r="L202" s="77">
        <v>18719500</v>
      </c>
      <c r="M202" s="61"/>
    </row>
    <row r="203" spans="1:13" ht="15.75" customHeight="1" x14ac:dyDescent="0.25">
      <c r="A203" s="57" t="str">
        <f t="shared" si="18"/>
        <v>4312021Adicion/Prorroga</v>
      </c>
      <c r="B203" s="62">
        <v>431</v>
      </c>
      <c r="C203" s="62">
        <v>2021</v>
      </c>
      <c r="D203" s="59" t="s">
        <v>3089</v>
      </c>
      <c r="E203" s="63" t="s">
        <v>6564</v>
      </c>
      <c r="F203" s="58" t="str">
        <f>VLOOKUP(B203,[1]ModVIG2021!$AK$1:$EF$3255,10,0)</f>
        <v>STRD</v>
      </c>
      <c r="G203" s="59" t="str">
        <f t="shared" si="19"/>
        <v>febrero</v>
      </c>
      <c r="H203" s="60">
        <v>44600</v>
      </c>
      <c r="I203" s="61" t="s">
        <v>6563</v>
      </c>
      <c r="J203" s="77">
        <v>21411000</v>
      </c>
      <c r="K203" s="77">
        <v>9516000</v>
      </c>
      <c r="L203" s="78"/>
      <c r="M203" s="61"/>
    </row>
    <row r="204" spans="1:13" ht="15.75" customHeight="1" x14ac:dyDescent="0.25">
      <c r="A204" s="57" t="str">
        <f t="shared" si="18"/>
        <v>4332021Adicion/Prorroga</v>
      </c>
      <c r="B204" s="57">
        <v>433</v>
      </c>
      <c r="C204" s="57">
        <v>2021</v>
      </c>
      <c r="D204" s="57" t="s">
        <v>6601</v>
      </c>
      <c r="E204" s="63" t="s">
        <v>6564</v>
      </c>
      <c r="F204" s="58" t="s">
        <v>444</v>
      </c>
      <c r="G204" s="59" t="str">
        <f t="shared" si="19"/>
        <v>febrero</v>
      </c>
      <c r="H204" s="60">
        <v>44615</v>
      </c>
      <c r="I204" s="61" t="s">
        <v>6563</v>
      </c>
      <c r="J204" s="77">
        <v>18130000</v>
      </c>
      <c r="K204" s="77">
        <v>2961233</v>
      </c>
      <c r="L204" s="77">
        <v>6103767</v>
      </c>
      <c r="M204" s="61"/>
    </row>
    <row r="205" spans="1:13" ht="15.75" customHeight="1" x14ac:dyDescent="0.2">
      <c r="A205" s="57" t="str">
        <f t="shared" si="18"/>
        <v>4352021Adicion/Prorroga</v>
      </c>
      <c r="B205" s="67">
        <v>435</v>
      </c>
      <c r="C205" s="67">
        <v>2021</v>
      </c>
      <c r="D205" s="61" t="s">
        <v>4259</v>
      </c>
      <c r="E205" s="74" t="s">
        <v>6564</v>
      </c>
      <c r="F205" s="68" t="s">
        <v>444</v>
      </c>
      <c r="G205" s="59" t="str">
        <f t="shared" si="19"/>
        <v>febrero</v>
      </c>
      <c r="H205" s="60">
        <v>44615</v>
      </c>
      <c r="I205" s="61" t="s">
        <v>6563</v>
      </c>
      <c r="J205" s="77">
        <v>67980000</v>
      </c>
      <c r="K205" s="77">
        <v>11103400</v>
      </c>
      <c r="L205" s="77">
        <v>22886600</v>
      </c>
      <c r="M205" s="61"/>
    </row>
    <row r="206" spans="1:13" ht="15.75" customHeight="1" x14ac:dyDescent="0.25">
      <c r="A206" s="57" t="str">
        <f t="shared" si="18"/>
        <v>4372021Adicion/Prorroga</v>
      </c>
      <c r="B206" s="57">
        <v>437</v>
      </c>
      <c r="C206" s="57">
        <v>2021</v>
      </c>
      <c r="D206" s="57" t="s">
        <v>6602</v>
      </c>
      <c r="E206" s="63" t="s">
        <v>6564</v>
      </c>
      <c r="F206" s="58" t="s">
        <v>444</v>
      </c>
      <c r="G206" s="59" t="str">
        <f t="shared" si="19"/>
        <v>febrero</v>
      </c>
      <c r="H206" s="60">
        <v>44619</v>
      </c>
      <c r="I206" s="61" t="s">
        <v>6563</v>
      </c>
      <c r="J206" s="77">
        <v>18130000</v>
      </c>
      <c r="K206" s="77">
        <v>2659067</v>
      </c>
      <c r="L206" s="77">
        <v>6405933</v>
      </c>
      <c r="M206" s="61"/>
    </row>
    <row r="207" spans="1:13" ht="15.75" customHeight="1" x14ac:dyDescent="0.25">
      <c r="A207" s="57" t="str">
        <f t="shared" si="18"/>
        <v>4412021Adicion/Prorroga</v>
      </c>
      <c r="B207" s="62">
        <v>441</v>
      </c>
      <c r="C207" s="62">
        <v>2021</v>
      </c>
      <c r="D207" s="56" t="s">
        <v>3354</v>
      </c>
      <c r="E207" s="63" t="s">
        <v>6564</v>
      </c>
      <c r="F207" s="58" t="str">
        <f>VLOOKUP(B207,[1]ModVIG2021!$AK$1:$EF$3255,10,0)</f>
        <v>STRD</v>
      </c>
      <c r="G207" s="59" t="str">
        <f t="shared" si="19"/>
        <v>febrero</v>
      </c>
      <c r="H207" s="60">
        <v>44605</v>
      </c>
      <c r="I207" s="61" t="s">
        <v>6563</v>
      </c>
      <c r="J207" s="77">
        <v>33552000</v>
      </c>
      <c r="K207" s="77">
        <v>14166400</v>
      </c>
      <c r="L207" s="78"/>
      <c r="M207" s="61"/>
    </row>
    <row r="208" spans="1:13" ht="15.75" customHeight="1" x14ac:dyDescent="0.25">
      <c r="A208" s="57" t="str">
        <f t="shared" si="18"/>
        <v>4422021Adicion/Prorroga</v>
      </c>
      <c r="B208" s="57">
        <v>442</v>
      </c>
      <c r="C208" s="57">
        <v>2021</v>
      </c>
      <c r="D208" s="57" t="s">
        <v>6603</v>
      </c>
      <c r="E208" s="66" t="s">
        <v>6564</v>
      </c>
      <c r="F208" s="58" t="str">
        <f>VLOOKUP(B208,[1]ModVIG2021!$AK$1:$EF$3255,10,0)</f>
        <v>STRD</v>
      </c>
      <c r="G208" s="59" t="str">
        <f t="shared" si="19"/>
        <v>febrero</v>
      </c>
      <c r="H208" s="60">
        <v>44600</v>
      </c>
      <c r="I208" s="61" t="s">
        <v>6563</v>
      </c>
      <c r="J208" s="77">
        <v>21411000</v>
      </c>
      <c r="K208" s="77">
        <v>9595300</v>
      </c>
      <c r="L208" s="78"/>
      <c r="M208" s="61"/>
    </row>
    <row r="209" spans="1:13" ht="15.75" customHeight="1" x14ac:dyDescent="0.2">
      <c r="A209" s="57" t="str">
        <f t="shared" si="18"/>
        <v>4432021Adicion/Prorroga</v>
      </c>
      <c r="B209" s="67">
        <v>443</v>
      </c>
      <c r="C209" s="67">
        <v>2021</v>
      </c>
      <c r="D209" s="61" t="s">
        <v>4335</v>
      </c>
      <c r="E209" s="74" t="s">
        <v>6564</v>
      </c>
      <c r="F209" s="68" t="s">
        <v>444</v>
      </c>
      <c r="G209" s="59" t="str">
        <f t="shared" si="19"/>
        <v>febrero</v>
      </c>
      <c r="H209" s="60">
        <v>44615</v>
      </c>
      <c r="I209" s="61" t="s">
        <v>6563</v>
      </c>
      <c r="J209" s="77">
        <v>67980000</v>
      </c>
      <c r="K209" s="77">
        <v>11103400</v>
      </c>
      <c r="L209" s="77">
        <v>22886600</v>
      </c>
      <c r="M209" s="61"/>
    </row>
    <row r="210" spans="1:13" ht="15.75" customHeight="1" x14ac:dyDescent="0.25">
      <c r="A210" s="57" t="str">
        <f t="shared" si="18"/>
        <v>4442021Adicion/Prorroga</v>
      </c>
      <c r="B210" s="57">
        <v>444</v>
      </c>
      <c r="C210" s="57">
        <v>2021</v>
      </c>
      <c r="D210" s="57" t="s">
        <v>6604</v>
      </c>
      <c r="E210" s="66" t="s">
        <v>6564</v>
      </c>
      <c r="F210" s="58" t="str">
        <f>VLOOKUP(B210,[1]ModVIG2021!$AK$1:$EF$3255,10,0)</f>
        <v>STRD</v>
      </c>
      <c r="G210" s="59" t="str">
        <f t="shared" si="19"/>
        <v>febrero</v>
      </c>
      <c r="H210" s="60">
        <v>44599</v>
      </c>
      <c r="I210" s="61" t="s">
        <v>6563</v>
      </c>
      <c r="J210" s="77">
        <v>21411000</v>
      </c>
      <c r="K210" s="77">
        <v>9595300</v>
      </c>
      <c r="L210" s="78"/>
      <c r="M210" s="61"/>
    </row>
    <row r="211" spans="1:13" ht="15.75" customHeight="1" x14ac:dyDescent="0.25">
      <c r="A211" s="57" t="str">
        <f t="shared" si="18"/>
        <v>4452021Adicion/Prorroga</v>
      </c>
      <c r="B211" s="57">
        <v>445</v>
      </c>
      <c r="C211" s="57">
        <v>2021</v>
      </c>
      <c r="D211" s="57" t="s">
        <v>3256</v>
      </c>
      <c r="E211" s="66" t="s">
        <v>6564</v>
      </c>
      <c r="F211" s="58" t="str">
        <f>VLOOKUP(B211,[1]ModVIG2021!$AK$1:$EF$3255,10,0)</f>
        <v>STRD</v>
      </c>
      <c r="G211" s="59" t="str">
        <f t="shared" si="19"/>
        <v>febrero</v>
      </c>
      <c r="H211" s="60">
        <v>44594</v>
      </c>
      <c r="I211" s="61" t="s">
        <v>6563</v>
      </c>
      <c r="J211" s="77">
        <v>21411000</v>
      </c>
      <c r="K211" s="77">
        <v>9595300</v>
      </c>
      <c r="L211" s="78"/>
      <c r="M211" s="61"/>
    </row>
    <row r="212" spans="1:13" ht="15.75" customHeight="1" x14ac:dyDescent="0.25">
      <c r="A212" s="57" t="str">
        <f t="shared" si="18"/>
        <v>4462021Adicion/Prorroga</v>
      </c>
      <c r="B212" s="57">
        <v>446</v>
      </c>
      <c r="C212" s="57">
        <v>2021</v>
      </c>
      <c r="D212" s="57" t="s">
        <v>6605</v>
      </c>
      <c r="E212" s="63" t="s">
        <v>6564</v>
      </c>
      <c r="F212" s="58" t="s">
        <v>444</v>
      </c>
      <c r="G212" s="59" t="str">
        <f t="shared" si="19"/>
        <v>febrero</v>
      </c>
      <c r="H212" s="60">
        <v>44617</v>
      </c>
      <c r="I212" s="61" t="s">
        <v>6563</v>
      </c>
      <c r="J212" s="77">
        <v>18130000</v>
      </c>
      <c r="K212" s="77">
        <v>2659067</v>
      </c>
      <c r="L212" s="77">
        <v>6405933</v>
      </c>
      <c r="M212" s="61"/>
    </row>
    <row r="213" spans="1:13" ht="15.75" customHeight="1" x14ac:dyDescent="0.2">
      <c r="A213" s="57" t="str">
        <f t="shared" si="18"/>
        <v>4472021Adicion/Prorroga</v>
      </c>
      <c r="B213" s="67">
        <v>447</v>
      </c>
      <c r="C213" s="67">
        <v>2021</v>
      </c>
      <c r="D213" s="61" t="s">
        <v>6606</v>
      </c>
      <c r="E213" s="74" t="s">
        <v>6564</v>
      </c>
      <c r="F213" s="68" t="s">
        <v>444</v>
      </c>
      <c r="G213" s="59" t="str">
        <f t="shared" si="19"/>
        <v>febrero</v>
      </c>
      <c r="H213" s="60">
        <v>44615</v>
      </c>
      <c r="I213" s="61" t="s">
        <v>6563</v>
      </c>
      <c r="J213" s="77">
        <v>18130000</v>
      </c>
      <c r="K213" s="77">
        <v>2659067</v>
      </c>
      <c r="L213" s="77">
        <v>6405933</v>
      </c>
      <c r="M213" s="61"/>
    </row>
    <row r="214" spans="1:13" ht="15.75" customHeight="1" x14ac:dyDescent="0.25">
      <c r="A214" s="57" t="str">
        <f t="shared" si="18"/>
        <v>4482021Adicion/Prorroga</v>
      </c>
      <c r="B214" s="57">
        <v>448</v>
      </c>
      <c r="C214" s="57">
        <v>2021</v>
      </c>
      <c r="D214" s="57" t="s">
        <v>6607</v>
      </c>
      <c r="E214" s="63" t="s">
        <v>6564</v>
      </c>
      <c r="F214" s="58" t="s">
        <v>444</v>
      </c>
      <c r="G214" s="59" t="str">
        <f t="shared" si="19"/>
        <v>febrero</v>
      </c>
      <c r="H214" s="60">
        <v>44617</v>
      </c>
      <c r="I214" s="61" t="s">
        <v>6563</v>
      </c>
      <c r="J214" s="77">
        <v>18130000</v>
      </c>
      <c r="K214" s="77">
        <v>2538200</v>
      </c>
      <c r="L214" s="77">
        <v>6526800</v>
      </c>
      <c r="M214" s="61"/>
    </row>
    <row r="215" spans="1:13" ht="15.75" customHeight="1" x14ac:dyDescent="0.2">
      <c r="A215" s="57" t="str">
        <f t="shared" si="18"/>
        <v>4492021Adicion/Prorroga</v>
      </c>
      <c r="B215" s="67">
        <v>449</v>
      </c>
      <c r="C215" s="67">
        <v>2021</v>
      </c>
      <c r="D215" s="61" t="s">
        <v>3970</v>
      </c>
      <c r="E215" s="74" t="s">
        <v>6564</v>
      </c>
      <c r="F215" s="68" t="s">
        <v>444</v>
      </c>
      <c r="G215" s="59" t="str">
        <f t="shared" si="19"/>
        <v>febrero</v>
      </c>
      <c r="H215" s="60">
        <v>44615</v>
      </c>
      <c r="I215" s="61" t="s">
        <v>6563</v>
      </c>
      <c r="J215" s="77">
        <v>18130000</v>
      </c>
      <c r="K215" s="77">
        <v>2538200</v>
      </c>
      <c r="L215" s="77">
        <v>6526800</v>
      </c>
      <c r="M215" s="61"/>
    </row>
    <row r="216" spans="1:13" ht="15.75" customHeight="1" x14ac:dyDescent="0.25">
      <c r="A216" s="57" t="str">
        <f t="shared" si="18"/>
        <v>4512021Adicion/Prorroga</v>
      </c>
      <c r="B216" s="57">
        <v>451</v>
      </c>
      <c r="C216" s="57">
        <v>2021</v>
      </c>
      <c r="D216" s="57" t="s">
        <v>3994</v>
      </c>
      <c r="E216" s="63" t="s">
        <v>6564</v>
      </c>
      <c r="F216" s="58" t="s">
        <v>444</v>
      </c>
      <c r="G216" s="59" t="str">
        <f t="shared" si="19"/>
        <v>febrero</v>
      </c>
      <c r="H216" s="60">
        <v>44617</v>
      </c>
      <c r="I216" s="61" t="s">
        <v>6563</v>
      </c>
      <c r="J216" s="77">
        <v>18130000</v>
      </c>
      <c r="K216" s="77">
        <v>2961233</v>
      </c>
      <c r="L216" s="77">
        <v>6103767</v>
      </c>
      <c r="M216" s="61"/>
    </row>
    <row r="217" spans="1:13" ht="15.75" customHeight="1" x14ac:dyDescent="0.25">
      <c r="A217" s="57" t="str">
        <f t="shared" si="18"/>
        <v>4522021Adicion/Prorroga</v>
      </c>
      <c r="B217" s="57">
        <v>452</v>
      </c>
      <c r="C217" s="57">
        <v>2021</v>
      </c>
      <c r="D217" s="57" t="s">
        <v>6608</v>
      </c>
      <c r="E217" s="63" t="s">
        <v>6564</v>
      </c>
      <c r="F217" s="58" t="s">
        <v>444</v>
      </c>
      <c r="G217" s="59" t="str">
        <f t="shared" si="19"/>
        <v>febrero</v>
      </c>
      <c r="H217" s="60">
        <v>44620</v>
      </c>
      <c r="I217" s="61" t="s">
        <v>6563</v>
      </c>
      <c r="J217" s="77">
        <v>18130000</v>
      </c>
      <c r="K217" s="77">
        <v>2961233</v>
      </c>
      <c r="L217" s="77">
        <v>6103767</v>
      </c>
      <c r="M217" s="61"/>
    </row>
    <row r="218" spans="1:13" ht="15.75" customHeight="1" x14ac:dyDescent="0.25">
      <c r="A218" s="57" t="str">
        <f t="shared" ref="A218:A219" si="20">CONCATENATE(B218,C218,E218)</f>
        <v>4602021Adicion/Prorroga</v>
      </c>
      <c r="B218" s="57">
        <v>460</v>
      </c>
      <c r="C218" s="57">
        <v>2021</v>
      </c>
      <c r="D218" s="57" t="s">
        <v>3898</v>
      </c>
      <c r="E218" s="63" t="s">
        <v>6564</v>
      </c>
      <c r="F218" s="58" t="str">
        <f>VLOOKUP(B218,[1]ModVIG2021!$AK$1:$EF$3255,10,0)</f>
        <v>STRD</v>
      </c>
      <c r="G218" s="59" t="str">
        <f t="shared" si="19"/>
        <v>febrero</v>
      </c>
      <c r="H218" s="60">
        <v>44606</v>
      </c>
      <c r="I218" s="61" t="s">
        <v>6563</v>
      </c>
      <c r="J218" s="77">
        <v>54170000</v>
      </c>
      <c r="K218" s="77">
        <v>5778133</v>
      </c>
      <c r="L218" s="77">
        <v>21306867</v>
      </c>
      <c r="M218" s="61"/>
    </row>
    <row r="219" spans="1:13" ht="15.75" customHeight="1" x14ac:dyDescent="0.2">
      <c r="A219" s="57" t="str">
        <f t="shared" si="20"/>
        <v>4662021Adicion/Prorroga</v>
      </c>
      <c r="B219" s="67">
        <v>466</v>
      </c>
      <c r="C219" s="67">
        <v>2021</v>
      </c>
      <c r="D219" s="61" t="s">
        <v>4311</v>
      </c>
      <c r="E219" s="74" t="s">
        <v>6564</v>
      </c>
      <c r="F219" s="68" t="s">
        <v>444</v>
      </c>
      <c r="G219" s="59" t="str">
        <f t="shared" si="19"/>
        <v>febrero</v>
      </c>
      <c r="H219" s="60">
        <v>44616</v>
      </c>
      <c r="I219" s="61" t="s">
        <v>6563</v>
      </c>
      <c r="J219" s="77">
        <v>23790000</v>
      </c>
      <c r="K219" s="77">
        <v>3647800</v>
      </c>
      <c r="L219" s="77">
        <v>8247200</v>
      </c>
      <c r="M219" s="61"/>
    </row>
    <row r="220" spans="1:13" ht="15.75" customHeight="1" x14ac:dyDescent="0.2">
      <c r="A220" s="57" t="str">
        <f t="shared" ref="A220:A221" si="21">CONCATENATE(B220,C220,E220)</f>
        <v>4722021Adicion/Prorroga</v>
      </c>
      <c r="B220" s="67">
        <v>472</v>
      </c>
      <c r="C220" s="67">
        <v>2021</v>
      </c>
      <c r="D220" s="61" t="s">
        <v>3975</v>
      </c>
      <c r="E220" s="74" t="s">
        <v>6564</v>
      </c>
      <c r="F220" s="68" t="s">
        <v>444</v>
      </c>
      <c r="G220" s="59" t="str">
        <f t="shared" si="19"/>
        <v>febrero</v>
      </c>
      <c r="H220" s="60">
        <v>44615</v>
      </c>
      <c r="I220" s="61" t="s">
        <v>6563</v>
      </c>
      <c r="J220" s="77">
        <v>34210000</v>
      </c>
      <c r="K220" s="77">
        <v>1347667</v>
      </c>
      <c r="L220" s="78"/>
      <c r="M220" s="61"/>
    </row>
    <row r="221" spans="1:13" ht="15.75" customHeight="1" x14ac:dyDescent="0.25">
      <c r="A221" s="57" t="str">
        <f t="shared" si="21"/>
        <v>4742021Adicion/Prorroga</v>
      </c>
      <c r="B221" s="57">
        <v>474</v>
      </c>
      <c r="C221" s="57">
        <v>2021</v>
      </c>
      <c r="D221" s="57" t="s">
        <v>4087</v>
      </c>
      <c r="E221" s="63" t="s">
        <v>6564</v>
      </c>
      <c r="F221" s="58" t="str">
        <f>VLOOKUP(B221,[1]ModVIG2021!$AK$1:$EF$3255,10,0)</f>
        <v>STRD</v>
      </c>
      <c r="G221" s="59" t="str">
        <f t="shared" si="19"/>
        <v>febrero</v>
      </c>
      <c r="H221" s="60">
        <v>44609</v>
      </c>
      <c r="I221" s="69" t="s">
        <v>6563</v>
      </c>
      <c r="J221" s="77">
        <v>21411000</v>
      </c>
      <c r="K221" s="77">
        <v>8643700</v>
      </c>
      <c r="L221" s="78"/>
      <c r="M221" s="61"/>
    </row>
    <row r="222" spans="1:13" ht="15.75" customHeight="1" x14ac:dyDescent="0.25">
      <c r="A222" s="57" t="str">
        <f t="shared" ref="A222:A237" si="22">CONCATENATE(B222,C222,E222)</f>
        <v>4832021Adicion/Prorroga</v>
      </c>
      <c r="B222" s="57">
        <v>483</v>
      </c>
      <c r="C222" s="57">
        <v>2021</v>
      </c>
      <c r="D222" s="57" t="s">
        <v>4329</v>
      </c>
      <c r="E222" s="63" t="s">
        <v>6564</v>
      </c>
      <c r="F222" s="58" t="s">
        <v>444</v>
      </c>
      <c r="G222" s="59" t="str">
        <f t="shared" si="19"/>
        <v>febrero</v>
      </c>
      <c r="H222" s="60">
        <v>44614</v>
      </c>
      <c r="I222" s="61" t="s">
        <v>6563</v>
      </c>
      <c r="J222" s="77">
        <v>18130000</v>
      </c>
      <c r="K222" s="77">
        <v>2538000</v>
      </c>
      <c r="L222" s="77">
        <v>6526800</v>
      </c>
      <c r="M222" s="61"/>
    </row>
    <row r="223" spans="1:13" ht="15.75" customHeight="1" x14ac:dyDescent="0.25">
      <c r="A223" s="57" t="str">
        <f t="shared" si="22"/>
        <v>4842021Adicion/Prorroga</v>
      </c>
      <c r="B223" s="57">
        <v>484</v>
      </c>
      <c r="C223" s="57">
        <v>2021</v>
      </c>
      <c r="D223" s="57" t="s">
        <v>4745</v>
      </c>
      <c r="E223" s="63" t="s">
        <v>6564</v>
      </c>
      <c r="F223" s="58" t="str">
        <f>VLOOKUP(B223,[1]ModVIG2021!$AK$1:$EF$3255,10,0)</f>
        <v>STRD</v>
      </c>
      <c r="G223" s="59" t="str">
        <f t="shared" si="19"/>
        <v>febrero</v>
      </c>
      <c r="H223" s="60">
        <v>44613</v>
      </c>
      <c r="I223" s="69" t="s">
        <v>6563</v>
      </c>
      <c r="J223" s="77">
        <v>18130000</v>
      </c>
      <c r="K223" s="77">
        <v>2538200</v>
      </c>
      <c r="L223" s="77">
        <v>6526800</v>
      </c>
      <c r="M223" s="61"/>
    </row>
    <row r="224" spans="1:13" ht="15.75" customHeight="1" x14ac:dyDescent="0.25">
      <c r="A224" s="57" t="str">
        <f t="shared" si="22"/>
        <v>4872021Adicion/Prorroga</v>
      </c>
      <c r="B224" s="57">
        <v>487</v>
      </c>
      <c r="C224" s="57">
        <v>2021</v>
      </c>
      <c r="D224" s="57" t="s">
        <v>6123</v>
      </c>
      <c r="E224" s="63" t="s">
        <v>6564</v>
      </c>
      <c r="F224" s="58" t="s">
        <v>444</v>
      </c>
      <c r="G224" s="59" t="str">
        <f t="shared" si="19"/>
        <v>febrero</v>
      </c>
      <c r="H224" s="60">
        <v>44617</v>
      </c>
      <c r="I224" s="61" t="s">
        <v>6563</v>
      </c>
      <c r="J224" s="77">
        <v>42603000</v>
      </c>
      <c r="K224" s="77">
        <v>1807400</v>
      </c>
      <c r="L224" s="77">
        <v>19494100</v>
      </c>
      <c r="M224" s="61"/>
    </row>
    <row r="225" spans="1:13" ht="15.75" customHeight="1" x14ac:dyDescent="0.25">
      <c r="A225" s="57" t="str">
        <f t="shared" si="22"/>
        <v>4882021Adicion/Prorroga</v>
      </c>
      <c r="B225" s="57">
        <v>488</v>
      </c>
      <c r="C225" s="57">
        <v>2021</v>
      </c>
      <c r="D225" s="57" t="s">
        <v>6609</v>
      </c>
      <c r="E225" s="63" t="s">
        <v>6564</v>
      </c>
      <c r="F225" s="58" t="str">
        <f>VLOOKUP(B225,[1]ModVIG2021!$AK$1:$EF$3255,10,0)</f>
        <v>STRD</v>
      </c>
      <c r="G225" s="59" t="str">
        <f t="shared" si="19"/>
        <v>febrero</v>
      </c>
      <c r="H225" s="60">
        <v>44610</v>
      </c>
      <c r="I225" s="69" t="s">
        <v>6563</v>
      </c>
      <c r="J225" s="77">
        <v>42603000</v>
      </c>
      <c r="K225" s="77">
        <v>2065600</v>
      </c>
      <c r="L225" s="77">
        <v>19235900</v>
      </c>
      <c r="M225" s="61"/>
    </row>
    <row r="226" spans="1:13" ht="15.75" customHeight="1" x14ac:dyDescent="0.25">
      <c r="A226" s="57" t="str">
        <f t="shared" si="22"/>
        <v>4892021Adicion/Prorroga</v>
      </c>
      <c r="B226" s="57">
        <v>489</v>
      </c>
      <c r="C226" s="57">
        <v>2021</v>
      </c>
      <c r="D226" s="57" t="s">
        <v>6610</v>
      </c>
      <c r="E226" s="66" t="s">
        <v>6564</v>
      </c>
      <c r="F226" s="58" t="str">
        <f>VLOOKUP(B226,[1]ModVIG2021!$AK$1:$EF$3255,10,0)</f>
        <v>STRD</v>
      </c>
      <c r="G226" s="59" t="str">
        <f t="shared" si="19"/>
        <v>febrero</v>
      </c>
      <c r="H226" s="65">
        <v>44614</v>
      </c>
      <c r="I226" s="61" t="s">
        <v>6563</v>
      </c>
      <c r="J226" s="77">
        <v>34210000</v>
      </c>
      <c r="K226" s="77">
        <v>2073333</v>
      </c>
      <c r="L226" s="77">
        <v>15031667</v>
      </c>
      <c r="M226" s="61"/>
    </row>
    <row r="227" spans="1:13" ht="15.75" customHeight="1" x14ac:dyDescent="0.25">
      <c r="A227" s="57" t="str">
        <f t="shared" si="22"/>
        <v>4902021Adicion/Prorroga</v>
      </c>
      <c r="B227" s="57">
        <v>490</v>
      </c>
      <c r="C227" s="57">
        <v>2021</v>
      </c>
      <c r="D227" s="57" t="s">
        <v>4529</v>
      </c>
      <c r="E227" s="63" t="s">
        <v>6564</v>
      </c>
      <c r="F227" s="58" t="str">
        <f>VLOOKUP(B227,[1]ModVIG2021!$AK$1:$EF$3255,10,0)</f>
        <v>STRD</v>
      </c>
      <c r="G227" s="59" t="str">
        <f t="shared" si="19"/>
        <v>febrero</v>
      </c>
      <c r="H227" s="60">
        <v>44612</v>
      </c>
      <c r="I227" s="69" t="s">
        <v>6563</v>
      </c>
      <c r="J227" s="77">
        <v>34210000</v>
      </c>
      <c r="K227" s="77">
        <v>2073333</v>
      </c>
      <c r="L227" s="77">
        <v>15031667</v>
      </c>
      <c r="M227" s="61"/>
    </row>
    <row r="228" spans="1:13" ht="15.75" customHeight="1" x14ac:dyDescent="0.25">
      <c r="A228" s="57" t="str">
        <f t="shared" si="22"/>
        <v>4912021Adicion/Prorroga</v>
      </c>
      <c r="B228" s="57">
        <v>491</v>
      </c>
      <c r="C228" s="57">
        <v>2021</v>
      </c>
      <c r="D228" s="57" t="s">
        <v>4766</v>
      </c>
      <c r="E228" s="63" t="s">
        <v>6564</v>
      </c>
      <c r="F228" s="58" t="str">
        <f>VLOOKUP(B228,[1]ModVIG2021!$AK$1:$EF$3255,10,0)</f>
        <v>STRD</v>
      </c>
      <c r="G228" s="59" t="str">
        <f t="shared" si="19"/>
        <v>febrero</v>
      </c>
      <c r="H228" s="60">
        <v>44613</v>
      </c>
      <c r="I228" s="69" t="s">
        <v>6563</v>
      </c>
      <c r="J228" s="77">
        <v>34210000</v>
      </c>
      <c r="K228" s="77">
        <v>1347667</v>
      </c>
      <c r="L228" s="77">
        <v>15757333</v>
      </c>
      <c r="M228" s="61"/>
    </row>
    <row r="229" spans="1:13" ht="15.75" customHeight="1" x14ac:dyDescent="0.25">
      <c r="A229" s="57" t="str">
        <f t="shared" si="22"/>
        <v>4922021Adicion/Prorroga</v>
      </c>
      <c r="B229" s="62">
        <v>492</v>
      </c>
      <c r="C229" s="62">
        <v>2021</v>
      </c>
      <c r="D229" s="56" t="s">
        <v>3351</v>
      </c>
      <c r="E229" s="63" t="s">
        <v>6564</v>
      </c>
      <c r="F229" s="58" t="str">
        <f>VLOOKUP(B229,[1]ModVIG2021!$AK$1:$EF$3255,10,0)</f>
        <v>STRD</v>
      </c>
      <c r="G229" s="59" t="str">
        <f t="shared" si="19"/>
        <v>febrero</v>
      </c>
      <c r="H229" s="60">
        <v>44607</v>
      </c>
      <c r="I229" s="61" t="s">
        <v>6563</v>
      </c>
      <c r="J229" s="77">
        <v>29350000</v>
      </c>
      <c r="K229" s="77">
        <v>3522000</v>
      </c>
      <c r="L229" s="77">
        <v>11153000</v>
      </c>
      <c r="M229" s="61"/>
    </row>
    <row r="230" spans="1:13" ht="15.75" customHeight="1" x14ac:dyDescent="0.25">
      <c r="A230" s="57" t="str">
        <f t="shared" si="22"/>
        <v>4932021Adicion/Prorroga</v>
      </c>
      <c r="B230" s="62">
        <v>493</v>
      </c>
      <c r="C230" s="62">
        <v>2021</v>
      </c>
      <c r="D230" s="59" t="s">
        <v>3019</v>
      </c>
      <c r="E230" s="63" t="s">
        <v>6564</v>
      </c>
      <c r="F230" s="58" t="str">
        <f>VLOOKUP(B230,[1]ModVIG2021!$AK$1:$EF$3255,10,0)</f>
        <v>STRD</v>
      </c>
      <c r="G230" s="59" t="str">
        <f t="shared" si="19"/>
        <v>febrero</v>
      </c>
      <c r="H230" s="60">
        <v>44601</v>
      </c>
      <c r="I230" s="61" t="s">
        <v>6563</v>
      </c>
      <c r="J230" s="77">
        <v>21411000</v>
      </c>
      <c r="K230" s="77">
        <v>9595300</v>
      </c>
      <c r="L230" s="78"/>
      <c r="M230" s="61"/>
    </row>
    <row r="231" spans="1:13" ht="15.75" customHeight="1" x14ac:dyDescent="0.25">
      <c r="A231" s="57" t="str">
        <f t="shared" si="22"/>
        <v>4952021Adicion/Prorroga</v>
      </c>
      <c r="B231" s="57">
        <v>495</v>
      </c>
      <c r="C231" s="57">
        <v>2021</v>
      </c>
      <c r="D231" s="57" t="s">
        <v>3956</v>
      </c>
      <c r="E231" s="66" t="s">
        <v>6564</v>
      </c>
      <c r="F231" s="58" t="str">
        <f>VLOOKUP(B231,[1]ModVIG2021!$AK$1:$EF$3255,10,0)</f>
        <v>STRD</v>
      </c>
      <c r="G231" s="59" t="str">
        <f t="shared" si="19"/>
        <v>febrero</v>
      </c>
      <c r="H231" s="60">
        <v>44599</v>
      </c>
      <c r="I231" s="61" t="s">
        <v>6563</v>
      </c>
      <c r="J231" s="77">
        <v>21411000</v>
      </c>
      <c r="K231" s="77">
        <v>9595300</v>
      </c>
      <c r="L231" s="78"/>
      <c r="M231" s="61"/>
    </row>
    <row r="232" spans="1:13" ht="15.75" customHeight="1" x14ac:dyDescent="0.25">
      <c r="A232" s="57" t="str">
        <f t="shared" si="22"/>
        <v>4962021Adicion/Prorroga</v>
      </c>
      <c r="B232" s="57">
        <v>496</v>
      </c>
      <c r="C232" s="57">
        <v>2021</v>
      </c>
      <c r="D232" s="57" t="s">
        <v>3232</v>
      </c>
      <c r="E232" s="66" t="s">
        <v>6564</v>
      </c>
      <c r="F232" s="58" t="str">
        <f>VLOOKUP(B232,[1]ModVIG2021!$AK$1:$EF$3255,10,0)</f>
        <v>STRD</v>
      </c>
      <c r="G232" s="59" t="str">
        <f t="shared" si="19"/>
        <v>febrero</v>
      </c>
      <c r="H232" s="60">
        <v>44599</v>
      </c>
      <c r="I232" s="61" t="s">
        <v>6563</v>
      </c>
      <c r="J232" s="77">
        <v>21411000</v>
      </c>
      <c r="K232" s="77">
        <v>9595300</v>
      </c>
      <c r="L232" s="78"/>
      <c r="M232" s="61"/>
    </row>
    <row r="233" spans="1:13" ht="15.75" customHeight="1" x14ac:dyDescent="0.25">
      <c r="A233" s="57" t="str">
        <f t="shared" si="22"/>
        <v>4972021Adicion/Prorroga</v>
      </c>
      <c r="B233" s="62">
        <v>497</v>
      </c>
      <c r="C233" s="62">
        <v>2021</v>
      </c>
      <c r="D233" s="56" t="s">
        <v>3274</v>
      </c>
      <c r="E233" s="63" t="s">
        <v>6564</v>
      </c>
      <c r="F233" s="58" t="str">
        <f>VLOOKUP(B233,[1]ModVIG2021!$AK$1:$EF$3255,10,0)</f>
        <v>STRD</v>
      </c>
      <c r="G233" s="59" t="str">
        <f t="shared" si="19"/>
        <v>febrero</v>
      </c>
      <c r="H233" s="60">
        <v>44603</v>
      </c>
      <c r="I233" s="61" t="s">
        <v>6563</v>
      </c>
      <c r="J233" s="77">
        <v>21411000</v>
      </c>
      <c r="K233" s="77">
        <v>9278100</v>
      </c>
      <c r="L233" s="78"/>
      <c r="M233" s="61"/>
    </row>
    <row r="234" spans="1:13" ht="15.75" customHeight="1" x14ac:dyDescent="0.2">
      <c r="A234" s="57" t="str">
        <f t="shared" si="22"/>
        <v>4992021Adicion/Prorroga</v>
      </c>
      <c r="B234" s="67">
        <v>499</v>
      </c>
      <c r="C234" s="67">
        <v>2021</v>
      </c>
      <c r="D234" s="61" t="s">
        <v>5268</v>
      </c>
      <c r="E234" s="74" t="s">
        <v>6564</v>
      </c>
      <c r="F234" s="68" t="s">
        <v>444</v>
      </c>
      <c r="G234" s="59" t="str">
        <f t="shared" si="19"/>
        <v>febrero</v>
      </c>
      <c r="H234" s="60">
        <v>44615</v>
      </c>
      <c r="I234" s="61" t="s">
        <v>6563</v>
      </c>
      <c r="J234" s="77">
        <v>34210000</v>
      </c>
      <c r="K234" s="77">
        <v>1451333</v>
      </c>
      <c r="L234" s="77">
        <v>15653667</v>
      </c>
      <c r="M234" s="61"/>
    </row>
    <row r="235" spans="1:13" ht="15.75" customHeight="1" x14ac:dyDescent="0.25">
      <c r="A235" s="57" t="str">
        <f t="shared" si="22"/>
        <v>5002021Adicion/Prorroga</v>
      </c>
      <c r="B235" s="57">
        <v>500</v>
      </c>
      <c r="C235" s="57">
        <v>2021</v>
      </c>
      <c r="D235" s="57" t="s">
        <v>5813</v>
      </c>
      <c r="E235" s="63" t="s">
        <v>6564</v>
      </c>
      <c r="F235" s="58" t="s">
        <v>444</v>
      </c>
      <c r="G235" s="59" t="str">
        <f t="shared" si="19"/>
        <v>febrero</v>
      </c>
      <c r="H235" s="60">
        <v>44614</v>
      </c>
      <c r="I235" s="61" t="s">
        <v>6563</v>
      </c>
      <c r="J235" s="77">
        <v>45892000</v>
      </c>
      <c r="K235" s="77">
        <v>2781333</v>
      </c>
      <c r="L235" s="77">
        <v>20164667</v>
      </c>
      <c r="M235" s="61"/>
    </row>
    <row r="236" spans="1:13" ht="15.75" customHeight="1" x14ac:dyDescent="0.25">
      <c r="A236" s="57" t="str">
        <f t="shared" si="22"/>
        <v>5002022Adicion/Prorroga</v>
      </c>
      <c r="B236" s="57">
        <v>500</v>
      </c>
      <c r="C236" s="57">
        <v>2022</v>
      </c>
      <c r="D236" s="57" t="s">
        <v>453</v>
      </c>
      <c r="E236" s="63" t="s">
        <v>6564</v>
      </c>
      <c r="F236" s="58" t="s">
        <v>452</v>
      </c>
      <c r="G236" s="59" t="str">
        <f t="shared" si="19"/>
        <v>agosto</v>
      </c>
      <c r="H236" s="60">
        <v>44778</v>
      </c>
      <c r="I236" s="61" t="s">
        <v>6563</v>
      </c>
      <c r="J236" s="77">
        <v>30720000</v>
      </c>
      <c r="K236" s="77">
        <v>13440000</v>
      </c>
      <c r="L236" s="78"/>
      <c r="M236" s="61"/>
    </row>
    <row r="237" spans="1:13" ht="15.75" customHeight="1" x14ac:dyDescent="0.25">
      <c r="A237" s="57" t="str">
        <f t="shared" si="22"/>
        <v>5032021Adicion/Prorroga</v>
      </c>
      <c r="B237" s="57">
        <v>503</v>
      </c>
      <c r="C237" s="57">
        <v>2021</v>
      </c>
      <c r="D237" s="57" t="s">
        <v>3006</v>
      </c>
      <c r="E237" s="63" t="s">
        <v>6564</v>
      </c>
      <c r="F237" s="58" t="str">
        <f>VLOOKUP(B237,[1]ModVIG2021!$AK$1:$EF$3255,10,0)</f>
        <v>STRD</v>
      </c>
      <c r="G237" s="59" t="str">
        <f t="shared" si="19"/>
        <v>febrero</v>
      </c>
      <c r="H237" s="60">
        <v>44606</v>
      </c>
      <c r="I237" s="61" t="s">
        <v>6563</v>
      </c>
      <c r="J237" s="77">
        <v>21411000</v>
      </c>
      <c r="K237" s="77">
        <v>9040200</v>
      </c>
      <c r="L237" s="78"/>
      <c r="M237" s="61"/>
    </row>
    <row r="238" spans="1:13" ht="15.75" customHeight="1" x14ac:dyDescent="0.25">
      <c r="A238" s="57" t="str">
        <f t="shared" ref="A238:A258" si="23">CONCATENATE(B238,C238,E238)</f>
        <v>5262021Adicion/Prorroga</v>
      </c>
      <c r="B238" s="57">
        <v>526</v>
      </c>
      <c r="C238" s="57">
        <v>2021</v>
      </c>
      <c r="D238" s="57" t="s">
        <v>6611</v>
      </c>
      <c r="E238" s="63" t="s">
        <v>6564</v>
      </c>
      <c r="F238" s="58" t="str">
        <f>VLOOKUP(B238,[1]ModVIG2021!$AK$1:$EF$3255,10,0)</f>
        <v>STRD</v>
      </c>
      <c r="G238" s="59" t="str">
        <f t="shared" si="19"/>
        <v>febrero</v>
      </c>
      <c r="H238" s="60">
        <v>44612</v>
      </c>
      <c r="I238" s="61" t="s">
        <v>6563</v>
      </c>
      <c r="J238" s="77">
        <v>93918000</v>
      </c>
      <c r="K238" s="77">
        <v>2276800</v>
      </c>
      <c r="L238" s="77">
        <v>44682200</v>
      </c>
      <c r="M238" s="61"/>
    </row>
    <row r="239" spans="1:13" ht="15.75" customHeight="1" x14ac:dyDescent="0.25">
      <c r="A239" s="57" t="str">
        <f t="shared" si="23"/>
        <v>5272021Adicion/Prorroga</v>
      </c>
      <c r="B239" s="57">
        <v>527</v>
      </c>
      <c r="C239" s="57">
        <v>2021</v>
      </c>
      <c r="D239" s="57" t="s">
        <v>6612</v>
      </c>
      <c r="E239" s="63" t="s">
        <v>6564</v>
      </c>
      <c r="F239" s="58" t="s">
        <v>444</v>
      </c>
      <c r="G239" s="59" t="str">
        <f t="shared" si="19"/>
        <v>febrero</v>
      </c>
      <c r="H239" s="60">
        <v>44617</v>
      </c>
      <c r="I239" s="61" t="s">
        <v>6563</v>
      </c>
      <c r="J239" s="77">
        <v>18130000</v>
      </c>
      <c r="K239" s="77">
        <v>2538200</v>
      </c>
      <c r="L239" s="77">
        <v>6526800</v>
      </c>
      <c r="M239" s="61"/>
    </row>
    <row r="240" spans="1:13" ht="15.75" customHeight="1" x14ac:dyDescent="0.25">
      <c r="A240" s="57" t="str">
        <f t="shared" si="23"/>
        <v>5302021Adicion/Prorroga</v>
      </c>
      <c r="B240" s="62">
        <v>530</v>
      </c>
      <c r="C240" s="62">
        <v>2021</v>
      </c>
      <c r="D240" s="56" t="s">
        <v>6613</v>
      </c>
      <c r="E240" s="63" t="s">
        <v>6564</v>
      </c>
      <c r="F240" s="58" t="str">
        <f>VLOOKUP(B240,[1]ModVIG2021!$AK$1:$EF$3255,10,0)</f>
        <v>STRD</v>
      </c>
      <c r="G240" s="59" t="str">
        <f t="shared" si="19"/>
        <v>febrero</v>
      </c>
      <c r="H240" s="60">
        <v>44601</v>
      </c>
      <c r="I240" s="61" t="s">
        <v>6563</v>
      </c>
      <c r="J240" s="77">
        <v>33990000</v>
      </c>
      <c r="K240" s="77">
        <v>3625600</v>
      </c>
      <c r="L240" s="77">
        <v>13369400</v>
      </c>
      <c r="M240" s="61"/>
    </row>
    <row r="241" spans="1:13" ht="15.75" customHeight="1" x14ac:dyDescent="0.25">
      <c r="A241" s="57" t="str">
        <f t="shared" si="23"/>
        <v>5312021Adicion/Prorroga</v>
      </c>
      <c r="B241" s="62">
        <v>531</v>
      </c>
      <c r="C241" s="62">
        <v>2021</v>
      </c>
      <c r="D241" s="56" t="s">
        <v>3285</v>
      </c>
      <c r="E241" s="63" t="s">
        <v>6564</v>
      </c>
      <c r="F241" s="58" t="str">
        <f>VLOOKUP(B241,[1]ModVIG2021!$AK$1:$EF$3255,10,0)</f>
        <v>STRD</v>
      </c>
      <c r="G241" s="59" t="str">
        <f t="shared" si="19"/>
        <v>febrero</v>
      </c>
      <c r="H241" s="60">
        <v>44602</v>
      </c>
      <c r="I241" s="61" t="s">
        <v>6563</v>
      </c>
      <c r="J241" s="77">
        <v>33990000</v>
      </c>
      <c r="K241" s="77">
        <v>3965500</v>
      </c>
      <c r="L241" s="77">
        <v>13029500</v>
      </c>
      <c r="M241" s="61"/>
    </row>
    <row r="242" spans="1:13" ht="15.75" customHeight="1" x14ac:dyDescent="0.25">
      <c r="A242" s="57" t="str">
        <f t="shared" si="23"/>
        <v>5322021Adicion/Prorroga</v>
      </c>
      <c r="B242" s="57">
        <v>532</v>
      </c>
      <c r="C242" s="57">
        <v>2021</v>
      </c>
      <c r="D242" s="57" t="s">
        <v>6614</v>
      </c>
      <c r="E242" s="63" t="s">
        <v>6564</v>
      </c>
      <c r="F242" s="58" t="str">
        <f>VLOOKUP(B242,[1]ModVIG2021!$AK$1:$EF$3255,10,0)</f>
        <v>STRD</v>
      </c>
      <c r="G242" s="59" t="str">
        <f t="shared" si="19"/>
        <v>febrero</v>
      </c>
      <c r="H242" s="60">
        <v>44607</v>
      </c>
      <c r="I242" s="61" t="s">
        <v>6563</v>
      </c>
      <c r="J242" s="77">
        <v>33990000</v>
      </c>
      <c r="K242" s="77">
        <v>3625600</v>
      </c>
      <c r="L242" s="77">
        <v>13369400</v>
      </c>
      <c r="M242" s="61"/>
    </row>
    <row r="243" spans="1:13" ht="15.75" customHeight="1" x14ac:dyDescent="0.2">
      <c r="A243" s="57" t="str">
        <f t="shared" si="23"/>
        <v>5342021Adicion/Prorroga</v>
      </c>
      <c r="B243" s="67">
        <v>534</v>
      </c>
      <c r="C243" s="67">
        <v>2021</v>
      </c>
      <c r="D243" s="61" t="s">
        <v>6615</v>
      </c>
      <c r="E243" s="74" t="s">
        <v>6564</v>
      </c>
      <c r="F243" s="68" t="s">
        <v>444</v>
      </c>
      <c r="G243" s="59" t="str">
        <f t="shared" si="19"/>
        <v>febrero</v>
      </c>
      <c r="H243" s="60">
        <v>44615</v>
      </c>
      <c r="I243" s="61" t="s">
        <v>6563</v>
      </c>
      <c r="J243" s="77">
        <v>42603000</v>
      </c>
      <c r="K243" s="77">
        <v>2582000</v>
      </c>
      <c r="L243" s="77">
        <v>18719500</v>
      </c>
      <c r="M243" s="61"/>
    </row>
    <row r="244" spans="1:13" ht="15.75" customHeight="1" x14ac:dyDescent="0.25">
      <c r="A244" s="57" t="str">
        <f t="shared" si="23"/>
        <v>5382021Adicion/Prorroga</v>
      </c>
      <c r="B244" s="57">
        <v>538</v>
      </c>
      <c r="C244" s="57">
        <v>2021</v>
      </c>
      <c r="D244" s="57" t="s">
        <v>5161</v>
      </c>
      <c r="E244" s="63" t="s">
        <v>6564</v>
      </c>
      <c r="F244" s="58" t="str">
        <f>VLOOKUP(B244,[1]ModVIG2021!$AK$1:$EF$3255,10,0)</f>
        <v>STRD</v>
      </c>
      <c r="G244" s="59" t="str">
        <f t="shared" si="19"/>
        <v>febrero</v>
      </c>
      <c r="H244" s="60">
        <v>44613</v>
      </c>
      <c r="I244" s="61" t="s">
        <v>6563</v>
      </c>
      <c r="J244" s="77">
        <v>45892000</v>
      </c>
      <c r="K244" s="77">
        <v>2642267</v>
      </c>
      <c r="L244" s="77">
        <v>20303733</v>
      </c>
      <c r="M244" s="61"/>
    </row>
    <row r="245" spans="1:13" ht="15.75" customHeight="1" x14ac:dyDescent="0.25">
      <c r="A245" s="57" t="str">
        <f t="shared" si="23"/>
        <v>5392021Adicion/Prorroga</v>
      </c>
      <c r="B245" s="57">
        <v>539</v>
      </c>
      <c r="C245" s="57">
        <v>2021</v>
      </c>
      <c r="D245" s="57" t="s">
        <v>4923</v>
      </c>
      <c r="E245" s="63" t="s">
        <v>6564</v>
      </c>
      <c r="F245" s="58" t="s">
        <v>444</v>
      </c>
      <c r="G245" s="59" t="str">
        <f t="shared" si="19"/>
        <v>febrero</v>
      </c>
      <c r="H245" s="60">
        <v>44620</v>
      </c>
      <c r="I245" s="61" t="s">
        <v>6563</v>
      </c>
      <c r="J245" s="77">
        <v>45892000</v>
      </c>
      <c r="K245" s="77">
        <v>1668800</v>
      </c>
      <c r="L245" s="77">
        <v>21277200</v>
      </c>
      <c r="M245" s="61"/>
    </row>
    <row r="246" spans="1:13" ht="15.75" customHeight="1" x14ac:dyDescent="0.2">
      <c r="A246" s="57" t="str">
        <f t="shared" si="23"/>
        <v>5402021Adicion/Prorroga</v>
      </c>
      <c r="B246" s="67">
        <v>540</v>
      </c>
      <c r="C246" s="67">
        <v>2021</v>
      </c>
      <c r="D246" s="61" t="s">
        <v>6616</v>
      </c>
      <c r="E246" s="74" t="s">
        <v>6564</v>
      </c>
      <c r="F246" s="68" t="s">
        <v>444</v>
      </c>
      <c r="G246" s="59" t="str">
        <f t="shared" si="19"/>
        <v>febrero</v>
      </c>
      <c r="H246" s="60">
        <v>44616</v>
      </c>
      <c r="I246" s="61" t="s">
        <v>6563</v>
      </c>
      <c r="J246" s="77">
        <v>45892000</v>
      </c>
      <c r="K246" s="77">
        <v>1946933</v>
      </c>
      <c r="L246" s="77">
        <v>20999067</v>
      </c>
      <c r="M246" s="61"/>
    </row>
    <row r="247" spans="1:13" ht="15.75" customHeight="1" x14ac:dyDescent="0.25">
      <c r="A247" s="57" t="str">
        <f t="shared" si="23"/>
        <v>5412021Adicion/Prorroga</v>
      </c>
      <c r="B247" s="57">
        <v>541</v>
      </c>
      <c r="C247" s="57">
        <v>2021</v>
      </c>
      <c r="D247" s="57" t="s">
        <v>6617</v>
      </c>
      <c r="E247" s="63" t="s">
        <v>6564</v>
      </c>
      <c r="F247" s="58" t="s">
        <v>444</v>
      </c>
      <c r="G247" s="59" t="str">
        <f t="shared" si="19"/>
        <v>febrero</v>
      </c>
      <c r="H247" s="60">
        <v>44614</v>
      </c>
      <c r="I247" s="61" t="s">
        <v>6563</v>
      </c>
      <c r="J247" s="77">
        <v>45892000</v>
      </c>
      <c r="K247" s="77">
        <v>2364133</v>
      </c>
      <c r="L247" s="77">
        <v>20581867</v>
      </c>
      <c r="M247" s="61"/>
    </row>
    <row r="248" spans="1:13" ht="15.75" customHeight="1" x14ac:dyDescent="0.25">
      <c r="A248" s="57" t="str">
        <f t="shared" si="23"/>
        <v>5562021Adicion/Prorroga</v>
      </c>
      <c r="B248" s="57">
        <v>556</v>
      </c>
      <c r="C248" s="57">
        <v>2021</v>
      </c>
      <c r="D248" s="57" t="s">
        <v>4805</v>
      </c>
      <c r="E248" s="63" t="s">
        <v>6564</v>
      </c>
      <c r="F248" s="58" t="s">
        <v>444</v>
      </c>
      <c r="G248" s="59" t="str">
        <f t="shared" si="19"/>
        <v>febrero</v>
      </c>
      <c r="H248" s="60">
        <v>44615</v>
      </c>
      <c r="I248" s="61" t="s">
        <v>6563</v>
      </c>
      <c r="J248" s="77">
        <v>23790000</v>
      </c>
      <c r="K248" s="77">
        <v>3885700</v>
      </c>
      <c r="L248" s="77">
        <v>8009300</v>
      </c>
      <c r="M248" s="61"/>
    </row>
    <row r="249" spans="1:13" ht="15.75" customHeight="1" x14ac:dyDescent="0.25">
      <c r="A249" s="57" t="str">
        <f t="shared" si="23"/>
        <v>5582021Adicion/Prorroga</v>
      </c>
      <c r="B249" s="57">
        <v>558</v>
      </c>
      <c r="C249" s="57">
        <v>2021</v>
      </c>
      <c r="D249" s="57" t="s">
        <v>6618</v>
      </c>
      <c r="E249" s="63" t="s">
        <v>6564</v>
      </c>
      <c r="F249" s="58" t="s">
        <v>444</v>
      </c>
      <c r="G249" s="59" t="str">
        <f t="shared" si="19"/>
        <v>febrero</v>
      </c>
      <c r="H249" s="60">
        <v>44616</v>
      </c>
      <c r="I249" s="61" t="s">
        <v>6563</v>
      </c>
      <c r="J249" s="77">
        <v>23790000</v>
      </c>
      <c r="K249" s="77">
        <v>3489200</v>
      </c>
      <c r="L249" s="77">
        <v>8405800</v>
      </c>
      <c r="M249" s="61"/>
    </row>
    <row r="250" spans="1:13" ht="15.75" customHeight="1" x14ac:dyDescent="0.25">
      <c r="A250" s="57" t="str">
        <f t="shared" si="23"/>
        <v>5592021Adicion/Prorroga</v>
      </c>
      <c r="B250" s="57">
        <v>559</v>
      </c>
      <c r="C250" s="57">
        <v>2021</v>
      </c>
      <c r="D250" s="57" t="s">
        <v>5136</v>
      </c>
      <c r="E250" s="63" t="s">
        <v>6564</v>
      </c>
      <c r="F250" s="58" t="s">
        <v>444</v>
      </c>
      <c r="G250" s="59" t="str">
        <f t="shared" si="19"/>
        <v>febrero</v>
      </c>
      <c r="H250" s="60">
        <v>44616</v>
      </c>
      <c r="I250" s="61" t="s">
        <v>6563</v>
      </c>
      <c r="J250" s="77">
        <v>45892000</v>
      </c>
      <c r="K250" s="77">
        <v>2086000</v>
      </c>
      <c r="L250" s="77">
        <v>20860000</v>
      </c>
      <c r="M250" s="61"/>
    </row>
    <row r="251" spans="1:13" ht="15.75" customHeight="1" x14ac:dyDescent="0.2">
      <c r="A251" s="57" t="str">
        <f t="shared" si="23"/>
        <v>5642021Adicion/Prorroga</v>
      </c>
      <c r="B251" s="67">
        <v>564</v>
      </c>
      <c r="C251" s="67">
        <v>2021</v>
      </c>
      <c r="D251" s="61" t="s">
        <v>6619</v>
      </c>
      <c r="E251" s="63" t="s">
        <v>6564</v>
      </c>
      <c r="F251" s="68" t="s">
        <v>444</v>
      </c>
      <c r="G251" s="59" t="str">
        <f t="shared" si="19"/>
        <v>mayo</v>
      </c>
      <c r="H251" s="60">
        <v>44691</v>
      </c>
      <c r="I251" s="61" t="s">
        <v>6563</v>
      </c>
      <c r="J251" s="77">
        <v>18130000</v>
      </c>
      <c r="K251" s="77">
        <v>2659067</v>
      </c>
      <c r="L251" s="77">
        <v>6405933</v>
      </c>
      <c r="M251" s="61"/>
    </row>
    <row r="252" spans="1:13" ht="15.75" customHeight="1" x14ac:dyDescent="0.2">
      <c r="A252" s="57" t="str">
        <f t="shared" si="23"/>
        <v>5662021Adicion/Prorroga</v>
      </c>
      <c r="B252" s="67">
        <v>566</v>
      </c>
      <c r="C252" s="67">
        <v>2021</v>
      </c>
      <c r="D252" s="61" t="s">
        <v>6620</v>
      </c>
      <c r="E252" s="74" t="s">
        <v>6564</v>
      </c>
      <c r="F252" s="68" t="s">
        <v>444</v>
      </c>
      <c r="G252" s="59" t="str">
        <f t="shared" si="19"/>
        <v>febrero</v>
      </c>
      <c r="H252" s="60">
        <v>44615</v>
      </c>
      <c r="I252" s="61" t="s">
        <v>6563</v>
      </c>
      <c r="J252" s="77">
        <v>18130000</v>
      </c>
      <c r="K252" s="77">
        <v>2659067</v>
      </c>
      <c r="L252" s="77">
        <v>6405933</v>
      </c>
      <c r="M252" s="61"/>
    </row>
    <row r="253" spans="1:13" ht="15.75" customHeight="1" x14ac:dyDescent="0.25">
      <c r="A253" s="57" t="str">
        <f t="shared" si="23"/>
        <v>5672021Adicion/Prorroga</v>
      </c>
      <c r="B253" s="57">
        <v>567</v>
      </c>
      <c r="C253" s="57">
        <v>2021</v>
      </c>
      <c r="D253" s="57" t="s">
        <v>4131</v>
      </c>
      <c r="E253" s="63" t="s">
        <v>6564</v>
      </c>
      <c r="F253" s="58" t="str">
        <f>VLOOKUP(B253,[1]ModVIG2021!$AK$1:$EF$3255,10,0)</f>
        <v>STRD</v>
      </c>
      <c r="G253" s="59" t="str">
        <f t="shared" si="19"/>
        <v>febrero</v>
      </c>
      <c r="H253" s="60">
        <v>44613</v>
      </c>
      <c r="I253" s="61" t="s">
        <v>6563</v>
      </c>
      <c r="J253" s="77">
        <v>18130000</v>
      </c>
      <c r="K253" s="77">
        <v>2961233</v>
      </c>
      <c r="L253" s="77">
        <v>6103767</v>
      </c>
      <c r="M253" s="61"/>
    </row>
    <row r="254" spans="1:13" ht="15.75" customHeight="1" x14ac:dyDescent="0.2">
      <c r="A254" s="57" t="str">
        <f t="shared" si="23"/>
        <v>5682021Adicion/Prorroga</v>
      </c>
      <c r="B254" s="67">
        <v>568</v>
      </c>
      <c r="C254" s="67">
        <v>2021</v>
      </c>
      <c r="D254" s="61" t="s">
        <v>4065</v>
      </c>
      <c r="E254" s="74" t="s">
        <v>6564</v>
      </c>
      <c r="F254" s="68" t="s">
        <v>444</v>
      </c>
      <c r="G254" s="59" t="str">
        <f t="shared" si="19"/>
        <v>febrero</v>
      </c>
      <c r="H254" s="60">
        <v>44615</v>
      </c>
      <c r="I254" s="61" t="s">
        <v>6563</v>
      </c>
      <c r="J254" s="77">
        <v>18130000</v>
      </c>
      <c r="K254" s="77">
        <v>2659067</v>
      </c>
      <c r="L254" s="77">
        <v>6405933</v>
      </c>
      <c r="M254" s="61"/>
    </row>
    <row r="255" spans="1:13" ht="15.75" customHeight="1" x14ac:dyDescent="0.25">
      <c r="A255" s="57" t="str">
        <f t="shared" si="23"/>
        <v>5692021Adicion/Prorroga</v>
      </c>
      <c r="B255" s="57">
        <v>569</v>
      </c>
      <c r="C255" s="57">
        <v>2021</v>
      </c>
      <c r="D255" s="57" t="s">
        <v>4707</v>
      </c>
      <c r="E255" s="63" t="s">
        <v>6564</v>
      </c>
      <c r="F255" s="58" t="str">
        <f>VLOOKUP(B255,[1]ModVIG2021!$AK$1:$EF$3255,10,0)</f>
        <v>STRD</v>
      </c>
      <c r="G255" s="59" t="str">
        <f t="shared" si="19"/>
        <v>febrero</v>
      </c>
      <c r="H255" s="60">
        <v>44601</v>
      </c>
      <c r="I255" s="61" t="s">
        <v>6563</v>
      </c>
      <c r="J255" s="77">
        <v>21411000</v>
      </c>
      <c r="K255" s="77">
        <v>9516000</v>
      </c>
      <c r="L255" s="78"/>
      <c r="M255" s="61"/>
    </row>
    <row r="256" spans="1:13" ht="15.75" customHeight="1" x14ac:dyDescent="0.25">
      <c r="A256" s="57" t="str">
        <f t="shared" si="23"/>
        <v>5702021Adicion/Prorroga</v>
      </c>
      <c r="B256" s="57">
        <v>570</v>
      </c>
      <c r="C256" s="57">
        <v>2021</v>
      </c>
      <c r="D256" s="57" t="s">
        <v>3268</v>
      </c>
      <c r="E256" s="66" t="s">
        <v>6564</v>
      </c>
      <c r="F256" s="58" t="str">
        <f>VLOOKUP(B256,[1]ModVIG2021!$AK$1:$EF$3255,10,0)</f>
        <v>STRD</v>
      </c>
      <c r="G256" s="59" t="str">
        <f t="shared" si="19"/>
        <v>febrero</v>
      </c>
      <c r="H256" s="60">
        <v>44594</v>
      </c>
      <c r="I256" s="61" t="s">
        <v>6563</v>
      </c>
      <c r="J256" s="77">
        <v>21411000</v>
      </c>
      <c r="K256" s="77">
        <v>9516000</v>
      </c>
      <c r="L256" s="78"/>
      <c r="M256" s="61"/>
    </row>
    <row r="257" spans="1:13" ht="15.75" customHeight="1" x14ac:dyDescent="0.25">
      <c r="A257" s="57" t="str">
        <f t="shared" si="23"/>
        <v>5712021Adicion/Prorroga</v>
      </c>
      <c r="B257" s="57">
        <v>571</v>
      </c>
      <c r="C257" s="57">
        <v>2021</v>
      </c>
      <c r="D257" s="57" t="s">
        <v>4602</v>
      </c>
      <c r="E257" s="63" t="s">
        <v>6564</v>
      </c>
      <c r="F257" s="58" t="s">
        <v>444</v>
      </c>
      <c r="G257" s="59" t="str">
        <f t="shared" si="19"/>
        <v>febrero</v>
      </c>
      <c r="H257" s="60">
        <v>44616</v>
      </c>
      <c r="I257" s="61" t="s">
        <v>6563</v>
      </c>
      <c r="J257" s="77">
        <v>18130000</v>
      </c>
      <c r="K257" s="77">
        <v>2779933</v>
      </c>
      <c r="L257" s="77">
        <v>6285067</v>
      </c>
      <c r="M257" s="61"/>
    </row>
    <row r="258" spans="1:13" ht="15.75" customHeight="1" x14ac:dyDescent="0.2">
      <c r="A258" s="57" t="str">
        <f t="shared" si="23"/>
        <v>5722021Adicion/Prorroga</v>
      </c>
      <c r="B258" s="67">
        <v>572</v>
      </c>
      <c r="C258" s="67">
        <v>2021</v>
      </c>
      <c r="D258" s="61" t="s">
        <v>6621</v>
      </c>
      <c r="E258" s="74" t="s">
        <v>6564</v>
      </c>
      <c r="F258" s="68" t="s">
        <v>444</v>
      </c>
      <c r="G258" s="59" t="str">
        <f t="shared" si="19"/>
        <v>febrero</v>
      </c>
      <c r="H258" s="60">
        <v>44616</v>
      </c>
      <c r="I258" s="61" t="s">
        <v>6563</v>
      </c>
      <c r="J258" s="77">
        <v>18130000</v>
      </c>
      <c r="K258" s="77">
        <v>2779933</v>
      </c>
      <c r="L258" s="77">
        <v>6285067</v>
      </c>
      <c r="M258" s="61"/>
    </row>
    <row r="259" spans="1:13" ht="15.75" customHeight="1" x14ac:dyDescent="0.25">
      <c r="A259" s="57" t="str">
        <f t="shared" ref="A259:A265" si="24">CONCATENATE(B259,C259,E259)</f>
        <v>5752021Adicion/Prorroga</v>
      </c>
      <c r="B259" s="57">
        <v>575</v>
      </c>
      <c r="C259" s="57">
        <v>2021</v>
      </c>
      <c r="D259" s="57" t="s">
        <v>6160</v>
      </c>
      <c r="E259" s="63" t="s">
        <v>6564</v>
      </c>
      <c r="F259" s="58" t="str">
        <f>VLOOKUP(B259,[1]ModVIG2021!$AK$1:$EF$3255,10,0)</f>
        <v>STRD</v>
      </c>
      <c r="G259" s="59" t="str">
        <f t="shared" si="19"/>
        <v>febrero</v>
      </c>
      <c r="H259" s="60">
        <v>44609</v>
      </c>
      <c r="I259" s="61" t="s">
        <v>6563</v>
      </c>
      <c r="J259" s="77">
        <v>45892000</v>
      </c>
      <c r="K259" s="77">
        <v>973467</v>
      </c>
      <c r="L259" s="77">
        <v>21972533</v>
      </c>
      <c r="M259" s="61"/>
    </row>
    <row r="260" spans="1:13" ht="15.75" customHeight="1" x14ac:dyDescent="0.25">
      <c r="A260" s="57" t="str">
        <f t="shared" si="24"/>
        <v>5762021Adicion/Prorroga</v>
      </c>
      <c r="B260" s="57">
        <v>576</v>
      </c>
      <c r="C260" s="57">
        <v>2021</v>
      </c>
      <c r="D260" s="57" t="s">
        <v>6622</v>
      </c>
      <c r="E260" s="63" t="s">
        <v>6564</v>
      </c>
      <c r="F260" s="58" t="str">
        <f>VLOOKUP(B260,[1]ModVIG2021!$AK$1:$EF$3255,10,0)</f>
        <v>STRD</v>
      </c>
      <c r="G260" s="59" t="str">
        <f t="shared" si="19"/>
        <v>febrero</v>
      </c>
      <c r="H260" s="60">
        <v>44613</v>
      </c>
      <c r="I260" s="61" t="s">
        <v>6563</v>
      </c>
      <c r="J260" s="77">
        <v>45892000</v>
      </c>
      <c r="K260" s="77">
        <v>1529733</v>
      </c>
      <c r="L260" s="77">
        <v>21416267</v>
      </c>
      <c r="M260" s="61"/>
    </row>
    <row r="261" spans="1:13" ht="15.75" customHeight="1" x14ac:dyDescent="0.25">
      <c r="A261" s="57" t="str">
        <f t="shared" si="24"/>
        <v>5772021Adicion/Prorroga</v>
      </c>
      <c r="B261" s="62">
        <v>577</v>
      </c>
      <c r="C261" s="62">
        <v>2021</v>
      </c>
      <c r="D261" s="59" t="s">
        <v>3152</v>
      </c>
      <c r="E261" s="63" t="s">
        <v>6564</v>
      </c>
      <c r="F261" s="58" t="str">
        <f>VLOOKUP(B261,[1]ModVIG2021!$AK$1:$EF$3255,10,0)</f>
        <v>STRD</v>
      </c>
      <c r="G261" s="59" t="str">
        <f t="shared" si="19"/>
        <v>febrero</v>
      </c>
      <c r="H261" s="60">
        <v>44601</v>
      </c>
      <c r="I261" s="61" t="s">
        <v>6563</v>
      </c>
      <c r="J261" s="77">
        <v>21411000</v>
      </c>
      <c r="K261" s="77">
        <v>9198800</v>
      </c>
      <c r="L261" s="78"/>
      <c r="M261" s="61"/>
    </row>
    <row r="262" spans="1:13" ht="15.75" customHeight="1" x14ac:dyDescent="0.25">
      <c r="A262" s="57" t="str">
        <f t="shared" si="24"/>
        <v>5782021Adicion/Prorroga</v>
      </c>
      <c r="B262" s="57">
        <v>578</v>
      </c>
      <c r="C262" s="57">
        <v>2021</v>
      </c>
      <c r="D262" s="57" t="s">
        <v>4338</v>
      </c>
      <c r="E262" s="63" t="s">
        <v>6564</v>
      </c>
      <c r="F262" s="58" t="s">
        <v>444</v>
      </c>
      <c r="G262" s="59" t="str">
        <f t="shared" si="19"/>
        <v>febrero</v>
      </c>
      <c r="H262" s="60">
        <v>44617</v>
      </c>
      <c r="I262" s="61" t="s">
        <v>6563</v>
      </c>
      <c r="J262" s="77">
        <v>23790000</v>
      </c>
      <c r="K262" s="77">
        <v>3647800</v>
      </c>
      <c r="L262" s="77">
        <v>8247200</v>
      </c>
      <c r="M262" s="61"/>
    </row>
    <row r="263" spans="1:13" ht="15.75" customHeight="1" x14ac:dyDescent="0.2">
      <c r="A263" s="57" t="str">
        <f t="shared" si="24"/>
        <v>5792021Adicion/Prorroga</v>
      </c>
      <c r="B263" s="67">
        <v>579</v>
      </c>
      <c r="C263" s="67">
        <v>2021</v>
      </c>
      <c r="D263" s="61" t="s">
        <v>6623</v>
      </c>
      <c r="E263" s="74" t="s">
        <v>6564</v>
      </c>
      <c r="F263" s="68" t="s">
        <v>444</v>
      </c>
      <c r="G263" s="59" t="str">
        <f t="shared" si="19"/>
        <v>febrero</v>
      </c>
      <c r="H263" s="60">
        <v>44617</v>
      </c>
      <c r="I263" s="61" t="s">
        <v>6563</v>
      </c>
      <c r="J263" s="77">
        <v>23790000</v>
      </c>
      <c r="K263" s="77">
        <v>3330600</v>
      </c>
      <c r="L263" s="77">
        <v>8564400</v>
      </c>
      <c r="M263" s="61"/>
    </row>
    <row r="264" spans="1:13" ht="15.75" customHeight="1" x14ac:dyDescent="0.2">
      <c r="A264" s="57" t="str">
        <f t="shared" si="24"/>
        <v>5882021Adicion/Prorroga</v>
      </c>
      <c r="B264" s="67">
        <v>588</v>
      </c>
      <c r="C264" s="67">
        <v>2021</v>
      </c>
      <c r="D264" s="61" t="s">
        <v>4928</v>
      </c>
      <c r="E264" s="74" t="s">
        <v>6564</v>
      </c>
      <c r="F264" s="68" t="s">
        <v>444</v>
      </c>
      <c r="G264" s="59" t="str">
        <f t="shared" si="19"/>
        <v>febrero</v>
      </c>
      <c r="H264" s="60">
        <v>44615</v>
      </c>
      <c r="I264" s="61" t="s">
        <v>6563</v>
      </c>
      <c r="J264" s="77">
        <v>23790000</v>
      </c>
      <c r="K264" s="77">
        <v>3647800</v>
      </c>
      <c r="L264" s="77">
        <v>8247200</v>
      </c>
      <c r="M264" s="61"/>
    </row>
    <row r="265" spans="1:13" ht="15.75" customHeight="1" x14ac:dyDescent="0.25">
      <c r="A265" s="57" t="str">
        <f t="shared" si="24"/>
        <v>5992021Adicion/Prorroga</v>
      </c>
      <c r="B265" s="62">
        <v>599</v>
      </c>
      <c r="C265" s="62">
        <v>2021</v>
      </c>
      <c r="D265" s="59" t="s">
        <v>3326</v>
      </c>
      <c r="E265" s="63" t="s">
        <v>6564</v>
      </c>
      <c r="F265" s="58" t="str">
        <f>VLOOKUP(B265,[1]ModVIG2021!$AK$1:$EF$3255,10,0)</f>
        <v>STRD</v>
      </c>
      <c r="G265" s="59" t="str">
        <f t="shared" si="19"/>
        <v>febrero</v>
      </c>
      <c r="H265" s="60">
        <v>44601</v>
      </c>
      <c r="I265" s="61" t="s">
        <v>6563</v>
      </c>
      <c r="J265" s="77">
        <v>43101000</v>
      </c>
      <c r="K265" s="77">
        <v>1915600</v>
      </c>
      <c r="L265" s="77">
        <v>18517467</v>
      </c>
      <c r="M265" s="61"/>
    </row>
    <row r="266" spans="1:13" ht="15.75" customHeight="1" x14ac:dyDescent="0.25">
      <c r="A266" s="57" t="str">
        <f t="shared" ref="A266:A270" si="25">CONCATENATE(B266,C266,E266)</f>
        <v>6012021Adicion/Prorroga</v>
      </c>
      <c r="B266" s="57">
        <v>601</v>
      </c>
      <c r="C266" s="57">
        <v>2021</v>
      </c>
      <c r="D266" s="57" t="s">
        <v>6624</v>
      </c>
      <c r="E266" s="63" t="s">
        <v>6564</v>
      </c>
      <c r="F266" s="58" t="s">
        <v>444</v>
      </c>
      <c r="G266" s="59" t="str">
        <f t="shared" si="19"/>
        <v>febrero</v>
      </c>
      <c r="H266" s="60">
        <v>44616</v>
      </c>
      <c r="I266" s="61" t="s">
        <v>6563</v>
      </c>
      <c r="J266" s="77">
        <v>36025000</v>
      </c>
      <c r="K266" s="77">
        <v>2729167</v>
      </c>
      <c r="L266" s="77">
        <v>15283333</v>
      </c>
      <c r="M266" s="61"/>
    </row>
    <row r="267" spans="1:13" ht="15.75" customHeight="1" x14ac:dyDescent="0.25">
      <c r="A267" s="57" t="str">
        <f t="shared" si="25"/>
        <v>6252021Adicion/Prorroga</v>
      </c>
      <c r="B267" s="57">
        <v>625</v>
      </c>
      <c r="C267" s="57">
        <v>2021</v>
      </c>
      <c r="D267" s="57" t="s">
        <v>3390</v>
      </c>
      <c r="E267" s="63" t="s">
        <v>6564</v>
      </c>
      <c r="F267" s="58" t="s">
        <v>444</v>
      </c>
      <c r="G267" s="59" t="str">
        <f t="shared" si="19"/>
        <v>febrero</v>
      </c>
      <c r="H267" s="60">
        <v>44616</v>
      </c>
      <c r="I267" s="61" t="s">
        <v>6563</v>
      </c>
      <c r="J267" s="77">
        <v>23790000</v>
      </c>
      <c r="K267" s="77">
        <v>3330600</v>
      </c>
      <c r="L267" s="77">
        <v>8564400</v>
      </c>
      <c r="M267" s="61"/>
    </row>
    <row r="268" spans="1:13" ht="15.75" customHeight="1" x14ac:dyDescent="0.25">
      <c r="A268" s="57" t="str">
        <f t="shared" si="25"/>
        <v>6272021Adicion/Prorroga</v>
      </c>
      <c r="B268" s="57">
        <v>627</v>
      </c>
      <c r="C268" s="57">
        <v>2021</v>
      </c>
      <c r="D268" s="57" t="s">
        <v>3967</v>
      </c>
      <c r="E268" s="63" t="s">
        <v>6564</v>
      </c>
      <c r="F268" s="58" t="s">
        <v>444</v>
      </c>
      <c r="G268" s="59" t="s">
        <v>6625</v>
      </c>
      <c r="H268" s="60">
        <v>44613</v>
      </c>
      <c r="I268" s="61" t="s">
        <v>6563</v>
      </c>
      <c r="J268" s="77">
        <v>18130000</v>
      </c>
      <c r="K268" s="77">
        <v>2538200</v>
      </c>
      <c r="L268" s="77">
        <v>6526800</v>
      </c>
      <c r="M268" s="61"/>
    </row>
    <row r="269" spans="1:13" ht="15.75" customHeight="1" x14ac:dyDescent="0.2">
      <c r="A269" s="57" t="str">
        <f t="shared" si="25"/>
        <v>6282021Adicion/Prorroga</v>
      </c>
      <c r="B269" s="67">
        <v>628</v>
      </c>
      <c r="C269" s="67">
        <v>2021</v>
      </c>
      <c r="D269" s="61" t="s">
        <v>6626</v>
      </c>
      <c r="E269" s="74" t="s">
        <v>6564</v>
      </c>
      <c r="F269" s="68" t="s">
        <v>444</v>
      </c>
      <c r="G269" s="59" t="str">
        <f t="shared" ref="G269:G275" si="26">TEXT(H269,"MMMM")</f>
        <v>febrero</v>
      </c>
      <c r="H269" s="60">
        <v>44615</v>
      </c>
      <c r="I269" s="61" t="s">
        <v>6563</v>
      </c>
      <c r="J269" s="77">
        <v>18130000</v>
      </c>
      <c r="K269" s="77">
        <v>2538200</v>
      </c>
      <c r="L269" s="77">
        <v>6526800</v>
      </c>
      <c r="M269" s="61"/>
    </row>
    <row r="270" spans="1:13" ht="15.75" customHeight="1" x14ac:dyDescent="0.25">
      <c r="A270" s="57" t="str">
        <f t="shared" si="25"/>
        <v>6292021Adicion/Prorroga</v>
      </c>
      <c r="B270" s="57">
        <v>629</v>
      </c>
      <c r="C270" s="57">
        <v>2021</v>
      </c>
      <c r="D270" s="57" t="s">
        <v>6627</v>
      </c>
      <c r="E270" s="63" t="s">
        <v>6564</v>
      </c>
      <c r="F270" s="58" t="s">
        <v>444</v>
      </c>
      <c r="G270" s="59" t="str">
        <f t="shared" si="26"/>
        <v>febrero</v>
      </c>
      <c r="H270" s="60">
        <v>44614</v>
      </c>
      <c r="I270" s="61" t="s">
        <v>6563</v>
      </c>
      <c r="J270" s="77">
        <v>18130000</v>
      </c>
      <c r="K270" s="77">
        <v>2538200</v>
      </c>
      <c r="L270" s="77">
        <v>6526800</v>
      </c>
      <c r="M270" s="61"/>
    </row>
    <row r="271" spans="1:13" ht="15.75" customHeight="1" x14ac:dyDescent="0.2">
      <c r="A271" s="57" t="str">
        <f t="shared" ref="A271:A294" si="27">CONCATENATE(B271,C271,E271)</f>
        <v>6392021Adicion/Prorroga</v>
      </c>
      <c r="B271" s="67">
        <v>639</v>
      </c>
      <c r="C271" s="67">
        <v>2021</v>
      </c>
      <c r="D271" s="61" t="s">
        <v>6628</v>
      </c>
      <c r="E271" s="74" t="s">
        <v>6564</v>
      </c>
      <c r="F271" s="68" t="s">
        <v>444</v>
      </c>
      <c r="G271" s="59" t="str">
        <f t="shared" si="26"/>
        <v>febrero</v>
      </c>
      <c r="H271" s="60">
        <v>44615</v>
      </c>
      <c r="I271" s="61" t="s">
        <v>6563</v>
      </c>
      <c r="J271" s="77">
        <v>18130000</v>
      </c>
      <c r="K271" s="77">
        <v>2538200</v>
      </c>
      <c r="L271" s="77">
        <v>6526800</v>
      </c>
      <c r="M271" s="61"/>
    </row>
    <row r="272" spans="1:13" ht="15.75" customHeight="1" x14ac:dyDescent="0.2">
      <c r="A272" s="57" t="str">
        <f t="shared" si="27"/>
        <v>6402021Adicion/Prorroga</v>
      </c>
      <c r="B272" s="67">
        <v>640</v>
      </c>
      <c r="C272" s="67">
        <v>2021</v>
      </c>
      <c r="D272" s="61" t="s">
        <v>5757</v>
      </c>
      <c r="E272" s="74" t="s">
        <v>6564</v>
      </c>
      <c r="F272" s="68" t="s">
        <v>444</v>
      </c>
      <c r="G272" s="59" t="str">
        <f t="shared" si="26"/>
        <v>febrero</v>
      </c>
      <c r="H272" s="60">
        <v>44615</v>
      </c>
      <c r="I272" s="61" t="s">
        <v>6563</v>
      </c>
      <c r="J272" s="77">
        <v>42603000</v>
      </c>
      <c r="K272" s="77">
        <v>1936500</v>
      </c>
      <c r="L272" s="77">
        <v>19365000</v>
      </c>
      <c r="M272" s="61"/>
    </row>
    <row r="273" spans="1:13" ht="15.75" customHeight="1" x14ac:dyDescent="0.25">
      <c r="A273" s="57" t="str">
        <f t="shared" si="27"/>
        <v>6452021Adicion/Prorroga</v>
      </c>
      <c r="B273" s="62">
        <v>645</v>
      </c>
      <c r="C273" s="62">
        <v>2021</v>
      </c>
      <c r="D273" s="56" t="s">
        <v>6629</v>
      </c>
      <c r="E273" s="63" t="s">
        <v>6564</v>
      </c>
      <c r="F273" s="58" t="str">
        <f>VLOOKUP(B273,[1]ModVIG2021!$AK$1:$EF$3255,10,0)</f>
        <v>STRD</v>
      </c>
      <c r="G273" s="59" t="str">
        <f t="shared" si="26"/>
        <v>febrero</v>
      </c>
      <c r="H273" s="60">
        <v>44606</v>
      </c>
      <c r="I273" s="61" t="s">
        <v>6563</v>
      </c>
      <c r="J273" s="77">
        <v>43101000</v>
      </c>
      <c r="K273" s="77">
        <v>1277067</v>
      </c>
      <c r="L273" s="77">
        <v>18517466</v>
      </c>
      <c r="M273" s="61"/>
    </row>
    <row r="274" spans="1:13" ht="15.75" customHeight="1" x14ac:dyDescent="0.25">
      <c r="A274" s="57" t="str">
        <f t="shared" si="27"/>
        <v>6472021Adicion/Prorroga</v>
      </c>
      <c r="B274" s="57">
        <v>647</v>
      </c>
      <c r="C274" s="57">
        <v>2021</v>
      </c>
      <c r="D274" s="57" t="s">
        <v>6630</v>
      </c>
      <c r="E274" s="66" t="s">
        <v>6564</v>
      </c>
      <c r="F274" s="58" t="str">
        <f>VLOOKUP(B274,[1]ModVIG2021!$AK$1:$EF$3255,10,0)</f>
        <v>STRD</v>
      </c>
      <c r="G274" s="59" t="str">
        <f t="shared" si="26"/>
        <v>febrero</v>
      </c>
      <c r="H274" s="65">
        <v>44614</v>
      </c>
      <c r="I274" s="61" t="s">
        <v>6563</v>
      </c>
      <c r="J274" s="77">
        <v>34210000</v>
      </c>
      <c r="K274" s="77">
        <v>2073333</v>
      </c>
      <c r="L274" s="77">
        <v>15031667</v>
      </c>
      <c r="M274" s="61"/>
    </row>
    <row r="275" spans="1:13" ht="15.75" customHeight="1" x14ac:dyDescent="0.25">
      <c r="A275" s="57" t="str">
        <f t="shared" si="27"/>
        <v>6492021Adicion/Prorroga</v>
      </c>
      <c r="B275" s="57">
        <v>649</v>
      </c>
      <c r="C275" s="57">
        <v>2021</v>
      </c>
      <c r="D275" s="57" t="s">
        <v>5104</v>
      </c>
      <c r="E275" s="63" t="s">
        <v>6564</v>
      </c>
      <c r="F275" s="58" t="s">
        <v>444</v>
      </c>
      <c r="G275" s="59" t="str">
        <f t="shared" si="26"/>
        <v>febrero</v>
      </c>
      <c r="H275" s="60">
        <v>44614</v>
      </c>
      <c r="I275" s="61" t="s">
        <v>6563</v>
      </c>
      <c r="J275" s="77">
        <v>18130000</v>
      </c>
      <c r="K275" s="77">
        <v>2477767</v>
      </c>
      <c r="L275" s="77">
        <v>6587233</v>
      </c>
      <c r="M275" s="61"/>
    </row>
    <row r="276" spans="1:13" ht="15.75" customHeight="1" x14ac:dyDescent="0.25">
      <c r="A276" s="57" t="str">
        <f t="shared" si="27"/>
        <v>6562021Adicion/Prorroga</v>
      </c>
      <c r="B276" s="57">
        <v>656</v>
      </c>
      <c r="C276" s="57">
        <v>2021</v>
      </c>
      <c r="D276" s="57" t="s">
        <v>6631</v>
      </c>
      <c r="E276" s="63" t="s">
        <v>6564</v>
      </c>
      <c r="F276" s="58" t="s">
        <v>444</v>
      </c>
      <c r="G276" s="59" t="str">
        <f t="shared" ref="G276:G295" si="28">TEXT(H276,"MMMM")</f>
        <v>febrero</v>
      </c>
      <c r="H276" s="60">
        <v>44619</v>
      </c>
      <c r="I276" s="61" t="s">
        <v>6563</v>
      </c>
      <c r="J276" s="77">
        <v>23790000</v>
      </c>
      <c r="K276" s="77">
        <v>3409900</v>
      </c>
      <c r="L276" s="77">
        <v>8485100</v>
      </c>
      <c r="M276" s="61"/>
    </row>
    <row r="277" spans="1:13" ht="15.75" customHeight="1" x14ac:dyDescent="0.25">
      <c r="A277" s="57" t="str">
        <f t="shared" si="27"/>
        <v>6572021Adicion/Prorroga</v>
      </c>
      <c r="B277" s="57">
        <v>657</v>
      </c>
      <c r="C277" s="57">
        <v>2021</v>
      </c>
      <c r="D277" s="57" t="s">
        <v>6632</v>
      </c>
      <c r="E277" s="63" t="s">
        <v>6564</v>
      </c>
      <c r="F277" s="58" t="s">
        <v>444</v>
      </c>
      <c r="G277" s="59" t="str">
        <f t="shared" si="28"/>
        <v>febrero</v>
      </c>
      <c r="H277" s="60">
        <v>44619</v>
      </c>
      <c r="I277" s="61" t="s">
        <v>6563</v>
      </c>
      <c r="J277" s="77">
        <v>23790000</v>
      </c>
      <c r="K277" s="77">
        <v>3409900</v>
      </c>
      <c r="L277" s="77">
        <v>8485100</v>
      </c>
      <c r="M277" s="61"/>
    </row>
    <row r="278" spans="1:13" ht="15.75" customHeight="1" x14ac:dyDescent="0.25">
      <c r="A278" s="57" t="str">
        <f t="shared" si="27"/>
        <v>6582021Adicion/Prorroga</v>
      </c>
      <c r="B278" s="57">
        <v>658</v>
      </c>
      <c r="C278" s="57">
        <v>2021</v>
      </c>
      <c r="D278" s="57" t="s">
        <v>4648</v>
      </c>
      <c r="E278" s="63" t="s">
        <v>6564</v>
      </c>
      <c r="F278" s="58" t="s">
        <v>444</v>
      </c>
      <c r="G278" s="59" t="str">
        <f t="shared" si="28"/>
        <v>febrero</v>
      </c>
      <c r="H278" s="60">
        <v>44620</v>
      </c>
      <c r="I278" s="61" t="s">
        <v>6563</v>
      </c>
      <c r="J278" s="77">
        <v>23790000</v>
      </c>
      <c r="K278" s="77">
        <v>3013400</v>
      </c>
      <c r="L278" s="77">
        <v>8881600</v>
      </c>
      <c r="M278" s="61"/>
    </row>
    <row r="279" spans="1:13" ht="15.75" customHeight="1" x14ac:dyDescent="0.25">
      <c r="A279" s="57" t="str">
        <f t="shared" si="27"/>
        <v>6592021Adicion/Prorroga</v>
      </c>
      <c r="B279" s="57">
        <v>659</v>
      </c>
      <c r="C279" s="57">
        <v>2021</v>
      </c>
      <c r="D279" s="57" t="s">
        <v>6633</v>
      </c>
      <c r="E279" s="63" t="s">
        <v>6564</v>
      </c>
      <c r="F279" s="58" t="s">
        <v>444</v>
      </c>
      <c r="G279" s="59" t="str">
        <f t="shared" si="28"/>
        <v>febrero</v>
      </c>
      <c r="H279" s="60">
        <v>44616</v>
      </c>
      <c r="I279" s="61" t="s">
        <v>6563</v>
      </c>
      <c r="J279" s="77">
        <v>23790000</v>
      </c>
      <c r="K279" s="77">
        <v>3013400</v>
      </c>
      <c r="L279" s="77">
        <v>8881600</v>
      </c>
      <c r="M279" s="61"/>
    </row>
    <row r="280" spans="1:13" ht="15.75" customHeight="1" x14ac:dyDescent="0.25">
      <c r="A280" s="57" t="str">
        <f t="shared" si="27"/>
        <v>6602021Adicion/Prorroga</v>
      </c>
      <c r="B280" s="57">
        <v>660</v>
      </c>
      <c r="C280" s="57">
        <v>2021</v>
      </c>
      <c r="D280" s="57" t="s">
        <v>4426</v>
      </c>
      <c r="E280" s="66" t="s">
        <v>6564</v>
      </c>
      <c r="F280" s="58" t="str">
        <f>VLOOKUP(B280,[1]ModVIG2021!$AK$1:$EF$3255,10,0)</f>
        <v>STRD</v>
      </c>
      <c r="G280" s="59" t="str">
        <f t="shared" si="28"/>
        <v>febrero</v>
      </c>
      <c r="H280" s="65">
        <v>44614</v>
      </c>
      <c r="I280" s="61" t="s">
        <v>6563</v>
      </c>
      <c r="J280" s="77">
        <v>23790000</v>
      </c>
      <c r="K280" s="77">
        <v>3013400</v>
      </c>
      <c r="L280" s="77">
        <v>8881600</v>
      </c>
      <c r="M280" s="61"/>
    </row>
    <row r="281" spans="1:13" ht="15.75" customHeight="1" x14ac:dyDescent="0.25">
      <c r="A281" s="57" t="str">
        <f t="shared" si="27"/>
        <v>6612021Adicion/Prorroga</v>
      </c>
      <c r="B281" s="57">
        <v>661</v>
      </c>
      <c r="C281" s="57">
        <v>2021</v>
      </c>
      <c r="D281" s="57" t="s">
        <v>6634</v>
      </c>
      <c r="E281" s="63" t="s">
        <v>6564</v>
      </c>
      <c r="F281" s="58" t="str">
        <f>VLOOKUP(B281,[1]ModVIG2021!$AK$1:$EF$3255,10,0)</f>
        <v>STRD</v>
      </c>
      <c r="G281" s="59" t="str">
        <f t="shared" si="28"/>
        <v>febrero</v>
      </c>
      <c r="H281" s="60">
        <v>44613</v>
      </c>
      <c r="I281" s="61" t="s">
        <v>6563</v>
      </c>
      <c r="J281" s="77">
        <v>23790000</v>
      </c>
      <c r="K281" s="77">
        <v>3013400</v>
      </c>
      <c r="L281" s="77">
        <v>7454200</v>
      </c>
      <c r="M281" s="61"/>
    </row>
    <row r="282" spans="1:13" ht="15.75" customHeight="1" x14ac:dyDescent="0.25">
      <c r="A282" s="57" t="str">
        <f t="shared" si="27"/>
        <v>6632021Adicion/Prorroga</v>
      </c>
      <c r="B282" s="57">
        <v>663</v>
      </c>
      <c r="C282" s="57">
        <v>2021</v>
      </c>
      <c r="D282" s="57" t="s">
        <v>6635</v>
      </c>
      <c r="E282" s="63" t="s">
        <v>6564</v>
      </c>
      <c r="F282" s="58" t="str">
        <f>VLOOKUP(B282,[1]ModVIG2021!$AK$1:$EF$3255,10,0)</f>
        <v>STRD</v>
      </c>
      <c r="G282" s="59" t="str">
        <f t="shared" si="28"/>
        <v>febrero</v>
      </c>
      <c r="H282" s="60">
        <v>44613</v>
      </c>
      <c r="I282" s="61" t="s">
        <v>6563</v>
      </c>
      <c r="J282" s="77">
        <v>23790000</v>
      </c>
      <c r="K282" s="77">
        <v>3013400</v>
      </c>
      <c r="L282" s="77">
        <v>8881600</v>
      </c>
      <c r="M282" s="61"/>
    </row>
    <row r="283" spans="1:13" ht="15.75" customHeight="1" x14ac:dyDescent="0.25">
      <c r="A283" s="57" t="str">
        <f t="shared" si="27"/>
        <v>6642021Adicion/Prorroga</v>
      </c>
      <c r="B283" s="57">
        <v>664</v>
      </c>
      <c r="C283" s="57">
        <v>2021</v>
      </c>
      <c r="D283" s="57" t="s">
        <v>6636</v>
      </c>
      <c r="E283" s="63" t="s">
        <v>6564</v>
      </c>
      <c r="F283" s="58" t="s">
        <v>444</v>
      </c>
      <c r="G283" s="59" t="str">
        <f t="shared" si="28"/>
        <v>febrero</v>
      </c>
      <c r="H283" s="60">
        <v>44614</v>
      </c>
      <c r="I283" s="61" t="s">
        <v>6563</v>
      </c>
      <c r="J283" s="77">
        <v>23790000</v>
      </c>
      <c r="K283" s="77">
        <v>3013400</v>
      </c>
      <c r="L283" s="77">
        <v>8881600</v>
      </c>
      <c r="M283" s="61"/>
    </row>
    <row r="284" spans="1:13" ht="15.75" customHeight="1" x14ac:dyDescent="0.25">
      <c r="A284" s="57" t="str">
        <f t="shared" si="27"/>
        <v>6662021Adicion/Prorroga</v>
      </c>
      <c r="B284" s="57">
        <v>666</v>
      </c>
      <c r="C284" s="57">
        <v>2021</v>
      </c>
      <c r="D284" s="57" t="s">
        <v>6637</v>
      </c>
      <c r="E284" s="63" t="s">
        <v>6564</v>
      </c>
      <c r="F284" s="58" t="s">
        <v>444</v>
      </c>
      <c r="G284" s="59" t="str">
        <f t="shared" si="28"/>
        <v>febrero</v>
      </c>
      <c r="H284" s="60">
        <v>44618</v>
      </c>
      <c r="I284" s="61" t="s">
        <v>6563</v>
      </c>
      <c r="J284" s="77">
        <v>18130000</v>
      </c>
      <c r="K284" s="77">
        <v>2538200</v>
      </c>
      <c r="L284" s="77">
        <v>6526800</v>
      </c>
      <c r="M284" s="61"/>
    </row>
    <row r="285" spans="1:13" ht="15.75" customHeight="1" x14ac:dyDescent="0.25">
      <c r="A285" s="57" t="str">
        <f t="shared" si="27"/>
        <v>6702021Adicion/Prorroga</v>
      </c>
      <c r="B285" s="57">
        <v>670</v>
      </c>
      <c r="C285" s="57">
        <v>2021</v>
      </c>
      <c r="D285" s="57" t="s">
        <v>3386</v>
      </c>
      <c r="E285" s="63" t="s">
        <v>6564</v>
      </c>
      <c r="F285" s="58" t="s">
        <v>444</v>
      </c>
      <c r="G285" s="59" t="str">
        <f t="shared" si="28"/>
        <v>febrero</v>
      </c>
      <c r="H285" s="60">
        <v>44619</v>
      </c>
      <c r="I285" s="61" t="s">
        <v>6563</v>
      </c>
      <c r="J285" s="77">
        <v>23790000</v>
      </c>
      <c r="K285" s="77">
        <v>3409900</v>
      </c>
      <c r="L285" s="77">
        <v>8485100</v>
      </c>
      <c r="M285" s="61"/>
    </row>
    <row r="286" spans="1:13" ht="15.75" customHeight="1" x14ac:dyDescent="0.25">
      <c r="A286" s="57" t="str">
        <f t="shared" si="27"/>
        <v>6712021Adicion/Prorroga</v>
      </c>
      <c r="B286" s="57">
        <v>671</v>
      </c>
      <c r="C286" s="57">
        <v>2021</v>
      </c>
      <c r="D286" s="57" t="s">
        <v>4266</v>
      </c>
      <c r="E286" s="63" t="s">
        <v>6564</v>
      </c>
      <c r="F286" s="58" t="s">
        <v>444</v>
      </c>
      <c r="G286" s="59" t="str">
        <f t="shared" si="28"/>
        <v>febrero</v>
      </c>
      <c r="H286" s="60">
        <v>44620</v>
      </c>
      <c r="I286" s="61" t="s">
        <v>6563</v>
      </c>
      <c r="J286" s="77">
        <v>23790000</v>
      </c>
      <c r="K286" s="77">
        <v>3409900</v>
      </c>
      <c r="L286" s="77">
        <v>8485100</v>
      </c>
      <c r="M286" s="61"/>
    </row>
    <row r="287" spans="1:13" ht="15.75" customHeight="1" x14ac:dyDescent="0.25">
      <c r="A287" s="57" t="str">
        <f t="shared" si="27"/>
        <v>6742021Adicion/Prorroga</v>
      </c>
      <c r="B287" s="57">
        <v>674</v>
      </c>
      <c r="C287" s="57">
        <v>2021</v>
      </c>
      <c r="D287" s="57" t="s">
        <v>6638</v>
      </c>
      <c r="E287" s="63" t="s">
        <v>6564</v>
      </c>
      <c r="F287" s="58" t="s">
        <v>444</v>
      </c>
      <c r="G287" s="59" t="str">
        <f t="shared" si="28"/>
        <v>febrero</v>
      </c>
      <c r="H287" s="60">
        <v>44620</v>
      </c>
      <c r="I287" s="61" t="s">
        <v>6563</v>
      </c>
      <c r="J287" s="77">
        <v>23790000</v>
      </c>
      <c r="K287" s="77">
        <v>3409900</v>
      </c>
      <c r="L287" s="77">
        <v>8485100</v>
      </c>
      <c r="M287" s="61"/>
    </row>
    <row r="288" spans="1:13" ht="15.75" customHeight="1" x14ac:dyDescent="0.25">
      <c r="A288" s="57" t="str">
        <f t="shared" si="27"/>
        <v>6752021Adicion/Prorroga</v>
      </c>
      <c r="B288" s="57">
        <v>675</v>
      </c>
      <c r="C288" s="57">
        <v>2021</v>
      </c>
      <c r="D288" s="57" t="s">
        <v>4313</v>
      </c>
      <c r="E288" s="63" t="s">
        <v>6564</v>
      </c>
      <c r="F288" s="58" t="s">
        <v>444</v>
      </c>
      <c r="G288" s="59" t="str">
        <f t="shared" si="28"/>
        <v>febrero</v>
      </c>
      <c r="H288" s="60">
        <v>44620</v>
      </c>
      <c r="I288" s="61" t="s">
        <v>6563</v>
      </c>
      <c r="J288" s="77">
        <v>23790000</v>
      </c>
      <c r="K288" s="77">
        <v>3409900</v>
      </c>
      <c r="L288" s="77">
        <v>8485100</v>
      </c>
      <c r="M288" s="61"/>
    </row>
    <row r="289" spans="1:13" ht="15.75" customHeight="1" x14ac:dyDescent="0.25">
      <c r="A289" s="57" t="str">
        <f t="shared" si="27"/>
        <v>6782021Adicion/Prorroga</v>
      </c>
      <c r="B289" s="57">
        <v>678</v>
      </c>
      <c r="C289" s="57">
        <v>2021</v>
      </c>
      <c r="D289" s="57" t="s">
        <v>3421</v>
      </c>
      <c r="E289" s="63" t="s">
        <v>6564</v>
      </c>
      <c r="F289" s="58" t="s">
        <v>444</v>
      </c>
      <c r="G289" s="59" t="str">
        <f t="shared" si="28"/>
        <v>febrero</v>
      </c>
      <c r="H289" s="60">
        <v>44619</v>
      </c>
      <c r="I289" s="61" t="s">
        <v>6563</v>
      </c>
      <c r="J289" s="77">
        <v>23790000</v>
      </c>
      <c r="K289" s="77">
        <v>2775500</v>
      </c>
      <c r="L289" s="77">
        <v>9119500</v>
      </c>
      <c r="M289" s="61"/>
    </row>
    <row r="290" spans="1:13" ht="15.75" customHeight="1" x14ac:dyDescent="0.25">
      <c r="A290" s="57" t="str">
        <f t="shared" si="27"/>
        <v>6852021Adicion/Prorroga</v>
      </c>
      <c r="B290" s="57">
        <v>685</v>
      </c>
      <c r="C290" s="57">
        <v>2021</v>
      </c>
      <c r="D290" s="57" t="s">
        <v>4574</v>
      </c>
      <c r="E290" s="63" t="s">
        <v>6564</v>
      </c>
      <c r="F290" s="58" t="s">
        <v>444</v>
      </c>
      <c r="G290" s="59" t="str">
        <f t="shared" si="28"/>
        <v>febrero</v>
      </c>
      <c r="H290" s="60">
        <v>44620</v>
      </c>
      <c r="I290" s="61" t="s">
        <v>6563</v>
      </c>
      <c r="J290" s="77">
        <v>23790000</v>
      </c>
      <c r="K290" s="77">
        <v>2775500</v>
      </c>
      <c r="L290" s="77">
        <v>9119500</v>
      </c>
      <c r="M290" s="61"/>
    </row>
    <row r="291" spans="1:13" ht="15.75" customHeight="1" x14ac:dyDescent="0.2">
      <c r="A291" s="57" t="str">
        <f t="shared" si="27"/>
        <v>6872021Adicion/Prorroga</v>
      </c>
      <c r="B291" s="67">
        <v>687</v>
      </c>
      <c r="C291" s="67">
        <v>2021</v>
      </c>
      <c r="D291" s="61" t="s">
        <v>5184</v>
      </c>
      <c r="E291" s="74" t="s">
        <v>6564</v>
      </c>
      <c r="F291" s="68" t="s">
        <v>444</v>
      </c>
      <c r="G291" s="59" t="str">
        <f t="shared" si="28"/>
        <v>febrero</v>
      </c>
      <c r="H291" s="60">
        <v>44616</v>
      </c>
      <c r="I291" s="61" t="s">
        <v>6563</v>
      </c>
      <c r="J291" s="77">
        <v>23790000</v>
      </c>
      <c r="K291" s="77">
        <v>3489200</v>
      </c>
      <c r="L291" s="77">
        <v>8405800</v>
      </c>
      <c r="M291" s="61"/>
    </row>
    <row r="292" spans="1:13" ht="15.75" customHeight="1" x14ac:dyDescent="0.25">
      <c r="A292" s="57" t="str">
        <f t="shared" si="27"/>
        <v>6882021Adicion/Prorroga</v>
      </c>
      <c r="B292" s="57">
        <v>688</v>
      </c>
      <c r="C292" s="57">
        <v>2021</v>
      </c>
      <c r="D292" s="57" t="s">
        <v>6639</v>
      </c>
      <c r="E292" s="63" t="s">
        <v>6564</v>
      </c>
      <c r="F292" s="58" t="s">
        <v>444</v>
      </c>
      <c r="G292" s="59" t="str">
        <f t="shared" si="28"/>
        <v>febrero</v>
      </c>
      <c r="H292" s="60">
        <v>44617</v>
      </c>
      <c r="I292" s="61" t="s">
        <v>6563</v>
      </c>
      <c r="J292" s="77">
        <v>18130000</v>
      </c>
      <c r="K292" s="77">
        <v>2659067</v>
      </c>
      <c r="L292" s="77">
        <v>6405933</v>
      </c>
      <c r="M292" s="61"/>
    </row>
    <row r="293" spans="1:13" ht="15.75" customHeight="1" x14ac:dyDescent="0.2">
      <c r="A293" s="57" t="str">
        <f t="shared" si="27"/>
        <v>6902021Adicion/Prorroga</v>
      </c>
      <c r="B293" s="67">
        <v>690</v>
      </c>
      <c r="C293" s="67">
        <v>2021</v>
      </c>
      <c r="D293" s="61" t="s">
        <v>6640</v>
      </c>
      <c r="E293" s="74" t="s">
        <v>6564</v>
      </c>
      <c r="F293" s="68" t="s">
        <v>444</v>
      </c>
      <c r="G293" s="59" t="str">
        <f t="shared" si="28"/>
        <v>febrero</v>
      </c>
      <c r="H293" s="60">
        <v>44615</v>
      </c>
      <c r="I293" s="61" t="s">
        <v>6563</v>
      </c>
      <c r="J293" s="77">
        <v>23790000</v>
      </c>
      <c r="K293" s="77">
        <v>2935100</v>
      </c>
      <c r="L293" s="77">
        <v>8960900</v>
      </c>
      <c r="M293" s="61"/>
    </row>
    <row r="294" spans="1:13" ht="15.75" customHeight="1" x14ac:dyDescent="0.25">
      <c r="A294" s="57" t="str">
        <f t="shared" si="27"/>
        <v>6922021Adicion/Prorroga</v>
      </c>
      <c r="B294" s="57">
        <v>692</v>
      </c>
      <c r="C294" s="57">
        <v>2021</v>
      </c>
      <c r="D294" s="57" t="s">
        <v>6641</v>
      </c>
      <c r="E294" s="63" t="s">
        <v>6564</v>
      </c>
      <c r="F294" s="58" t="s">
        <v>444</v>
      </c>
      <c r="G294" s="59" t="str">
        <f t="shared" si="28"/>
        <v>febrero</v>
      </c>
      <c r="H294" s="60">
        <v>44616</v>
      </c>
      <c r="I294" s="61" t="s">
        <v>6563</v>
      </c>
      <c r="J294" s="77">
        <v>23790000</v>
      </c>
      <c r="K294" s="77">
        <v>2934100</v>
      </c>
      <c r="L294" s="77">
        <v>8960900</v>
      </c>
      <c r="M294" s="61"/>
    </row>
    <row r="295" spans="1:13" ht="15.75" customHeight="1" x14ac:dyDescent="0.25">
      <c r="A295" s="57" t="str">
        <f t="shared" ref="A295:A310" si="29">CONCATENATE(B295,C295,E295)</f>
        <v>6932021Adicion/Prorroga</v>
      </c>
      <c r="B295" s="57">
        <v>693</v>
      </c>
      <c r="C295" s="57">
        <v>2021</v>
      </c>
      <c r="D295" s="57" t="s">
        <v>6642</v>
      </c>
      <c r="E295" s="66" t="s">
        <v>6564</v>
      </c>
      <c r="F295" s="58" t="str">
        <f>VLOOKUP(B295,[1]ModVIG2021!$AK$1:$EF$3255,10,0)</f>
        <v>STRD</v>
      </c>
      <c r="G295" s="59" t="str">
        <f t="shared" si="28"/>
        <v>febrero</v>
      </c>
      <c r="H295" s="65">
        <v>44614</v>
      </c>
      <c r="I295" s="61" t="s">
        <v>6563</v>
      </c>
      <c r="J295" s="77">
        <v>33990000</v>
      </c>
      <c r="K295" s="77">
        <v>3965500</v>
      </c>
      <c r="L295" s="77">
        <v>13029500</v>
      </c>
      <c r="M295" s="61"/>
    </row>
    <row r="296" spans="1:13" ht="15.75" customHeight="1" x14ac:dyDescent="0.25">
      <c r="A296" s="57" t="str">
        <f t="shared" si="29"/>
        <v>7052021Adicion/Prorroga</v>
      </c>
      <c r="B296" s="57">
        <v>705</v>
      </c>
      <c r="C296" s="57">
        <v>2021</v>
      </c>
      <c r="D296" s="57" t="s">
        <v>3379</v>
      </c>
      <c r="E296" s="63" t="s">
        <v>6564</v>
      </c>
      <c r="F296" s="58" t="s">
        <v>444</v>
      </c>
      <c r="G296" s="59" t="str">
        <f t="shared" ref="G296:G313" si="30">TEXT(H296,"MMMM")</f>
        <v>febrero</v>
      </c>
      <c r="H296" s="60">
        <v>44617</v>
      </c>
      <c r="I296" s="61" t="s">
        <v>6563</v>
      </c>
      <c r="J296" s="77">
        <v>18130000</v>
      </c>
      <c r="K296" s="77">
        <v>1450400</v>
      </c>
      <c r="L296" s="77">
        <v>5801600</v>
      </c>
      <c r="M296" s="61"/>
    </row>
    <row r="297" spans="1:13" ht="15.75" customHeight="1" x14ac:dyDescent="0.25">
      <c r="A297" s="57" t="str">
        <f t="shared" si="29"/>
        <v>7062021Adicion/Prorroga</v>
      </c>
      <c r="B297" s="57">
        <v>706</v>
      </c>
      <c r="C297" s="57">
        <v>2021</v>
      </c>
      <c r="D297" s="57" t="s">
        <v>4099</v>
      </c>
      <c r="E297" s="63" t="s">
        <v>6564</v>
      </c>
      <c r="F297" s="58" t="s">
        <v>444</v>
      </c>
      <c r="G297" s="59" t="str">
        <f t="shared" si="30"/>
        <v>febrero</v>
      </c>
      <c r="H297" s="60">
        <v>44617</v>
      </c>
      <c r="I297" s="61" t="s">
        <v>6563</v>
      </c>
      <c r="J297" s="77">
        <v>18130000</v>
      </c>
      <c r="K297" s="77">
        <v>1450400</v>
      </c>
      <c r="L297" s="77">
        <v>6103767</v>
      </c>
      <c r="M297" s="61"/>
    </row>
    <row r="298" spans="1:13" ht="15.75" customHeight="1" x14ac:dyDescent="0.25">
      <c r="A298" s="57" t="str">
        <f t="shared" si="29"/>
        <v>7072021Adicion/Prorroga</v>
      </c>
      <c r="B298" s="57">
        <v>707</v>
      </c>
      <c r="C298" s="57">
        <v>2021</v>
      </c>
      <c r="D298" s="57" t="s">
        <v>6643</v>
      </c>
      <c r="E298" s="63" t="s">
        <v>6564</v>
      </c>
      <c r="F298" s="58" t="s">
        <v>444</v>
      </c>
      <c r="G298" s="59" t="str">
        <f t="shared" si="30"/>
        <v>febrero</v>
      </c>
      <c r="H298" s="60">
        <v>44617</v>
      </c>
      <c r="I298" s="61" t="s">
        <v>6563</v>
      </c>
      <c r="J298" s="77">
        <v>18130000</v>
      </c>
      <c r="K298" s="77">
        <v>1450400</v>
      </c>
      <c r="L298" s="77">
        <v>6043333</v>
      </c>
      <c r="M298" s="61"/>
    </row>
    <row r="299" spans="1:13" ht="15.75" customHeight="1" x14ac:dyDescent="0.25">
      <c r="A299" s="57" t="str">
        <f t="shared" si="29"/>
        <v>7082021Adicion/Prorroga</v>
      </c>
      <c r="B299" s="57">
        <v>708</v>
      </c>
      <c r="C299" s="57">
        <v>2021</v>
      </c>
      <c r="D299" s="57" t="s">
        <v>3913</v>
      </c>
      <c r="E299" s="63" t="s">
        <v>6564</v>
      </c>
      <c r="F299" s="58" t="s">
        <v>444</v>
      </c>
      <c r="G299" s="59" t="str">
        <f t="shared" si="30"/>
        <v>febrero</v>
      </c>
      <c r="H299" s="60">
        <v>44617</v>
      </c>
      <c r="I299" s="61" t="s">
        <v>6563</v>
      </c>
      <c r="J299" s="77">
        <v>18130000</v>
      </c>
      <c r="K299" s="77">
        <v>1450400</v>
      </c>
      <c r="L299" s="77">
        <v>7614600</v>
      </c>
      <c r="M299" s="61"/>
    </row>
    <row r="300" spans="1:13" ht="15.75" customHeight="1" x14ac:dyDescent="0.25">
      <c r="A300" s="57" t="str">
        <f t="shared" si="29"/>
        <v>7092021Adicion/Prorroga</v>
      </c>
      <c r="B300" s="57">
        <v>709</v>
      </c>
      <c r="C300" s="57">
        <v>2021</v>
      </c>
      <c r="D300" s="57" t="s">
        <v>6644</v>
      </c>
      <c r="E300" s="63" t="s">
        <v>6564</v>
      </c>
      <c r="F300" s="58" t="s">
        <v>444</v>
      </c>
      <c r="G300" s="59" t="str">
        <f t="shared" si="30"/>
        <v>febrero</v>
      </c>
      <c r="H300" s="60">
        <v>44620</v>
      </c>
      <c r="I300" s="61" t="s">
        <v>6563</v>
      </c>
      <c r="J300" s="77">
        <v>18130000</v>
      </c>
      <c r="K300" s="77">
        <v>1450400</v>
      </c>
      <c r="L300" s="77">
        <v>5620300</v>
      </c>
      <c r="M300" s="61"/>
    </row>
    <row r="301" spans="1:13" ht="15.75" customHeight="1" x14ac:dyDescent="0.25">
      <c r="A301" s="57" t="str">
        <f t="shared" si="29"/>
        <v>7102021Adicion/Prorroga</v>
      </c>
      <c r="B301" s="57">
        <v>710</v>
      </c>
      <c r="C301" s="57">
        <v>2021</v>
      </c>
      <c r="D301" s="57" t="s">
        <v>3960</v>
      </c>
      <c r="E301" s="63" t="s">
        <v>6564</v>
      </c>
      <c r="F301" s="58" t="s">
        <v>444</v>
      </c>
      <c r="G301" s="59" t="str">
        <f t="shared" si="30"/>
        <v>febrero</v>
      </c>
      <c r="H301" s="60">
        <v>44616</v>
      </c>
      <c r="I301" s="61" t="s">
        <v>6563</v>
      </c>
      <c r="J301" s="77">
        <v>18130000</v>
      </c>
      <c r="K301" s="77">
        <v>1450400</v>
      </c>
      <c r="L301" s="77">
        <v>7614600</v>
      </c>
      <c r="M301" s="61"/>
    </row>
    <row r="302" spans="1:13" ht="15.75" customHeight="1" x14ac:dyDescent="0.25">
      <c r="A302" s="57" t="str">
        <f t="shared" si="29"/>
        <v>7112021Adicion/Prorroga</v>
      </c>
      <c r="B302" s="57">
        <v>711</v>
      </c>
      <c r="C302" s="57">
        <v>2021</v>
      </c>
      <c r="D302" s="57" t="s">
        <v>3911</v>
      </c>
      <c r="E302" s="63" t="s">
        <v>6564</v>
      </c>
      <c r="F302" s="58" t="s">
        <v>444</v>
      </c>
      <c r="G302" s="59" t="str">
        <f t="shared" si="30"/>
        <v>febrero</v>
      </c>
      <c r="H302" s="60">
        <v>44616</v>
      </c>
      <c r="I302" s="61" t="s">
        <v>6563</v>
      </c>
      <c r="J302" s="77">
        <v>18130000</v>
      </c>
      <c r="K302" s="77">
        <v>1450400</v>
      </c>
      <c r="L302" s="77">
        <v>7614600</v>
      </c>
      <c r="M302" s="61"/>
    </row>
    <row r="303" spans="1:13" ht="15.75" customHeight="1" x14ac:dyDescent="0.25">
      <c r="A303" s="57" t="str">
        <f t="shared" si="29"/>
        <v>7122021Adicion/Prorroga</v>
      </c>
      <c r="B303" s="57">
        <v>712</v>
      </c>
      <c r="C303" s="57">
        <v>2021</v>
      </c>
      <c r="D303" s="57" t="s">
        <v>4002</v>
      </c>
      <c r="E303" s="63" t="s">
        <v>6564</v>
      </c>
      <c r="F303" s="58" t="s">
        <v>444</v>
      </c>
      <c r="G303" s="59" t="str">
        <f t="shared" si="30"/>
        <v>febrero</v>
      </c>
      <c r="H303" s="60">
        <v>44616</v>
      </c>
      <c r="I303" s="61" t="s">
        <v>6563</v>
      </c>
      <c r="J303" s="77">
        <v>18130000</v>
      </c>
      <c r="K303" s="77">
        <v>1450400</v>
      </c>
      <c r="L303" s="77">
        <v>7614600</v>
      </c>
      <c r="M303" s="61"/>
    </row>
    <row r="304" spans="1:13" ht="15.75" customHeight="1" x14ac:dyDescent="0.25">
      <c r="A304" s="57" t="str">
        <f t="shared" si="29"/>
        <v>7132021Adicion/Prorroga</v>
      </c>
      <c r="B304" s="57">
        <v>713</v>
      </c>
      <c r="C304" s="57">
        <v>2021</v>
      </c>
      <c r="D304" s="57" t="s">
        <v>4358</v>
      </c>
      <c r="E304" s="63" t="s">
        <v>6564</v>
      </c>
      <c r="F304" s="58" t="s">
        <v>444</v>
      </c>
      <c r="G304" s="59" t="str">
        <f t="shared" si="30"/>
        <v>febrero</v>
      </c>
      <c r="H304" s="60">
        <v>44620</v>
      </c>
      <c r="I304" s="61" t="s">
        <v>6563</v>
      </c>
      <c r="J304" s="77">
        <v>18130000</v>
      </c>
      <c r="K304" s="77">
        <v>1450400</v>
      </c>
      <c r="L304" s="77">
        <v>7614600</v>
      </c>
      <c r="M304" s="61"/>
    </row>
    <row r="305" spans="1:13" ht="15.75" customHeight="1" x14ac:dyDescent="0.2">
      <c r="A305" s="57" t="str">
        <f t="shared" si="29"/>
        <v>7142021Adicion/Prorroga</v>
      </c>
      <c r="B305" s="67">
        <v>714</v>
      </c>
      <c r="C305" s="67">
        <v>2021</v>
      </c>
      <c r="D305" s="61" t="s">
        <v>6645</v>
      </c>
      <c r="E305" s="74" t="s">
        <v>6564</v>
      </c>
      <c r="F305" s="68" t="s">
        <v>444</v>
      </c>
      <c r="G305" s="59" t="str">
        <f t="shared" si="30"/>
        <v>febrero</v>
      </c>
      <c r="H305" s="60">
        <v>44615</v>
      </c>
      <c r="I305" s="61" t="s">
        <v>6563</v>
      </c>
      <c r="J305" s="77">
        <v>18130000</v>
      </c>
      <c r="K305" s="77">
        <v>1450400</v>
      </c>
      <c r="L305" s="77">
        <v>5620300</v>
      </c>
      <c r="M305" s="61"/>
    </row>
    <row r="306" spans="1:13" ht="15.75" customHeight="1" x14ac:dyDescent="0.2">
      <c r="A306" s="57" t="str">
        <f t="shared" si="29"/>
        <v>7152021Adicion/Prorroga</v>
      </c>
      <c r="B306" s="67">
        <v>715</v>
      </c>
      <c r="C306" s="67">
        <v>2021</v>
      </c>
      <c r="D306" s="61" t="s">
        <v>6646</v>
      </c>
      <c r="E306" s="74" t="s">
        <v>6564</v>
      </c>
      <c r="F306" s="68" t="s">
        <v>444</v>
      </c>
      <c r="G306" s="59" t="str">
        <f t="shared" si="30"/>
        <v>febrero</v>
      </c>
      <c r="H306" s="60">
        <v>44616</v>
      </c>
      <c r="I306" s="61" t="s">
        <v>6563</v>
      </c>
      <c r="J306" s="77">
        <v>18130000</v>
      </c>
      <c r="K306" s="77">
        <v>1450400</v>
      </c>
      <c r="L306" s="77">
        <v>5680733</v>
      </c>
      <c r="M306" s="61"/>
    </row>
    <row r="307" spans="1:13" ht="15.75" customHeight="1" x14ac:dyDescent="0.25">
      <c r="A307" s="57" t="str">
        <f t="shared" si="29"/>
        <v>7172021Adicion/Prorroga</v>
      </c>
      <c r="B307" s="57">
        <v>717</v>
      </c>
      <c r="C307" s="57">
        <v>2021</v>
      </c>
      <c r="D307" s="57" t="s">
        <v>6647</v>
      </c>
      <c r="E307" s="63" t="s">
        <v>6564</v>
      </c>
      <c r="F307" s="58" t="s">
        <v>444</v>
      </c>
      <c r="G307" s="59" t="str">
        <f t="shared" si="30"/>
        <v>febrero</v>
      </c>
      <c r="H307" s="60">
        <v>44619</v>
      </c>
      <c r="I307" s="61" t="s">
        <v>6563</v>
      </c>
      <c r="J307" s="77">
        <v>23790000</v>
      </c>
      <c r="K307" s="77">
        <v>2775500</v>
      </c>
      <c r="L307" s="77">
        <v>9119500</v>
      </c>
      <c r="M307" s="61"/>
    </row>
    <row r="308" spans="1:13" ht="15.75" customHeight="1" x14ac:dyDescent="0.25">
      <c r="A308" s="57" t="str">
        <f t="shared" si="29"/>
        <v>7212021Adicion/Prorroga</v>
      </c>
      <c r="B308" s="57">
        <v>721</v>
      </c>
      <c r="C308" s="57">
        <v>2021</v>
      </c>
      <c r="D308" s="57" t="s">
        <v>3861</v>
      </c>
      <c r="E308" s="63" t="s">
        <v>6564</v>
      </c>
      <c r="F308" s="58" t="s">
        <v>444</v>
      </c>
      <c r="G308" s="59" t="str">
        <f t="shared" si="30"/>
        <v>febrero</v>
      </c>
      <c r="H308" s="60">
        <v>44619</v>
      </c>
      <c r="I308" s="61" t="s">
        <v>6563</v>
      </c>
      <c r="J308" s="77">
        <v>23790000</v>
      </c>
      <c r="K308" s="77">
        <v>3409900</v>
      </c>
      <c r="L308" s="77">
        <v>8485100</v>
      </c>
      <c r="M308" s="61"/>
    </row>
    <row r="309" spans="1:13" ht="15.75" customHeight="1" x14ac:dyDescent="0.25">
      <c r="A309" s="57" t="str">
        <f t="shared" si="29"/>
        <v>7222021Adicion/Prorroga</v>
      </c>
      <c r="B309" s="57">
        <v>722</v>
      </c>
      <c r="C309" s="57">
        <v>2021</v>
      </c>
      <c r="D309" s="57" t="s">
        <v>4780</v>
      </c>
      <c r="E309" s="63" t="s">
        <v>6564</v>
      </c>
      <c r="F309" s="58" t="s">
        <v>444</v>
      </c>
      <c r="G309" s="59" t="str">
        <f t="shared" si="30"/>
        <v>febrero</v>
      </c>
      <c r="H309" s="60">
        <v>44618</v>
      </c>
      <c r="I309" s="61" t="s">
        <v>6563</v>
      </c>
      <c r="J309" s="77">
        <v>23790000</v>
      </c>
      <c r="K309" s="77">
        <v>3409900</v>
      </c>
      <c r="L309" s="77">
        <v>8485100</v>
      </c>
      <c r="M309" s="61"/>
    </row>
    <row r="310" spans="1:13" ht="15.75" customHeight="1" x14ac:dyDescent="0.25">
      <c r="A310" s="57" t="str">
        <f t="shared" si="29"/>
        <v>7272021Adicion/Prorroga</v>
      </c>
      <c r="B310" s="57">
        <v>727</v>
      </c>
      <c r="C310" s="57">
        <v>2021</v>
      </c>
      <c r="D310" s="57" t="s">
        <v>6648</v>
      </c>
      <c r="E310" s="63" t="s">
        <v>6564</v>
      </c>
      <c r="F310" s="58" t="s">
        <v>444</v>
      </c>
      <c r="G310" s="59" t="str">
        <f t="shared" si="30"/>
        <v>febrero</v>
      </c>
      <c r="H310" s="60">
        <v>44616</v>
      </c>
      <c r="I310" s="61" t="s">
        <v>6563</v>
      </c>
      <c r="J310" s="77">
        <v>18130000</v>
      </c>
      <c r="K310" s="77">
        <v>2659067</v>
      </c>
      <c r="L310" s="77">
        <v>6405933</v>
      </c>
      <c r="M310" s="61"/>
    </row>
    <row r="311" spans="1:13" ht="15.75" customHeight="1" x14ac:dyDescent="0.2">
      <c r="A311" s="57" t="str">
        <f t="shared" ref="A311:A323" si="31">CONCATENATE(B311,C311,E311)</f>
        <v>7292021Adicion/Prorroga</v>
      </c>
      <c r="B311" s="67">
        <v>729</v>
      </c>
      <c r="C311" s="67">
        <v>2021</v>
      </c>
      <c r="D311" s="61" t="s">
        <v>3996</v>
      </c>
      <c r="E311" s="74" t="s">
        <v>6564</v>
      </c>
      <c r="F311" s="68" t="s">
        <v>444</v>
      </c>
      <c r="G311" s="59" t="str">
        <f t="shared" si="30"/>
        <v>febrero</v>
      </c>
      <c r="H311" s="60">
        <v>44615</v>
      </c>
      <c r="I311" s="61" t="s">
        <v>6563</v>
      </c>
      <c r="J311" s="77">
        <v>18130000</v>
      </c>
      <c r="K311" s="77">
        <v>2538200</v>
      </c>
      <c r="L311" s="77">
        <v>6526800</v>
      </c>
      <c r="M311" s="61"/>
    </row>
    <row r="312" spans="1:13" ht="15.75" customHeight="1" x14ac:dyDescent="0.25">
      <c r="A312" s="57" t="str">
        <f t="shared" si="31"/>
        <v>7312021Adicion/Prorroga</v>
      </c>
      <c r="B312" s="57">
        <v>731</v>
      </c>
      <c r="C312" s="57">
        <v>2021</v>
      </c>
      <c r="D312" s="57" t="s">
        <v>6649</v>
      </c>
      <c r="E312" s="74" t="s">
        <v>6564</v>
      </c>
      <c r="F312" s="58" t="s">
        <v>444</v>
      </c>
      <c r="G312" s="59" t="str">
        <f t="shared" si="30"/>
        <v>mayo</v>
      </c>
      <c r="H312" s="60">
        <v>44683</v>
      </c>
      <c r="I312" s="61" t="s">
        <v>6563</v>
      </c>
      <c r="J312" s="77">
        <v>18130000</v>
      </c>
      <c r="K312" s="77">
        <v>6889400</v>
      </c>
      <c r="L312" s="78"/>
      <c r="M312" s="61"/>
    </row>
    <row r="313" spans="1:13" ht="15.75" customHeight="1" x14ac:dyDescent="0.25">
      <c r="A313" s="57" t="str">
        <f t="shared" si="31"/>
        <v>7322021Adicion/Prorroga</v>
      </c>
      <c r="B313" s="57">
        <v>732</v>
      </c>
      <c r="C313" s="57">
        <v>2021</v>
      </c>
      <c r="D313" s="57" t="s">
        <v>6650</v>
      </c>
      <c r="E313" s="63" t="s">
        <v>6564</v>
      </c>
      <c r="F313" s="58" t="s">
        <v>444</v>
      </c>
      <c r="G313" s="59" t="str">
        <f t="shared" si="30"/>
        <v>febrero</v>
      </c>
      <c r="H313" s="60">
        <v>44617</v>
      </c>
      <c r="I313" s="61" t="s">
        <v>6563</v>
      </c>
      <c r="J313" s="77">
        <v>18130000</v>
      </c>
      <c r="K313" s="77">
        <v>2538200</v>
      </c>
      <c r="L313" s="77">
        <v>6526800</v>
      </c>
      <c r="M313" s="61"/>
    </row>
    <row r="314" spans="1:13" ht="15.75" customHeight="1" x14ac:dyDescent="0.25">
      <c r="A314" s="57" t="str">
        <f t="shared" si="31"/>
        <v>7332021Adicion/Prorroga</v>
      </c>
      <c r="B314" s="57">
        <v>733</v>
      </c>
      <c r="C314" s="57">
        <v>2021</v>
      </c>
      <c r="D314" s="57" t="s">
        <v>6651</v>
      </c>
      <c r="E314" s="63" t="s">
        <v>6564</v>
      </c>
      <c r="F314" s="58" t="s">
        <v>444</v>
      </c>
      <c r="G314" s="59" t="s">
        <v>6565</v>
      </c>
      <c r="H314" s="60">
        <v>44627</v>
      </c>
      <c r="I314" s="61" t="s">
        <v>6563</v>
      </c>
      <c r="J314" s="77">
        <v>18130000</v>
      </c>
      <c r="K314" s="77">
        <v>2236033</v>
      </c>
      <c r="L314" s="77">
        <v>6828967</v>
      </c>
      <c r="M314" s="61"/>
    </row>
    <row r="315" spans="1:13" ht="15.75" customHeight="1" x14ac:dyDescent="0.25">
      <c r="A315" s="57" t="str">
        <f t="shared" si="31"/>
        <v>7362021Adicion/Prorroga</v>
      </c>
      <c r="B315" s="57">
        <v>736</v>
      </c>
      <c r="C315" s="57">
        <v>2021</v>
      </c>
      <c r="D315" s="57" t="s">
        <v>4199</v>
      </c>
      <c r="E315" s="63" t="s">
        <v>6564</v>
      </c>
      <c r="F315" s="58" t="str">
        <f>VLOOKUP(B315,[1]ModVIG2021!$AK$1:$EF$3255,10,0)</f>
        <v>STRD</v>
      </c>
      <c r="G315" s="59" t="str">
        <f t="shared" ref="G315:G350" si="32">TEXT(H315,"MMMM")</f>
        <v>febrero</v>
      </c>
      <c r="H315" s="60">
        <v>44613</v>
      </c>
      <c r="I315" s="61" t="s">
        <v>6563</v>
      </c>
      <c r="J315" s="77">
        <v>18130000</v>
      </c>
      <c r="K315" s="77">
        <v>2538200</v>
      </c>
      <c r="L315" s="77">
        <v>6526800</v>
      </c>
      <c r="M315" s="61"/>
    </row>
    <row r="316" spans="1:13" ht="15.75" customHeight="1" x14ac:dyDescent="0.2">
      <c r="A316" s="57" t="str">
        <f t="shared" si="31"/>
        <v>7382021Adicion/Prorroga</v>
      </c>
      <c r="B316" s="67">
        <v>738</v>
      </c>
      <c r="C316" s="67">
        <v>2021</v>
      </c>
      <c r="D316" s="61" t="s">
        <v>6652</v>
      </c>
      <c r="E316" s="74" t="s">
        <v>6564</v>
      </c>
      <c r="F316" s="68" t="s">
        <v>444</v>
      </c>
      <c r="G316" s="59" t="str">
        <f t="shared" si="32"/>
        <v>mayo</v>
      </c>
      <c r="H316" s="60">
        <v>44683</v>
      </c>
      <c r="I316" s="61" t="s">
        <v>6563</v>
      </c>
      <c r="J316" s="75">
        <v>18130000</v>
      </c>
      <c r="K316" s="75">
        <v>6768533</v>
      </c>
      <c r="L316" s="75"/>
      <c r="M316" s="64"/>
    </row>
    <row r="317" spans="1:13" ht="15.75" customHeight="1" x14ac:dyDescent="0.2">
      <c r="A317" s="57" t="str">
        <f t="shared" si="31"/>
        <v>7402021Adicion/Prorroga</v>
      </c>
      <c r="B317" s="67">
        <v>740</v>
      </c>
      <c r="C317" s="67">
        <v>2021</v>
      </c>
      <c r="D317" s="61" t="s">
        <v>6653</v>
      </c>
      <c r="E317" s="74" t="s">
        <v>6564</v>
      </c>
      <c r="F317" s="68" t="s">
        <v>444</v>
      </c>
      <c r="G317" s="59" t="str">
        <f t="shared" si="32"/>
        <v>febrero</v>
      </c>
      <c r="H317" s="60">
        <v>44615</v>
      </c>
      <c r="I317" s="61" t="s">
        <v>6563</v>
      </c>
      <c r="J317" s="75">
        <v>51211600</v>
      </c>
      <c r="K317" s="75">
        <v>2017427</v>
      </c>
      <c r="L317" s="75">
        <v>23588373</v>
      </c>
      <c r="M317" s="64"/>
    </row>
    <row r="318" spans="1:13" ht="15.75" customHeight="1" x14ac:dyDescent="0.25">
      <c r="A318" s="57" t="str">
        <f t="shared" si="31"/>
        <v>7422021Adicion/Prorroga</v>
      </c>
      <c r="B318" s="62">
        <v>742</v>
      </c>
      <c r="C318" s="62">
        <v>2021</v>
      </c>
      <c r="D318" s="59" t="s">
        <v>4192</v>
      </c>
      <c r="E318" s="63" t="s">
        <v>6564</v>
      </c>
      <c r="F318" s="58" t="str">
        <f>VLOOKUP(B318,[1]ModVIG2021!$AK$1:$EF$3255,10,0)</f>
        <v>STRD</v>
      </c>
      <c r="G318" s="59" t="str">
        <f t="shared" si="32"/>
        <v>febrero</v>
      </c>
      <c r="H318" s="60">
        <v>44601</v>
      </c>
      <c r="I318" s="61" t="s">
        <v>6563</v>
      </c>
      <c r="J318" s="75">
        <v>47890000</v>
      </c>
      <c r="K318" s="75">
        <v>4789000</v>
      </c>
      <c r="L318" s="75">
        <v>19156000</v>
      </c>
      <c r="M318" s="64"/>
    </row>
    <row r="319" spans="1:13" ht="15.75" customHeight="1" x14ac:dyDescent="0.25">
      <c r="A319" s="57" t="str">
        <f t="shared" si="31"/>
        <v>7432021Adicion/Prorroga</v>
      </c>
      <c r="B319" s="57">
        <v>743</v>
      </c>
      <c r="C319" s="57">
        <v>2021</v>
      </c>
      <c r="D319" s="57" t="s">
        <v>6654</v>
      </c>
      <c r="E319" s="63" t="s">
        <v>6564</v>
      </c>
      <c r="F319" s="58" t="s">
        <v>444</v>
      </c>
      <c r="G319" s="59" t="str">
        <f t="shared" si="32"/>
        <v>febrero</v>
      </c>
      <c r="H319" s="60">
        <v>44617</v>
      </c>
      <c r="I319" s="61" t="s">
        <v>6563</v>
      </c>
      <c r="J319" s="75">
        <v>62315000</v>
      </c>
      <c r="K319" s="75">
        <v>1321833</v>
      </c>
      <c r="L319" s="75">
        <v>29835667</v>
      </c>
      <c r="M319" s="64"/>
    </row>
    <row r="320" spans="1:13" ht="15.75" customHeight="1" x14ac:dyDescent="0.2">
      <c r="A320" s="57" t="str">
        <f t="shared" si="31"/>
        <v>7442021Adicion/Prorroga</v>
      </c>
      <c r="B320" s="67">
        <v>744</v>
      </c>
      <c r="C320" s="67">
        <v>2021</v>
      </c>
      <c r="D320" s="61" t="s">
        <v>5177</v>
      </c>
      <c r="E320" s="74" t="s">
        <v>6564</v>
      </c>
      <c r="F320" s="68" t="s">
        <v>444</v>
      </c>
      <c r="G320" s="59" t="str">
        <f t="shared" si="32"/>
        <v>febrero</v>
      </c>
      <c r="H320" s="60">
        <v>44615</v>
      </c>
      <c r="I320" s="61" t="s">
        <v>6563</v>
      </c>
      <c r="J320" s="75">
        <v>45892000</v>
      </c>
      <c r="K320" s="75">
        <v>1946933</v>
      </c>
      <c r="L320" s="75">
        <v>20999067</v>
      </c>
      <c r="M320" s="64"/>
    </row>
    <row r="321" spans="1:13" ht="15.75" customHeight="1" x14ac:dyDescent="0.25">
      <c r="A321" s="57" t="str">
        <f t="shared" si="31"/>
        <v>7452021Adicion/Prorroga</v>
      </c>
      <c r="B321" s="57">
        <v>745</v>
      </c>
      <c r="C321" s="57">
        <v>2021</v>
      </c>
      <c r="D321" s="57" t="s">
        <v>5093</v>
      </c>
      <c r="E321" s="63" t="s">
        <v>6564</v>
      </c>
      <c r="F321" s="58" t="s">
        <v>444</v>
      </c>
      <c r="G321" s="59" t="str">
        <f t="shared" si="32"/>
        <v>febrero</v>
      </c>
      <c r="H321" s="60">
        <v>44618</v>
      </c>
      <c r="I321" s="61" t="s">
        <v>6563</v>
      </c>
      <c r="J321" s="75">
        <v>62315000</v>
      </c>
      <c r="K321" s="75">
        <v>2266000</v>
      </c>
      <c r="L321" s="75">
        <v>28891500</v>
      </c>
      <c r="M321" s="64"/>
    </row>
    <row r="322" spans="1:13" ht="15.75" customHeight="1" x14ac:dyDescent="0.25">
      <c r="A322" s="57" t="str">
        <f t="shared" si="31"/>
        <v>7572021Adicion/Prorroga</v>
      </c>
      <c r="B322" s="57">
        <v>757</v>
      </c>
      <c r="C322" s="57">
        <v>2021</v>
      </c>
      <c r="D322" s="57" t="s">
        <v>6655</v>
      </c>
      <c r="E322" s="63" t="s">
        <v>6564</v>
      </c>
      <c r="F322" s="58" t="s">
        <v>444</v>
      </c>
      <c r="G322" s="59" t="str">
        <f t="shared" si="32"/>
        <v>febrero</v>
      </c>
      <c r="H322" s="60">
        <v>44620</v>
      </c>
      <c r="I322" s="61" t="s">
        <v>6563</v>
      </c>
      <c r="J322" s="75">
        <v>47890000</v>
      </c>
      <c r="K322" s="75">
        <v>4789000</v>
      </c>
      <c r="L322" s="75">
        <v>19156000</v>
      </c>
      <c r="M322" s="64"/>
    </row>
    <row r="323" spans="1:13" ht="15.75" customHeight="1" x14ac:dyDescent="0.25">
      <c r="A323" s="57" t="str">
        <f t="shared" si="31"/>
        <v>7582021Adicion/Prorroga</v>
      </c>
      <c r="B323" s="57">
        <v>758</v>
      </c>
      <c r="C323" s="57">
        <v>2021</v>
      </c>
      <c r="D323" s="57" t="s">
        <v>6656</v>
      </c>
      <c r="E323" s="63" t="s">
        <v>6564</v>
      </c>
      <c r="F323" s="58" t="s">
        <v>444</v>
      </c>
      <c r="G323" s="59" t="str">
        <f t="shared" si="32"/>
        <v>febrero</v>
      </c>
      <c r="H323" s="60">
        <v>44614</v>
      </c>
      <c r="I323" s="61" t="s">
        <v>6563</v>
      </c>
      <c r="J323" s="75">
        <v>42603000</v>
      </c>
      <c r="K323" s="75">
        <v>1678300</v>
      </c>
      <c r="L323" s="75">
        <v>19623200</v>
      </c>
      <c r="M323" s="64"/>
    </row>
    <row r="324" spans="1:13" ht="15.75" customHeight="1" x14ac:dyDescent="0.25">
      <c r="A324" s="57" t="str">
        <f t="shared" ref="A324:A327" si="33">CONCATENATE(B324,C324,E324)</f>
        <v>7592021Adicion/Prorroga</v>
      </c>
      <c r="B324" s="57">
        <v>759</v>
      </c>
      <c r="C324" s="57">
        <v>2021</v>
      </c>
      <c r="D324" s="57" t="s">
        <v>4121</v>
      </c>
      <c r="E324" s="63" t="s">
        <v>6564</v>
      </c>
      <c r="F324" s="58" t="s">
        <v>444</v>
      </c>
      <c r="G324" s="59" t="str">
        <f t="shared" si="32"/>
        <v>febrero</v>
      </c>
      <c r="H324" s="60">
        <v>44619</v>
      </c>
      <c r="I324" s="61" t="s">
        <v>6563</v>
      </c>
      <c r="J324" s="75">
        <v>23790000</v>
      </c>
      <c r="K324" s="75">
        <v>2775500</v>
      </c>
      <c r="L324" s="75">
        <v>9119500</v>
      </c>
      <c r="M324" s="64"/>
    </row>
    <row r="325" spans="1:13" ht="15.75" customHeight="1" x14ac:dyDescent="0.2">
      <c r="A325" s="57" t="str">
        <f t="shared" si="33"/>
        <v>7602021Adicion/Prorroga</v>
      </c>
      <c r="B325" s="67">
        <v>760</v>
      </c>
      <c r="C325" s="67">
        <v>2021</v>
      </c>
      <c r="D325" s="61" t="s">
        <v>4356</v>
      </c>
      <c r="E325" s="74" t="s">
        <v>6564</v>
      </c>
      <c r="F325" s="68" t="s">
        <v>444</v>
      </c>
      <c r="G325" s="59" t="str">
        <f t="shared" si="32"/>
        <v>febrero</v>
      </c>
      <c r="H325" s="60">
        <v>44616</v>
      </c>
      <c r="I325" s="61" t="s">
        <v>6563</v>
      </c>
      <c r="J325" s="75">
        <v>18130000</v>
      </c>
      <c r="K325" s="75">
        <v>2598633</v>
      </c>
      <c r="L325" s="75">
        <v>6466367</v>
      </c>
      <c r="M325" s="64"/>
    </row>
    <row r="326" spans="1:13" ht="15.75" customHeight="1" x14ac:dyDescent="0.2">
      <c r="A326" s="57" t="str">
        <f t="shared" si="33"/>
        <v>7612021Adicion/Prorroga</v>
      </c>
      <c r="B326" s="67">
        <v>761</v>
      </c>
      <c r="C326" s="67">
        <v>2021</v>
      </c>
      <c r="D326" s="61" t="s">
        <v>5186</v>
      </c>
      <c r="E326" s="74" t="s">
        <v>6564</v>
      </c>
      <c r="F326" s="68" t="s">
        <v>444</v>
      </c>
      <c r="G326" s="59" t="str">
        <f t="shared" si="32"/>
        <v>febrero</v>
      </c>
      <c r="H326" s="60">
        <v>44615</v>
      </c>
      <c r="I326" s="61" t="s">
        <v>6563</v>
      </c>
      <c r="J326" s="75">
        <v>18130000</v>
      </c>
      <c r="K326" s="75">
        <v>2296467</v>
      </c>
      <c r="L326" s="75">
        <v>6768533</v>
      </c>
      <c r="M326" s="64"/>
    </row>
    <row r="327" spans="1:13" ht="15.75" customHeight="1" x14ac:dyDescent="0.25">
      <c r="A327" s="57" t="str">
        <f t="shared" si="33"/>
        <v>7632021Adicion/Prorroga</v>
      </c>
      <c r="B327" s="57">
        <v>763</v>
      </c>
      <c r="C327" s="57">
        <v>2021</v>
      </c>
      <c r="D327" s="57" t="s">
        <v>6657</v>
      </c>
      <c r="E327" s="63" t="s">
        <v>6564</v>
      </c>
      <c r="F327" s="58" t="s">
        <v>444</v>
      </c>
      <c r="G327" s="59" t="str">
        <f t="shared" si="32"/>
        <v>febrero</v>
      </c>
      <c r="H327" s="60">
        <v>44615</v>
      </c>
      <c r="I327" s="61" t="s">
        <v>6563</v>
      </c>
      <c r="J327" s="75">
        <v>18130000</v>
      </c>
      <c r="K327" s="75">
        <v>2659067</v>
      </c>
      <c r="L327" s="75">
        <v>6405933</v>
      </c>
      <c r="M327" s="64"/>
    </row>
    <row r="328" spans="1:13" ht="15.75" customHeight="1" x14ac:dyDescent="0.25">
      <c r="A328" s="57" t="str">
        <f t="shared" ref="A328" si="34">CONCATENATE(B328,C328,E328)</f>
        <v>7802021Adicion/Prorroga</v>
      </c>
      <c r="B328" s="57">
        <v>780</v>
      </c>
      <c r="C328" s="57">
        <v>2021</v>
      </c>
      <c r="D328" s="57" t="s">
        <v>6658</v>
      </c>
      <c r="E328" s="63" t="s">
        <v>6564</v>
      </c>
      <c r="F328" s="58" t="s">
        <v>444</v>
      </c>
      <c r="G328" s="59" t="str">
        <f t="shared" si="32"/>
        <v>febrero</v>
      </c>
      <c r="H328" s="60">
        <v>44616</v>
      </c>
      <c r="I328" s="61" t="s">
        <v>6563</v>
      </c>
      <c r="J328" s="75">
        <v>34210000</v>
      </c>
      <c r="K328" s="75">
        <v>829333</v>
      </c>
      <c r="L328" s="75">
        <v>15757333</v>
      </c>
      <c r="M328" s="64"/>
    </row>
    <row r="329" spans="1:13" ht="15.75" customHeight="1" x14ac:dyDescent="0.2">
      <c r="A329" s="57" t="str">
        <f t="shared" ref="A329:A336" si="35">CONCATENATE(B329,C329,E329)</f>
        <v>7832021Adicion/Prorroga</v>
      </c>
      <c r="B329" s="67">
        <v>783</v>
      </c>
      <c r="C329" s="67">
        <v>2021</v>
      </c>
      <c r="D329" s="61" t="s">
        <v>3423</v>
      </c>
      <c r="E329" s="74" t="s">
        <v>6564</v>
      </c>
      <c r="F329" s="68" t="s">
        <v>444</v>
      </c>
      <c r="G329" s="59" t="str">
        <f t="shared" si="32"/>
        <v>febrero</v>
      </c>
      <c r="H329" s="60">
        <v>44615</v>
      </c>
      <c r="I329" s="61" t="s">
        <v>6563</v>
      </c>
      <c r="J329" s="75">
        <v>41200000</v>
      </c>
      <c r="K329" s="75">
        <v>6042667</v>
      </c>
      <c r="L329" s="75">
        <v>14557333</v>
      </c>
      <c r="M329" s="64"/>
    </row>
    <row r="330" spans="1:13" ht="15.75" customHeight="1" x14ac:dyDescent="0.2">
      <c r="A330" s="57" t="str">
        <f t="shared" si="35"/>
        <v>7842021Adicion/Prorroga</v>
      </c>
      <c r="B330" s="67">
        <v>784</v>
      </c>
      <c r="C330" s="67">
        <v>2021</v>
      </c>
      <c r="D330" s="61" t="s">
        <v>4349</v>
      </c>
      <c r="E330" s="74" t="s">
        <v>6564</v>
      </c>
      <c r="F330" s="68" t="s">
        <v>444</v>
      </c>
      <c r="G330" s="59" t="str">
        <f t="shared" si="32"/>
        <v>febrero</v>
      </c>
      <c r="H330" s="60">
        <v>44615</v>
      </c>
      <c r="I330" s="61" t="s">
        <v>6563</v>
      </c>
      <c r="J330" s="75">
        <v>30000000</v>
      </c>
      <c r="K330" s="75">
        <v>2600000</v>
      </c>
      <c r="L330" s="75">
        <v>12400000</v>
      </c>
      <c r="M330" s="64"/>
    </row>
    <row r="331" spans="1:13" ht="15.75" customHeight="1" x14ac:dyDescent="0.25">
      <c r="A331" s="57" t="str">
        <f t="shared" si="35"/>
        <v>7882021Adicion/Prorroga</v>
      </c>
      <c r="B331" s="57">
        <v>788</v>
      </c>
      <c r="C331" s="57">
        <v>2021</v>
      </c>
      <c r="D331" s="57" t="s">
        <v>6659</v>
      </c>
      <c r="E331" s="63" t="s">
        <v>6564</v>
      </c>
      <c r="F331" s="58" t="s">
        <v>444</v>
      </c>
      <c r="G331" s="59" t="str">
        <f t="shared" si="32"/>
        <v>febrero</v>
      </c>
      <c r="H331" s="60">
        <v>44618</v>
      </c>
      <c r="I331" s="61" t="s">
        <v>6563</v>
      </c>
      <c r="J331" s="75">
        <v>49280000</v>
      </c>
      <c r="K331" s="75">
        <v>2090667</v>
      </c>
      <c r="L331" s="75">
        <v>22549333</v>
      </c>
      <c r="M331" s="64"/>
    </row>
    <row r="332" spans="1:13" ht="15.75" customHeight="1" x14ac:dyDescent="0.25">
      <c r="A332" s="57" t="str">
        <f t="shared" si="35"/>
        <v>7912021Adicion/Prorroga</v>
      </c>
      <c r="B332" s="57">
        <v>791</v>
      </c>
      <c r="C332" s="57">
        <v>2021</v>
      </c>
      <c r="D332" s="57" t="s">
        <v>3141</v>
      </c>
      <c r="E332" s="63" t="s">
        <v>6564</v>
      </c>
      <c r="F332" s="58" t="s">
        <v>444</v>
      </c>
      <c r="G332" s="59" t="str">
        <f t="shared" si="32"/>
        <v>febrero</v>
      </c>
      <c r="H332" s="60">
        <v>44619</v>
      </c>
      <c r="I332" s="61" t="s">
        <v>6563</v>
      </c>
      <c r="J332" s="75">
        <v>23790000</v>
      </c>
      <c r="K332" s="75">
        <v>2775500</v>
      </c>
      <c r="L332" s="75">
        <v>9119500</v>
      </c>
      <c r="M332" s="64"/>
    </row>
    <row r="333" spans="1:13" ht="15.75" customHeight="1" x14ac:dyDescent="0.25">
      <c r="A333" s="57" t="str">
        <f t="shared" si="35"/>
        <v>7922021Adicion/Prorroga</v>
      </c>
      <c r="B333" s="57">
        <v>792</v>
      </c>
      <c r="C333" s="57">
        <v>2021</v>
      </c>
      <c r="D333" s="57" t="s">
        <v>4008</v>
      </c>
      <c r="E333" s="63" t="s">
        <v>6564</v>
      </c>
      <c r="F333" s="58" t="s">
        <v>444</v>
      </c>
      <c r="G333" s="59" t="str">
        <f t="shared" si="32"/>
        <v>febrero</v>
      </c>
      <c r="H333" s="60">
        <v>44619</v>
      </c>
      <c r="I333" s="61" t="s">
        <v>6563</v>
      </c>
      <c r="J333" s="75">
        <v>23790000</v>
      </c>
      <c r="K333" s="75">
        <v>2775500</v>
      </c>
      <c r="L333" s="75">
        <v>9119500</v>
      </c>
      <c r="M333" s="64"/>
    </row>
    <row r="334" spans="1:13" ht="15.75" customHeight="1" x14ac:dyDescent="0.25">
      <c r="A334" s="57" t="str">
        <f t="shared" si="35"/>
        <v>7932021Adicion/Prorroga</v>
      </c>
      <c r="B334" s="57">
        <v>793</v>
      </c>
      <c r="C334" s="57">
        <v>2021</v>
      </c>
      <c r="D334" s="57" t="s">
        <v>6660</v>
      </c>
      <c r="E334" s="63" t="s">
        <v>6564</v>
      </c>
      <c r="F334" s="58" t="s">
        <v>444</v>
      </c>
      <c r="G334" s="59" t="str">
        <f t="shared" si="32"/>
        <v>febrero</v>
      </c>
      <c r="H334" s="60">
        <v>44619</v>
      </c>
      <c r="I334" s="61" t="s">
        <v>6563</v>
      </c>
      <c r="J334" s="75">
        <v>23790000</v>
      </c>
      <c r="K334" s="75">
        <v>2458300</v>
      </c>
      <c r="L334" s="75">
        <v>9436700</v>
      </c>
      <c r="M334" s="64"/>
    </row>
    <row r="335" spans="1:13" ht="15.75" customHeight="1" x14ac:dyDescent="0.25">
      <c r="A335" s="57" t="str">
        <f t="shared" si="35"/>
        <v>7942021Adicion/Prorroga</v>
      </c>
      <c r="B335" s="57">
        <v>794</v>
      </c>
      <c r="C335" s="57">
        <v>2021</v>
      </c>
      <c r="D335" s="57" t="s">
        <v>4006</v>
      </c>
      <c r="E335" s="63" t="s">
        <v>6564</v>
      </c>
      <c r="F335" s="58" t="s">
        <v>444</v>
      </c>
      <c r="G335" s="59" t="str">
        <f t="shared" si="32"/>
        <v>febrero</v>
      </c>
      <c r="H335" s="60">
        <v>44619</v>
      </c>
      <c r="I335" s="61" t="s">
        <v>6563</v>
      </c>
      <c r="J335" s="75">
        <v>23790000</v>
      </c>
      <c r="K335" s="75">
        <v>2775500</v>
      </c>
      <c r="L335" s="75">
        <v>9119500</v>
      </c>
      <c r="M335" s="64"/>
    </row>
    <row r="336" spans="1:13" ht="15.75" customHeight="1" x14ac:dyDescent="0.25">
      <c r="A336" s="57" t="str">
        <f t="shared" si="35"/>
        <v>7952021Adicion/Prorroga</v>
      </c>
      <c r="B336" s="57">
        <v>795</v>
      </c>
      <c r="C336" s="57">
        <v>2021</v>
      </c>
      <c r="D336" s="57" t="s">
        <v>6661</v>
      </c>
      <c r="E336" s="63" t="s">
        <v>6564</v>
      </c>
      <c r="F336" s="58" t="s">
        <v>444</v>
      </c>
      <c r="G336" s="59" t="str">
        <f t="shared" si="32"/>
        <v>febrero</v>
      </c>
      <c r="H336" s="60">
        <v>44619</v>
      </c>
      <c r="I336" s="61" t="s">
        <v>6563</v>
      </c>
      <c r="J336" s="75">
        <v>23790000</v>
      </c>
      <c r="K336" s="75">
        <v>2775500</v>
      </c>
      <c r="L336" s="75">
        <v>9119500</v>
      </c>
      <c r="M336" s="64"/>
    </row>
    <row r="337" spans="1:13" ht="15.75" customHeight="1" x14ac:dyDescent="0.25">
      <c r="A337" s="57" t="str">
        <f t="shared" ref="A337:A357" si="36">CONCATENATE(B337,C337,E337)</f>
        <v>8052021Adicion/Prorroga</v>
      </c>
      <c r="B337" s="57">
        <v>805</v>
      </c>
      <c r="C337" s="57">
        <v>2021</v>
      </c>
      <c r="D337" s="57" t="s">
        <v>4201</v>
      </c>
      <c r="E337" s="63" t="s">
        <v>6564</v>
      </c>
      <c r="F337" s="58" t="s">
        <v>444</v>
      </c>
      <c r="G337" s="59" t="str">
        <f t="shared" si="32"/>
        <v>febrero</v>
      </c>
      <c r="H337" s="60">
        <v>44614</v>
      </c>
      <c r="I337" s="61" t="s">
        <v>6563</v>
      </c>
      <c r="J337" s="75">
        <v>30000000</v>
      </c>
      <c r="K337" s="75">
        <v>3600000</v>
      </c>
      <c r="L337" s="75">
        <v>9300000</v>
      </c>
      <c r="M337" s="64"/>
    </row>
    <row r="338" spans="1:13" ht="15.75" customHeight="1" x14ac:dyDescent="0.25">
      <c r="A338" s="57" t="str">
        <f t="shared" si="36"/>
        <v>8082021Adicion/Prorroga</v>
      </c>
      <c r="B338" s="57">
        <v>808</v>
      </c>
      <c r="C338" s="57">
        <v>2021</v>
      </c>
      <c r="D338" s="57" t="s">
        <v>6662</v>
      </c>
      <c r="E338" s="63" t="s">
        <v>6564</v>
      </c>
      <c r="F338" s="58" t="s">
        <v>444</v>
      </c>
      <c r="G338" s="59" t="str">
        <f t="shared" si="32"/>
        <v>febrero</v>
      </c>
      <c r="H338" s="60">
        <v>44620</v>
      </c>
      <c r="I338" s="61" t="s">
        <v>6563</v>
      </c>
      <c r="J338" s="75">
        <v>21411000</v>
      </c>
      <c r="K338" s="75">
        <v>8009300</v>
      </c>
      <c r="L338" s="75"/>
      <c r="M338" s="64"/>
    </row>
    <row r="339" spans="1:13" ht="15.75" customHeight="1" x14ac:dyDescent="0.25">
      <c r="A339" s="57" t="str">
        <f t="shared" si="36"/>
        <v>8092021Adicion/Prorroga</v>
      </c>
      <c r="B339" s="57">
        <v>809</v>
      </c>
      <c r="C339" s="57">
        <v>2021</v>
      </c>
      <c r="D339" s="57" t="s">
        <v>3184</v>
      </c>
      <c r="E339" s="63" t="s">
        <v>6564</v>
      </c>
      <c r="F339" s="58" t="str">
        <f>VLOOKUP(B339,[1]ModVIG2021!$AK$1:$EF$3255,10,0)</f>
        <v>STRD</v>
      </c>
      <c r="G339" s="59" t="str">
        <f t="shared" si="32"/>
        <v>febrero</v>
      </c>
      <c r="H339" s="60">
        <v>44609</v>
      </c>
      <c r="I339" s="61" t="s">
        <v>6563</v>
      </c>
      <c r="J339" s="75">
        <v>21411000</v>
      </c>
      <c r="K339" s="75">
        <v>8564400</v>
      </c>
      <c r="L339" s="75"/>
      <c r="M339" s="64"/>
    </row>
    <row r="340" spans="1:13" ht="15.75" customHeight="1" x14ac:dyDescent="0.2">
      <c r="A340" s="57" t="str">
        <f t="shared" si="36"/>
        <v>8102021Adicion/Prorroga</v>
      </c>
      <c r="B340" s="67">
        <v>810</v>
      </c>
      <c r="C340" s="67">
        <v>2021</v>
      </c>
      <c r="D340" s="61" t="s">
        <v>5926</v>
      </c>
      <c r="E340" s="74" t="s">
        <v>6564</v>
      </c>
      <c r="F340" s="68" t="s">
        <v>444</v>
      </c>
      <c r="G340" s="59" t="str">
        <f t="shared" si="32"/>
        <v>febrero</v>
      </c>
      <c r="H340" s="60">
        <v>44615</v>
      </c>
      <c r="I340" s="61" t="s">
        <v>6563</v>
      </c>
      <c r="J340" s="75">
        <v>42603000</v>
      </c>
      <c r="K340" s="75">
        <v>21301500</v>
      </c>
      <c r="L340" s="75"/>
      <c r="M340" s="64"/>
    </row>
    <row r="341" spans="1:13" ht="15.75" customHeight="1" x14ac:dyDescent="0.25">
      <c r="A341" s="57" t="str">
        <f t="shared" si="36"/>
        <v>8122021Adicion/Prorroga</v>
      </c>
      <c r="B341" s="62">
        <v>812</v>
      </c>
      <c r="C341" s="62">
        <v>2021</v>
      </c>
      <c r="D341" s="59" t="s">
        <v>5264</v>
      </c>
      <c r="E341" s="63" t="s">
        <v>6564</v>
      </c>
      <c r="F341" s="58" t="str">
        <f>VLOOKUP(B341,[1]ModVIG2021!$AK$1:$EF$3255,10,0)</f>
        <v>STRD</v>
      </c>
      <c r="G341" s="59" t="str">
        <f t="shared" si="32"/>
        <v>febrero</v>
      </c>
      <c r="H341" s="60">
        <v>44609</v>
      </c>
      <c r="I341" s="61" t="s">
        <v>6563</v>
      </c>
      <c r="J341" s="75">
        <v>42603000</v>
      </c>
      <c r="K341" s="75">
        <v>1420100</v>
      </c>
      <c r="L341" s="75">
        <v>19881400</v>
      </c>
      <c r="M341" s="64"/>
    </row>
    <row r="342" spans="1:13" ht="15.75" customHeight="1" x14ac:dyDescent="0.2">
      <c r="A342" s="57" t="str">
        <f t="shared" si="36"/>
        <v>8142021Adicion/Prorroga</v>
      </c>
      <c r="B342" s="67">
        <v>814</v>
      </c>
      <c r="C342" s="67">
        <v>2021</v>
      </c>
      <c r="D342" s="61" t="s">
        <v>5667</v>
      </c>
      <c r="E342" s="74" t="s">
        <v>6564</v>
      </c>
      <c r="F342" s="68" t="s">
        <v>444</v>
      </c>
      <c r="G342" s="59" t="str">
        <f t="shared" si="32"/>
        <v>febrero</v>
      </c>
      <c r="H342" s="60">
        <v>44615</v>
      </c>
      <c r="I342" s="61" t="s">
        <v>6563</v>
      </c>
      <c r="J342" s="75">
        <v>42603000</v>
      </c>
      <c r="K342" s="75">
        <v>1678300</v>
      </c>
      <c r="L342" s="75">
        <v>19623200</v>
      </c>
      <c r="M342" s="64"/>
    </row>
    <row r="343" spans="1:13" ht="15.75" customHeight="1" x14ac:dyDescent="0.25">
      <c r="A343" s="57" t="str">
        <f t="shared" si="36"/>
        <v>8152021Adicion/Prorroga</v>
      </c>
      <c r="B343" s="57">
        <v>815</v>
      </c>
      <c r="C343" s="57">
        <v>2021</v>
      </c>
      <c r="D343" s="57" t="s">
        <v>6663</v>
      </c>
      <c r="E343" s="63" t="s">
        <v>6564</v>
      </c>
      <c r="F343" s="58" t="s">
        <v>444</v>
      </c>
      <c r="G343" s="59" t="str">
        <f t="shared" si="32"/>
        <v>febrero</v>
      </c>
      <c r="H343" s="60">
        <v>44614</v>
      </c>
      <c r="I343" s="61" t="s">
        <v>6563</v>
      </c>
      <c r="J343" s="75">
        <v>42603000</v>
      </c>
      <c r="K343" s="75">
        <v>903700</v>
      </c>
      <c r="L343" s="75">
        <v>20397800</v>
      </c>
      <c r="M343" s="64"/>
    </row>
    <row r="344" spans="1:13" ht="15.75" customHeight="1" x14ac:dyDescent="0.25">
      <c r="A344" s="57" t="str">
        <f t="shared" si="36"/>
        <v>8162021Adicion/Prorroga</v>
      </c>
      <c r="B344" s="57">
        <v>816</v>
      </c>
      <c r="C344" s="57">
        <v>2021</v>
      </c>
      <c r="D344" s="57" t="s">
        <v>6664</v>
      </c>
      <c r="E344" s="63" t="s">
        <v>6564</v>
      </c>
      <c r="F344" s="58" t="s">
        <v>444</v>
      </c>
      <c r="G344" s="59" t="str">
        <f t="shared" si="32"/>
        <v>febrero</v>
      </c>
      <c r="H344" s="60">
        <v>44614</v>
      </c>
      <c r="I344" s="61" t="s">
        <v>6563</v>
      </c>
      <c r="J344" s="75">
        <v>30000000</v>
      </c>
      <c r="K344" s="75">
        <v>3500000</v>
      </c>
      <c r="L344" s="75">
        <v>9300000</v>
      </c>
      <c r="M344" s="64"/>
    </row>
    <row r="345" spans="1:13" ht="15.75" customHeight="1" x14ac:dyDescent="0.25">
      <c r="A345" s="57" t="str">
        <f t="shared" si="36"/>
        <v>8172021Adicion/Prorroga</v>
      </c>
      <c r="B345" s="57">
        <v>817</v>
      </c>
      <c r="C345" s="57">
        <v>2021</v>
      </c>
      <c r="D345" s="57" t="s">
        <v>6665</v>
      </c>
      <c r="E345" s="63" t="s">
        <v>6564</v>
      </c>
      <c r="F345" s="58" t="str">
        <f>VLOOKUP(B345,[1]ModVIG2021!$AK$1:$EF$3255,10,0)</f>
        <v>STRD</v>
      </c>
      <c r="G345" s="59" t="str">
        <f t="shared" si="32"/>
        <v>febrero</v>
      </c>
      <c r="H345" s="60">
        <v>44613</v>
      </c>
      <c r="I345" s="61" t="s">
        <v>6563</v>
      </c>
      <c r="J345" s="75">
        <v>30000000</v>
      </c>
      <c r="K345" s="75">
        <v>3500000</v>
      </c>
      <c r="L345" s="75">
        <v>11500000</v>
      </c>
      <c r="M345" s="64"/>
    </row>
    <row r="346" spans="1:13" ht="15.75" customHeight="1" x14ac:dyDescent="0.25">
      <c r="A346" s="57" t="str">
        <f t="shared" si="36"/>
        <v>8182021Adicion/Prorroga</v>
      </c>
      <c r="B346" s="57">
        <v>818</v>
      </c>
      <c r="C346" s="57">
        <v>2021</v>
      </c>
      <c r="D346" s="57" t="s">
        <v>6666</v>
      </c>
      <c r="E346" s="63" t="s">
        <v>6564</v>
      </c>
      <c r="F346" s="58" t="s">
        <v>444</v>
      </c>
      <c r="G346" s="59" t="str">
        <f t="shared" si="32"/>
        <v>marzo</v>
      </c>
      <c r="H346" s="60">
        <v>44621</v>
      </c>
      <c r="I346" s="61" t="s">
        <v>6563</v>
      </c>
      <c r="J346" s="75">
        <v>45890000</v>
      </c>
      <c r="K346" s="75">
        <v>2000</v>
      </c>
      <c r="L346" s="75">
        <v>22528800</v>
      </c>
      <c r="M346" s="64"/>
    </row>
    <row r="347" spans="1:13" ht="15.75" customHeight="1" x14ac:dyDescent="0.25">
      <c r="A347" s="57" t="str">
        <f t="shared" si="36"/>
        <v>8222021Adicion/Prorroga</v>
      </c>
      <c r="B347" s="57">
        <v>822</v>
      </c>
      <c r="C347" s="57">
        <v>2021</v>
      </c>
      <c r="D347" s="57" t="s">
        <v>4495</v>
      </c>
      <c r="E347" s="63" t="s">
        <v>6564</v>
      </c>
      <c r="F347" s="58" t="s">
        <v>444</v>
      </c>
      <c r="G347" s="59" t="str">
        <f t="shared" si="32"/>
        <v>febrero</v>
      </c>
      <c r="H347" s="60">
        <v>44616</v>
      </c>
      <c r="I347" s="61" t="s">
        <v>6563</v>
      </c>
      <c r="J347" s="75">
        <v>30000000</v>
      </c>
      <c r="K347" s="75">
        <v>3800000</v>
      </c>
      <c r="L347" s="75">
        <v>11200000</v>
      </c>
      <c r="M347" s="64"/>
    </row>
    <row r="348" spans="1:13" ht="15.75" customHeight="1" x14ac:dyDescent="0.25">
      <c r="A348" s="57" t="str">
        <f t="shared" si="36"/>
        <v>8252021Adicion/Prorroga</v>
      </c>
      <c r="B348" s="62">
        <v>825</v>
      </c>
      <c r="C348" s="62">
        <v>2021</v>
      </c>
      <c r="D348" s="59" t="s">
        <v>3041</v>
      </c>
      <c r="E348" s="63" t="s">
        <v>6564</v>
      </c>
      <c r="F348" s="58" t="str">
        <f>VLOOKUP(B348,[1]ModVIG2021!$AK$1:$EF$3255,10,0)</f>
        <v>STRD</v>
      </c>
      <c r="G348" s="59" t="str">
        <f t="shared" si="32"/>
        <v>febrero</v>
      </c>
      <c r="H348" s="60">
        <v>44601</v>
      </c>
      <c r="I348" s="61" t="s">
        <v>6563</v>
      </c>
      <c r="J348" s="75">
        <v>41200000</v>
      </c>
      <c r="K348" s="75">
        <v>6180000</v>
      </c>
      <c r="L348" s="75">
        <v>14420000</v>
      </c>
      <c r="M348" s="64"/>
    </row>
    <row r="349" spans="1:13" ht="15.75" customHeight="1" x14ac:dyDescent="0.25">
      <c r="A349" s="57" t="str">
        <f t="shared" si="36"/>
        <v>8262021Adicion/Prorroga</v>
      </c>
      <c r="B349" s="57">
        <v>826</v>
      </c>
      <c r="C349" s="57">
        <v>2021</v>
      </c>
      <c r="D349" s="57" t="s">
        <v>6667</v>
      </c>
      <c r="E349" s="63" t="s">
        <v>6564</v>
      </c>
      <c r="F349" s="58" t="s">
        <v>444</v>
      </c>
      <c r="G349" s="59" t="str">
        <f t="shared" si="32"/>
        <v>febrero</v>
      </c>
      <c r="H349" s="60">
        <v>44620</v>
      </c>
      <c r="I349" s="61" t="s">
        <v>6563</v>
      </c>
      <c r="J349" s="75">
        <v>23790000</v>
      </c>
      <c r="K349" s="75">
        <v>2775500</v>
      </c>
      <c r="L349" s="75">
        <v>9119500</v>
      </c>
      <c r="M349" s="64"/>
    </row>
    <row r="350" spans="1:13" ht="15.75" customHeight="1" x14ac:dyDescent="0.25">
      <c r="A350" s="57" t="str">
        <f t="shared" si="36"/>
        <v>8282021Adicion/Prorroga</v>
      </c>
      <c r="B350" s="57">
        <v>828</v>
      </c>
      <c r="C350" s="57">
        <v>2021</v>
      </c>
      <c r="D350" s="57" t="s">
        <v>4119</v>
      </c>
      <c r="E350" s="63" t="s">
        <v>6564</v>
      </c>
      <c r="F350" s="58" t="s">
        <v>444</v>
      </c>
      <c r="G350" s="59" t="str">
        <f t="shared" si="32"/>
        <v>febrero</v>
      </c>
      <c r="H350" s="60">
        <v>44619</v>
      </c>
      <c r="I350" s="61" t="s">
        <v>6563</v>
      </c>
      <c r="J350" s="75">
        <v>23790000</v>
      </c>
      <c r="K350" s="75">
        <v>2775500</v>
      </c>
      <c r="L350" s="75">
        <v>9119500</v>
      </c>
      <c r="M350" s="64"/>
    </row>
    <row r="351" spans="1:13" ht="15.75" customHeight="1" x14ac:dyDescent="0.25">
      <c r="A351" s="57" t="str">
        <f t="shared" si="36"/>
        <v>8292021Adicion/Prorroga</v>
      </c>
      <c r="B351" s="57">
        <v>829</v>
      </c>
      <c r="C351" s="57">
        <v>2021</v>
      </c>
      <c r="D351" s="57" t="s">
        <v>6668</v>
      </c>
      <c r="E351" s="63" t="s">
        <v>6564</v>
      </c>
      <c r="F351" s="58" t="s">
        <v>444</v>
      </c>
      <c r="G351" s="59" t="s">
        <v>6625</v>
      </c>
      <c r="H351" s="60">
        <v>44620</v>
      </c>
      <c r="I351" s="61" t="s">
        <v>6563</v>
      </c>
      <c r="J351" s="75">
        <v>23790000</v>
      </c>
      <c r="K351" s="75">
        <v>2775500</v>
      </c>
      <c r="L351" s="75">
        <v>9119500</v>
      </c>
      <c r="M351" s="64"/>
    </row>
    <row r="352" spans="1:13" ht="15.75" customHeight="1" x14ac:dyDescent="0.25">
      <c r="A352" s="57" t="str">
        <f t="shared" si="36"/>
        <v>8302021Adicion/Prorroga</v>
      </c>
      <c r="B352" s="57">
        <v>830</v>
      </c>
      <c r="C352" s="57">
        <v>2021</v>
      </c>
      <c r="D352" s="59" t="s">
        <v>4268</v>
      </c>
      <c r="E352" s="63" t="s">
        <v>6564</v>
      </c>
      <c r="F352" s="58" t="str">
        <f>VLOOKUP(B352,[1]ModVIG2021!$AK$1:$EF$3255,10,0)</f>
        <v>STRD</v>
      </c>
      <c r="G352" s="59" t="str">
        <f t="shared" ref="G352:G364" si="37">TEXT(H352,"MMMM")</f>
        <v>febrero</v>
      </c>
      <c r="H352" s="60">
        <v>44620</v>
      </c>
      <c r="I352" s="61" t="s">
        <v>6563</v>
      </c>
      <c r="J352" s="75">
        <v>23790000</v>
      </c>
      <c r="K352" s="75">
        <v>2775500</v>
      </c>
      <c r="L352" s="75">
        <v>9119500</v>
      </c>
      <c r="M352" s="64"/>
    </row>
    <row r="353" spans="1:13" ht="15.75" customHeight="1" x14ac:dyDescent="0.25">
      <c r="A353" s="57" t="str">
        <f t="shared" si="36"/>
        <v>8312021Adicion/Prorroga</v>
      </c>
      <c r="B353" s="57">
        <v>831</v>
      </c>
      <c r="C353" s="57">
        <v>2021</v>
      </c>
      <c r="D353" s="57" t="s">
        <v>6669</v>
      </c>
      <c r="E353" s="63" t="s">
        <v>6564</v>
      </c>
      <c r="F353" s="58" t="s">
        <v>444</v>
      </c>
      <c r="G353" s="59" t="str">
        <f t="shared" si="37"/>
        <v>febrero</v>
      </c>
      <c r="H353" s="60">
        <v>44620</v>
      </c>
      <c r="I353" s="61" t="s">
        <v>6563</v>
      </c>
      <c r="J353" s="75">
        <v>23790000</v>
      </c>
      <c r="K353" s="75">
        <v>2775500</v>
      </c>
      <c r="L353" s="75">
        <v>9119500</v>
      </c>
      <c r="M353" s="64"/>
    </row>
    <row r="354" spans="1:13" ht="15.75" customHeight="1" x14ac:dyDescent="0.25">
      <c r="A354" s="57" t="str">
        <f t="shared" si="36"/>
        <v>8322021Adicion/Prorroga</v>
      </c>
      <c r="B354" s="57">
        <v>832</v>
      </c>
      <c r="C354" s="57">
        <v>2021</v>
      </c>
      <c r="D354" s="57" t="s">
        <v>6518</v>
      </c>
      <c r="E354" s="63" t="s">
        <v>6564</v>
      </c>
      <c r="F354" s="58" t="s">
        <v>454</v>
      </c>
      <c r="G354" s="59" t="str">
        <f t="shared" si="37"/>
        <v>marzo</v>
      </c>
      <c r="H354" s="60">
        <v>44622</v>
      </c>
      <c r="I354" s="61" t="s">
        <v>6563</v>
      </c>
      <c r="J354" s="75">
        <v>228140917</v>
      </c>
      <c r="K354" s="75">
        <v>104397187</v>
      </c>
      <c r="L354" s="75"/>
      <c r="M354" s="64"/>
    </row>
    <row r="355" spans="1:13" ht="15.75" customHeight="1" x14ac:dyDescent="0.25">
      <c r="A355" s="57" t="str">
        <f t="shared" si="36"/>
        <v>8342021Adicion/Prorroga</v>
      </c>
      <c r="B355" s="57">
        <v>834</v>
      </c>
      <c r="C355" s="57">
        <v>2021</v>
      </c>
      <c r="D355" s="57" t="s">
        <v>5356</v>
      </c>
      <c r="E355" s="63" t="s">
        <v>6564</v>
      </c>
      <c r="F355" s="58" t="s">
        <v>444</v>
      </c>
      <c r="G355" s="59" t="str">
        <f t="shared" si="37"/>
        <v>febrero</v>
      </c>
      <c r="H355" s="60">
        <v>44620</v>
      </c>
      <c r="I355" s="61" t="s">
        <v>6563</v>
      </c>
      <c r="J355" s="75">
        <v>42603000</v>
      </c>
      <c r="K355" s="75">
        <v>1678300</v>
      </c>
      <c r="L355" s="75">
        <v>19623200</v>
      </c>
      <c r="M355" s="64"/>
    </row>
    <row r="356" spans="1:13" ht="15.75" customHeight="1" x14ac:dyDescent="0.25">
      <c r="A356" s="57" t="str">
        <f t="shared" si="36"/>
        <v>8352021Adicion/Prorroga</v>
      </c>
      <c r="B356" s="57">
        <v>835</v>
      </c>
      <c r="C356" s="57">
        <v>2021</v>
      </c>
      <c r="D356" s="57" t="s">
        <v>6658</v>
      </c>
      <c r="E356" s="66" t="s">
        <v>6564</v>
      </c>
      <c r="F356" s="58" t="str">
        <f>VLOOKUP(B356,[1]ModVIG2021!$AK$1:$EF$3255,10,0)</f>
        <v>STRD</v>
      </c>
      <c r="G356" s="59" t="str">
        <f t="shared" si="37"/>
        <v>febrero</v>
      </c>
      <c r="H356" s="65">
        <v>44614</v>
      </c>
      <c r="I356" s="61" t="s">
        <v>6563</v>
      </c>
      <c r="J356" s="75">
        <v>42603000</v>
      </c>
      <c r="K356" s="75">
        <v>1678300</v>
      </c>
      <c r="L356" s="75">
        <v>19623200</v>
      </c>
      <c r="M356" s="64"/>
    </row>
    <row r="357" spans="1:13" ht="15.75" customHeight="1" x14ac:dyDescent="0.25">
      <c r="A357" s="57" t="str">
        <f t="shared" si="36"/>
        <v>8372021Adicion/Prorroga</v>
      </c>
      <c r="B357" s="57">
        <v>837</v>
      </c>
      <c r="C357" s="57">
        <v>2021</v>
      </c>
      <c r="D357" s="57" t="s">
        <v>4440</v>
      </c>
      <c r="E357" s="63" t="s">
        <v>6564</v>
      </c>
      <c r="F357" s="58" t="str">
        <f>VLOOKUP(B357,[1]ModVIG2021!$AK$1:$EF$3255,10,0)</f>
        <v>STRD</v>
      </c>
      <c r="G357" s="59" t="str">
        <f t="shared" si="37"/>
        <v>febrero</v>
      </c>
      <c r="H357" s="60">
        <v>44610</v>
      </c>
      <c r="I357" s="61" t="s">
        <v>6563</v>
      </c>
      <c r="J357" s="75">
        <v>44700000</v>
      </c>
      <c r="K357" s="75">
        <v>3129000</v>
      </c>
      <c r="L357" s="75">
        <v>19221000</v>
      </c>
      <c r="M357" s="64"/>
    </row>
    <row r="358" spans="1:13" ht="15.75" customHeight="1" x14ac:dyDescent="0.2">
      <c r="A358" s="57" t="str">
        <f t="shared" ref="A358:A359" si="38">CONCATENATE(B358,C358,E358)</f>
        <v>8572021Adicion/Prorroga</v>
      </c>
      <c r="B358" s="67">
        <v>857</v>
      </c>
      <c r="C358" s="67">
        <v>2021</v>
      </c>
      <c r="D358" s="61" t="s">
        <v>4026</v>
      </c>
      <c r="E358" s="74" t="s">
        <v>6564</v>
      </c>
      <c r="F358" s="68" t="s">
        <v>444</v>
      </c>
      <c r="G358" s="59" t="str">
        <f t="shared" si="37"/>
        <v>febrero</v>
      </c>
      <c r="H358" s="60">
        <v>44615</v>
      </c>
      <c r="I358" s="61" t="s">
        <v>6563</v>
      </c>
      <c r="J358" s="75">
        <v>23790000</v>
      </c>
      <c r="K358" s="75">
        <v>2934100</v>
      </c>
      <c r="L358" s="75">
        <v>8960900</v>
      </c>
      <c r="M358" s="64"/>
    </row>
    <row r="359" spans="1:13" ht="15.75" customHeight="1" x14ac:dyDescent="0.25">
      <c r="A359" s="57" t="str">
        <f t="shared" si="38"/>
        <v>8582021Adicion/Prorroga</v>
      </c>
      <c r="B359" s="57">
        <v>858</v>
      </c>
      <c r="C359" s="57">
        <v>2021</v>
      </c>
      <c r="D359" s="57" t="s">
        <v>3915</v>
      </c>
      <c r="E359" s="63" t="s">
        <v>6564</v>
      </c>
      <c r="F359" s="58" t="s">
        <v>444</v>
      </c>
      <c r="G359" s="59" t="str">
        <f t="shared" si="37"/>
        <v>febrero</v>
      </c>
      <c r="H359" s="60">
        <v>44617</v>
      </c>
      <c r="I359" s="61" t="s">
        <v>6563</v>
      </c>
      <c r="J359" s="75">
        <v>18130000</v>
      </c>
      <c r="K359" s="75">
        <v>1450400</v>
      </c>
      <c r="L359" s="75">
        <v>7614600</v>
      </c>
      <c r="M359" s="64"/>
    </row>
    <row r="360" spans="1:13" ht="15.75" customHeight="1" x14ac:dyDescent="0.2">
      <c r="A360" s="57" t="str">
        <f t="shared" ref="A360" si="39">CONCATENATE(B360,C360,E360)</f>
        <v>8732021Adicion/Prorroga</v>
      </c>
      <c r="B360" s="67">
        <v>873</v>
      </c>
      <c r="C360" s="67">
        <v>2021</v>
      </c>
      <c r="D360" s="61" t="s">
        <v>4662</v>
      </c>
      <c r="E360" s="74" t="s">
        <v>6564</v>
      </c>
      <c r="F360" s="68" t="s">
        <v>444</v>
      </c>
      <c r="G360" s="59" t="str">
        <f t="shared" si="37"/>
        <v>febrero</v>
      </c>
      <c r="H360" s="60">
        <v>44615</v>
      </c>
      <c r="I360" s="61" t="s">
        <v>6563</v>
      </c>
      <c r="J360" s="75">
        <v>41200000</v>
      </c>
      <c r="K360" s="75">
        <v>4944000</v>
      </c>
      <c r="L360" s="75">
        <v>15656000</v>
      </c>
      <c r="M360" s="64"/>
    </row>
    <row r="361" spans="1:13" ht="15.75" customHeight="1" x14ac:dyDescent="0.25">
      <c r="A361" s="57" t="str">
        <f t="shared" ref="A361:A391" si="40">CONCATENATE(B361,C361,E361)</f>
        <v>8842021Adicion/Prorroga</v>
      </c>
      <c r="B361" s="57">
        <v>884</v>
      </c>
      <c r="C361" s="57">
        <v>2021</v>
      </c>
      <c r="D361" s="57" t="s">
        <v>3901</v>
      </c>
      <c r="E361" s="63" t="s">
        <v>6564</v>
      </c>
      <c r="F361" s="58" t="s">
        <v>444</v>
      </c>
      <c r="G361" s="59" t="str">
        <f t="shared" si="37"/>
        <v>febrero</v>
      </c>
      <c r="H361" s="60">
        <v>44620</v>
      </c>
      <c r="I361" s="61" t="s">
        <v>6563</v>
      </c>
      <c r="J361" s="75">
        <v>23790000</v>
      </c>
      <c r="K361" s="75">
        <v>2775500</v>
      </c>
      <c r="L361" s="75">
        <v>9119500</v>
      </c>
      <c r="M361" s="64"/>
    </row>
    <row r="362" spans="1:13" ht="15.75" customHeight="1" x14ac:dyDescent="0.25">
      <c r="A362" s="57" t="str">
        <f t="shared" si="40"/>
        <v>8852021Adicion/Prorroga</v>
      </c>
      <c r="B362" s="57">
        <v>885</v>
      </c>
      <c r="C362" s="57">
        <v>2021</v>
      </c>
      <c r="D362" s="57" t="s">
        <v>6670</v>
      </c>
      <c r="E362" s="63" t="s">
        <v>6564</v>
      </c>
      <c r="F362" s="58" t="s">
        <v>444</v>
      </c>
      <c r="G362" s="59" t="str">
        <f t="shared" si="37"/>
        <v>febrero</v>
      </c>
      <c r="H362" s="60">
        <v>44620</v>
      </c>
      <c r="I362" s="61" t="s">
        <v>6563</v>
      </c>
      <c r="J362" s="75">
        <v>23790000</v>
      </c>
      <c r="K362" s="75">
        <v>2775500</v>
      </c>
      <c r="L362" s="75">
        <v>9119500</v>
      </c>
      <c r="M362" s="64"/>
    </row>
    <row r="363" spans="1:13" ht="15.75" customHeight="1" x14ac:dyDescent="0.25">
      <c r="A363" s="57" t="str">
        <f t="shared" si="40"/>
        <v>8862021Adicion/Prorroga</v>
      </c>
      <c r="B363" s="57">
        <v>886</v>
      </c>
      <c r="C363" s="57">
        <v>2021</v>
      </c>
      <c r="D363" s="57" t="s">
        <v>6671</v>
      </c>
      <c r="E363" s="63" t="s">
        <v>6564</v>
      </c>
      <c r="F363" s="58" t="s">
        <v>444</v>
      </c>
      <c r="G363" s="59" t="str">
        <f t="shared" si="37"/>
        <v>febrero</v>
      </c>
      <c r="H363" s="60">
        <v>44619</v>
      </c>
      <c r="I363" s="61" t="s">
        <v>6563</v>
      </c>
      <c r="J363" s="75">
        <v>23790000</v>
      </c>
      <c r="K363" s="75">
        <v>2458300</v>
      </c>
      <c r="L363" s="75">
        <v>9436700</v>
      </c>
      <c r="M363" s="64"/>
    </row>
    <row r="364" spans="1:13" ht="15.75" customHeight="1" x14ac:dyDescent="0.25">
      <c r="A364" s="57" t="str">
        <f t="shared" si="40"/>
        <v>8872021Adicion/Prorroga</v>
      </c>
      <c r="B364" s="57">
        <v>887</v>
      </c>
      <c r="C364" s="57">
        <v>2021</v>
      </c>
      <c r="D364" s="57" t="s">
        <v>6672</v>
      </c>
      <c r="E364" s="63" t="s">
        <v>6564</v>
      </c>
      <c r="F364" s="58" t="str">
        <f>VLOOKUP(B364,[1]ModVIG2021!$AK$1:$EF$3255,10,0)</f>
        <v>STRD</v>
      </c>
      <c r="G364" s="59" t="str">
        <f t="shared" si="37"/>
        <v>marzo</v>
      </c>
      <c r="H364" s="60">
        <v>44642</v>
      </c>
      <c r="I364" s="61" t="s">
        <v>6563</v>
      </c>
      <c r="J364" s="75">
        <v>23790000</v>
      </c>
      <c r="K364" s="75">
        <v>2775500</v>
      </c>
      <c r="L364" s="75">
        <v>9119500</v>
      </c>
      <c r="M364" s="64"/>
    </row>
    <row r="365" spans="1:13" ht="15.75" customHeight="1" x14ac:dyDescent="0.25">
      <c r="A365" s="57" t="str">
        <f t="shared" si="40"/>
        <v>8892021Adicion/Prorroga</v>
      </c>
      <c r="B365" s="57">
        <v>889</v>
      </c>
      <c r="C365" s="57">
        <v>2021</v>
      </c>
      <c r="D365" s="57" t="s">
        <v>4116</v>
      </c>
      <c r="E365" s="63" t="s">
        <v>6564</v>
      </c>
      <c r="F365" s="58" t="s">
        <v>444</v>
      </c>
      <c r="G365" s="59" t="str">
        <f t="shared" ref="G365:G376" si="41">TEXT(H365,"MMMM")</f>
        <v>febrero</v>
      </c>
      <c r="H365" s="60">
        <v>44617</v>
      </c>
      <c r="I365" s="61" t="s">
        <v>6563</v>
      </c>
      <c r="J365" s="75">
        <v>47890000</v>
      </c>
      <c r="K365" s="75">
        <v>5906433</v>
      </c>
      <c r="L365" s="75">
        <v>18038567</v>
      </c>
      <c r="M365" s="64"/>
    </row>
    <row r="366" spans="1:13" ht="15.75" customHeight="1" x14ac:dyDescent="0.25">
      <c r="A366" s="57" t="str">
        <f t="shared" si="40"/>
        <v>8932021Adicion/Prorroga</v>
      </c>
      <c r="B366" s="57">
        <v>893</v>
      </c>
      <c r="C366" s="57">
        <v>2021</v>
      </c>
      <c r="D366" s="57" t="s">
        <v>6673</v>
      </c>
      <c r="E366" s="66" t="s">
        <v>6564</v>
      </c>
      <c r="F366" s="58" t="str">
        <f>VLOOKUP(B366,[1]ModVIG2021!$AK$1:$EF$3255,10,0)</f>
        <v>STRD</v>
      </c>
      <c r="G366" s="59" t="str">
        <f t="shared" si="41"/>
        <v>febrero</v>
      </c>
      <c r="H366" s="60">
        <v>44599</v>
      </c>
      <c r="I366" s="61" t="s">
        <v>6563</v>
      </c>
      <c r="J366" s="75">
        <v>32750000</v>
      </c>
      <c r="K366" s="75">
        <v>3930000</v>
      </c>
      <c r="L366" s="75">
        <v>12445000</v>
      </c>
      <c r="M366" s="64"/>
    </row>
    <row r="367" spans="1:13" ht="15.75" customHeight="1" x14ac:dyDescent="0.25">
      <c r="A367" s="57" t="str">
        <f t="shared" si="40"/>
        <v>8952021Adicion/Prorroga</v>
      </c>
      <c r="B367" s="62">
        <v>895</v>
      </c>
      <c r="C367" s="62">
        <v>2021</v>
      </c>
      <c r="D367" s="56" t="s">
        <v>6674</v>
      </c>
      <c r="E367" s="63" t="s">
        <v>6564</v>
      </c>
      <c r="F367" s="58" t="str">
        <f>VLOOKUP(B367,[1]ModVIG2021!$AK$1:$EF$3255,10,0)</f>
        <v>STRD</v>
      </c>
      <c r="G367" s="59" t="str">
        <f t="shared" si="41"/>
        <v>febrero</v>
      </c>
      <c r="H367" s="60">
        <v>44603</v>
      </c>
      <c r="I367" s="61" t="s">
        <v>6563</v>
      </c>
      <c r="J367" s="75">
        <v>33552000</v>
      </c>
      <c r="K367" s="75">
        <v>14166400</v>
      </c>
      <c r="L367" s="75"/>
      <c r="M367" s="64"/>
    </row>
    <row r="368" spans="1:13" ht="15.75" customHeight="1" x14ac:dyDescent="0.25">
      <c r="A368" s="57" t="str">
        <f t="shared" si="40"/>
        <v>8962021Adicion/Prorroga</v>
      </c>
      <c r="B368" s="57">
        <v>896</v>
      </c>
      <c r="C368" s="57">
        <v>2021</v>
      </c>
      <c r="D368" s="57" t="s">
        <v>3087</v>
      </c>
      <c r="E368" s="63" t="s">
        <v>6564</v>
      </c>
      <c r="F368" s="58" t="s">
        <v>444</v>
      </c>
      <c r="G368" s="59" t="str">
        <f t="shared" si="41"/>
        <v>febrero</v>
      </c>
      <c r="H368" s="60">
        <v>44615</v>
      </c>
      <c r="I368" s="61" t="s">
        <v>6563</v>
      </c>
      <c r="J368" s="75">
        <v>21411000</v>
      </c>
      <c r="K368" s="75">
        <v>7850700</v>
      </c>
      <c r="L368" s="75"/>
      <c r="M368" s="64"/>
    </row>
    <row r="369" spans="1:13" ht="15.75" customHeight="1" x14ac:dyDescent="0.25">
      <c r="A369" s="57" t="str">
        <f t="shared" si="40"/>
        <v>8972021Adicion/Prorroga</v>
      </c>
      <c r="B369" s="57">
        <v>897</v>
      </c>
      <c r="C369" s="57">
        <v>2021</v>
      </c>
      <c r="D369" s="57" t="s">
        <v>6675</v>
      </c>
      <c r="E369" s="63" t="s">
        <v>6564</v>
      </c>
      <c r="F369" s="58" t="s">
        <v>444</v>
      </c>
      <c r="G369" s="59" t="str">
        <f t="shared" si="41"/>
        <v>febrero</v>
      </c>
      <c r="H369" s="60">
        <v>44619</v>
      </c>
      <c r="I369" s="61" t="s">
        <v>6563</v>
      </c>
      <c r="J369" s="75">
        <v>30000000</v>
      </c>
      <c r="K369" s="75">
        <v>3000000</v>
      </c>
      <c r="L369" s="75">
        <v>12000000</v>
      </c>
      <c r="M369" s="64"/>
    </row>
    <row r="370" spans="1:13" ht="15.75" customHeight="1" x14ac:dyDescent="0.25">
      <c r="A370" s="57" t="str">
        <f t="shared" si="40"/>
        <v>8982021Adicion/Prorroga</v>
      </c>
      <c r="B370" s="57">
        <v>898</v>
      </c>
      <c r="C370" s="57">
        <v>2021</v>
      </c>
      <c r="D370" s="57" t="s">
        <v>4232</v>
      </c>
      <c r="E370" s="63" t="s">
        <v>6564</v>
      </c>
      <c r="F370" s="58" t="s">
        <v>444</v>
      </c>
      <c r="G370" s="59" t="str">
        <f t="shared" si="41"/>
        <v>febrero</v>
      </c>
      <c r="H370" s="60">
        <v>44617</v>
      </c>
      <c r="I370" s="61" t="s">
        <v>6563</v>
      </c>
      <c r="J370" s="75">
        <v>30000000</v>
      </c>
      <c r="K370" s="75">
        <v>3100000</v>
      </c>
      <c r="L370" s="75">
        <v>10000000</v>
      </c>
      <c r="M370" s="64"/>
    </row>
    <row r="371" spans="1:13" ht="15.75" customHeight="1" x14ac:dyDescent="0.25">
      <c r="A371" s="57" t="str">
        <f t="shared" si="40"/>
        <v>8992021Adicion/Prorroga</v>
      </c>
      <c r="B371" s="57">
        <v>899</v>
      </c>
      <c r="C371" s="57">
        <v>2021</v>
      </c>
      <c r="D371" s="57" t="s">
        <v>4839</v>
      </c>
      <c r="E371" s="63" t="s">
        <v>6564</v>
      </c>
      <c r="F371" s="58" t="str">
        <f>VLOOKUP(B371,[1]ModVIG2021!$AK$1:$EF$3255,10,0)</f>
        <v>STRD</v>
      </c>
      <c r="G371" s="59" t="str">
        <f t="shared" si="41"/>
        <v>febrero</v>
      </c>
      <c r="H371" s="60">
        <v>44613</v>
      </c>
      <c r="I371" s="61" t="s">
        <v>6563</v>
      </c>
      <c r="J371" s="75">
        <v>30000000</v>
      </c>
      <c r="K371" s="75">
        <v>3000000</v>
      </c>
      <c r="L371" s="75">
        <v>12000000</v>
      </c>
      <c r="M371" s="64"/>
    </row>
    <row r="372" spans="1:13" ht="15.75" customHeight="1" x14ac:dyDescent="0.25">
      <c r="A372" s="57" t="str">
        <f t="shared" si="40"/>
        <v>9002021Adicion/Prorroga</v>
      </c>
      <c r="B372" s="57">
        <v>900</v>
      </c>
      <c r="C372" s="57">
        <v>2021</v>
      </c>
      <c r="D372" s="57" t="s">
        <v>4396</v>
      </c>
      <c r="E372" s="63" t="s">
        <v>6564</v>
      </c>
      <c r="F372" s="58" t="s">
        <v>444</v>
      </c>
      <c r="G372" s="59" t="str">
        <f t="shared" si="41"/>
        <v>febrero</v>
      </c>
      <c r="H372" s="60">
        <v>44617</v>
      </c>
      <c r="I372" s="61" t="s">
        <v>6563</v>
      </c>
      <c r="J372" s="75">
        <v>30000000</v>
      </c>
      <c r="K372" s="75">
        <v>2400000</v>
      </c>
      <c r="L372" s="75">
        <v>12600000</v>
      </c>
      <c r="M372" s="64"/>
    </row>
    <row r="373" spans="1:13" ht="15.75" customHeight="1" x14ac:dyDescent="0.25">
      <c r="A373" s="57" t="str">
        <f t="shared" si="40"/>
        <v>9012021Adicion/Prorroga</v>
      </c>
      <c r="B373" s="57">
        <v>901</v>
      </c>
      <c r="C373" s="57">
        <v>2021</v>
      </c>
      <c r="D373" s="57" t="s">
        <v>6676</v>
      </c>
      <c r="E373" s="63" t="s">
        <v>6564</v>
      </c>
      <c r="F373" s="58" t="s">
        <v>444</v>
      </c>
      <c r="G373" s="59" t="str">
        <f t="shared" si="41"/>
        <v>febrero</v>
      </c>
      <c r="H373" s="60">
        <v>44620</v>
      </c>
      <c r="I373" s="61" t="s">
        <v>6563</v>
      </c>
      <c r="J373" s="75">
        <v>30000000</v>
      </c>
      <c r="K373" s="75">
        <v>2500000</v>
      </c>
      <c r="L373" s="75">
        <v>12500000</v>
      </c>
      <c r="M373" s="64"/>
    </row>
    <row r="374" spans="1:13" ht="15.75" customHeight="1" x14ac:dyDescent="0.2">
      <c r="A374" s="57" t="str">
        <f t="shared" si="40"/>
        <v>9022021Adicion/Prorroga</v>
      </c>
      <c r="B374" s="67">
        <v>902</v>
      </c>
      <c r="C374" s="67">
        <v>2021</v>
      </c>
      <c r="D374" s="61" t="s">
        <v>5646</v>
      </c>
      <c r="E374" s="74" t="s">
        <v>6564</v>
      </c>
      <c r="F374" s="68" t="s">
        <v>444</v>
      </c>
      <c r="G374" s="59" t="str">
        <f t="shared" si="41"/>
        <v>febrero</v>
      </c>
      <c r="H374" s="60">
        <v>44616</v>
      </c>
      <c r="I374" s="61" t="s">
        <v>6563</v>
      </c>
      <c r="J374" s="75">
        <v>18130000</v>
      </c>
      <c r="K374" s="75">
        <v>1027367</v>
      </c>
      <c r="L374" s="75">
        <v>8037633</v>
      </c>
      <c r="M374" s="64"/>
    </row>
    <row r="375" spans="1:13" ht="15.75" customHeight="1" x14ac:dyDescent="0.25">
      <c r="A375" s="57" t="str">
        <f t="shared" si="40"/>
        <v>9032021Adicion/Prorroga</v>
      </c>
      <c r="B375" s="57">
        <v>903</v>
      </c>
      <c r="C375" s="57">
        <v>2021</v>
      </c>
      <c r="D375" s="57" t="s">
        <v>4183</v>
      </c>
      <c r="E375" s="63" t="s">
        <v>6564</v>
      </c>
      <c r="F375" s="58" t="s">
        <v>444</v>
      </c>
      <c r="G375" s="59" t="str">
        <f t="shared" si="41"/>
        <v>febrero</v>
      </c>
      <c r="H375" s="60">
        <v>44617</v>
      </c>
      <c r="I375" s="61" t="s">
        <v>6563</v>
      </c>
      <c r="J375" s="75">
        <v>18130000</v>
      </c>
      <c r="K375" s="75">
        <v>1933867</v>
      </c>
      <c r="L375" s="75">
        <v>7131133</v>
      </c>
      <c r="M375" s="64"/>
    </row>
    <row r="376" spans="1:13" ht="15.75" customHeight="1" x14ac:dyDescent="0.25">
      <c r="A376" s="57" t="str">
        <f t="shared" si="40"/>
        <v>9052021Adicion/Prorroga</v>
      </c>
      <c r="B376" s="57">
        <v>905</v>
      </c>
      <c r="C376" s="57">
        <v>2021</v>
      </c>
      <c r="D376" s="57" t="s">
        <v>4300</v>
      </c>
      <c r="E376" s="63" t="s">
        <v>6564</v>
      </c>
      <c r="F376" s="58" t="s">
        <v>444</v>
      </c>
      <c r="G376" s="59" t="str">
        <f t="shared" si="41"/>
        <v>febrero</v>
      </c>
      <c r="H376" s="60">
        <v>44620</v>
      </c>
      <c r="I376" s="61" t="s">
        <v>6563</v>
      </c>
      <c r="J376" s="75">
        <v>23790000</v>
      </c>
      <c r="K376" s="75">
        <v>2775500</v>
      </c>
      <c r="L376" s="75">
        <v>9119500</v>
      </c>
      <c r="M376" s="64"/>
    </row>
    <row r="377" spans="1:13" ht="15.75" customHeight="1" x14ac:dyDescent="0.2">
      <c r="A377" s="57" t="str">
        <f t="shared" si="40"/>
        <v>9062021Adicion/Prorroga</v>
      </c>
      <c r="B377" s="67">
        <v>906</v>
      </c>
      <c r="C377" s="67">
        <v>2021</v>
      </c>
      <c r="D377" s="61" t="s">
        <v>5456</v>
      </c>
      <c r="E377" s="74" t="s">
        <v>6564</v>
      </c>
      <c r="F377" s="68" t="s">
        <v>444</v>
      </c>
      <c r="G377" s="59" t="str">
        <f t="shared" ref="G377:G407" si="42">TEXT(H377,"MMMM")</f>
        <v>febrero</v>
      </c>
      <c r="H377" s="60">
        <v>44615</v>
      </c>
      <c r="I377" s="61" t="s">
        <v>6563</v>
      </c>
      <c r="J377" s="75">
        <v>42603000</v>
      </c>
      <c r="K377" s="75">
        <v>20785100</v>
      </c>
      <c r="L377" s="75"/>
      <c r="M377" s="64"/>
    </row>
    <row r="378" spans="1:13" ht="15.75" customHeight="1" x14ac:dyDescent="0.25">
      <c r="A378" s="57" t="str">
        <f t="shared" si="40"/>
        <v>9092021Adicion/Prorroga</v>
      </c>
      <c r="B378" s="57">
        <v>909</v>
      </c>
      <c r="C378" s="57">
        <v>2021</v>
      </c>
      <c r="D378" s="57" t="s">
        <v>6677</v>
      </c>
      <c r="E378" s="63" t="s">
        <v>6564</v>
      </c>
      <c r="F378" s="58" t="str">
        <f>VLOOKUP(B378,[1]ModVIG2021!$AK$1:$EF$3255,10,0)</f>
        <v>STRD</v>
      </c>
      <c r="G378" s="59" t="str">
        <f t="shared" si="42"/>
        <v>febrero</v>
      </c>
      <c r="H378" s="60">
        <v>44610</v>
      </c>
      <c r="I378" s="61" t="s">
        <v>6563</v>
      </c>
      <c r="J378" s="75">
        <v>33552000</v>
      </c>
      <c r="K378" s="75">
        <v>13420800</v>
      </c>
      <c r="L378" s="75"/>
      <c r="M378" s="64"/>
    </row>
    <row r="379" spans="1:13" ht="15.75" customHeight="1" x14ac:dyDescent="0.25">
      <c r="A379" s="57" t="str">
        <f t="shared" si="40"/>
        <v>9192021Adicion/Prorroga</v>
      </c>
      <c r="B379" s="57">
        <v>919</v>
      </c>
      <c r="C379" s="57">
        <v>2021</v>
      </c>
      <c r="D379" s="57" t="s">
        <v>4552</v>
      </c>
      <c r="E379" s="63" t="s">
        <v>6564</v>
      </c>
      <c r="F379" s="58" t="str">
        <f>VLOOKUP(B379,[1]ModVIG2021!$AK$1:$EF$3255,10,0)</f>
        <v>STRD</v>
      </c>
      <c r="G379" s="59" t="str">
        <f t="shared" si="42"/>
        <v>febrero</v>
      </c>
      <c r="H379" s="60">
        <v>44613</v>
      </c>
      <c r="I379" s="61" t="s">
        <v>6563</v>
      </c>
      <c r="J379" s="75">
        <v>23790000</v>
      </c>
      <c r="K379" s="75">
        <v>1506700</v>
      </c>
      <c r="L379" s="75">
        <v>10388300</v>
      </c>
      <c r="M379" s="64"/>
    </row>
    <row r="380" spans="1:13" ht="15.75" customHeight="1" x14ac:dyDescent="0.25">
      <c r="A380" s="57" t="str">
        <f t="shared" si="40"/>
        <v>9222021Adicion/Prorroga</v>
      </c>
      <c r="B380" s="57">
        <v>922</v>
      </c>
      <c r="C380" s="57">
        <v>2021</v>
      </c>
      <c r="D380" s="57" t="s">
        <v>3276</v>
      </c>
      <c r="E380" s="63" t="s">
        <v>6564</v>
      </c>
      <c r="F380" s="58" t="str">
        <f>VLOOKUP(B380,[1]ModVIG2021!$AK$1:$EF$3255,10,0)</f>
        <v>STRD</v>
      </c>
      <c r="G380" s="59" t="str">
        <f t="shared" si="42"/>
        <v>febrero</v>
      </c>
      <c r="H380" s="60">
        <v>44613</v>
      </c>
      <c r="I380" s="61" t="s">
        <v>6563</v>
      </c>
      <c r="J380" s="75">
        <v>33990000</v>
      </c>
      <c r="K380" s="75">
        <v>4078800</v>
      </c>
      <c r="L380" s="75">
        <v>9970400</v>
      </c>
      <c r="M380" s="64"/>
    </row>
    <row r="381" spans="1:13" ht="15.75" customHeight="1" x14ac:dyDescent="0.25">
      <c r="A381" s="57" t="str">
        <f t="shared" si="40"/>
        <v>9232021Adicion/Prorroga</v>
      </c>
      <c r="B381" s="57">
        <v>923</v>
      </c>
      <c r="C381" s="57">
        <v>2021</v>
      </c>
      <c r="D381" s="57" t="s">
        <v>4345</v>
      </c>
      <c r="E381" s="63" t="s">
        <v>6564</v>
      </c>
      <c r="F381" s="58" t="s">
        <v>444</v>
      </c>
      <c r="G381" s="59" t="str">
        <f t="shared" si="42"/>
        <v>febrero</v>
      </c>
      <c r="H381" s="60">
        <v>44617</v>
      </c>
      <c r="I381" s="61" t="s">
        <v>6563</v>
      </c>
      <c r="J381" s="75">
        <v>18130000</v>
      </c>
      <c r="K381" s="75">
        <v>1450400</v>
      </c>
      <c r="L381" s="75">
        <v>7614600</v>
      </c>
      <c r="M381" s="64"/>
    </row>
    <row r="382" spans="1:13" ht="15.75" customHeight="1" x14ac:dyDescent="0.25">
      <c r="A382" s="57" t="str">
        <f t="shared" si="40"/>
        <v>9242021Adicion/Prorroga</v>
      </c>
      <c r="B382" s="57">
        <v>924</v>
      </c>
      <c r="C382" s="57">
        <v>2021</v>
      </c>
      <c r="D382" s="57" t="s">
        <v>6678</v>
      </c>
      <c r="E382" s="63" t="s">
        <v>6564</v>
      </c>
      <c r="F382" s="58" t="s">
        <v>444</v>
      </c>
      <c r="G382" s="59" t="str">
        <f t="shared" si="42"/>
        <v>febrero</v>
      </c>
      <c r="H382" s="60">
        <v>44620</v>
      </c>
      <c r="I382" s="61" t="s">
        <v>6563</v>
      </c>
      <c r="J382" s="75">
        <v>51211600</v>
      </c>
      <c r="K382" s="75">
        <v>25295427</v>
      </c>
      <c r="L382" s="75"/>
      <c r="M382" s="64"/>
    </row>
    <row r="383" spans="1:13" ht="15.75" customHeight="1" x14ac:dyDescent="0.25">
      <c r="A383" s="57" t="str">
        <f t="shared" si="40"/>
        <v>9262021Adicion/Prorroga</v>
      </c>
      <c r="B383" s="57">
        <v>926</v>
      </c>
      <c r="C383" s="57">
        <v>2021</v>
      </c>
      <c r="D383" s="57" t="s">
        <v>4682</v>
      </c>
      <c r="E383" s="63" t="s">
        <v>6564</v>
      </c>
      <c r="F383" s="58" t="s">
        <v>444</v>
      </c>
      <c r="G383" s="59" t="str">
        <f t="shared" si="42"/>
        <v>febrero</v>
      </c>
      <c r="H383" s="60">
        <v>44620</v>
      </c>
      <c r="I383" s="61" t="s">
        <v>6563</v>
      </c>
      <c r="J383" s="75">
        <v>18130000</v>
      </c>
      <c r="K383" s="75">
        <v>1873433</v>
      </c>
      <c r="L383" s="75">
        <v>7191567</v>
      </c>
      <c r="M383" s="64"/>
    </row>
    <row r="384" spans="1:13" ht="15.75" customHeight="1" x14ac:dyDescent="0.2">
      <c r="A384" s="57" t="str">
        <f t="shared" si="40"/>
        <v>9272021Adicion/Prorroga</v>
      </c>
      <c r="B384" s="67">
        <v>927</v>
      </c>
      <c r="C384" s="67">
        <v>2021</v>
      </c>
      <c r="D384" s="61" t="s">
        <v>6679</v>
      </c>
      <c r="E384" s="74" t="s">
        <v>6564</v>
      </c>
      <c r="F384" s="68" t="s">
        <v>444</v>
      </c>
      <c r="G384" s="59" t="str">
        <f t="shared" si="42"/>
        <v>febrero</v>
      </c>
      <c r="H384" s="60">
        <v>44615</v>
      </c>
      <c r="I384" s="61" t="s">
        <v>6563</v>
      </c>
      <c r="J384" s="75">
        <v>20290000</v>
      </c>
      <c r="K384" s="75">
        <v>2096633</v>
      </c>
      <c r="L384" s="75">
        <v>8048367</v>
      </c>
      <c r="M384" s="64"/>
    </row>
    <row r="385" spans="1:13" ht="15.75" customHeight="1" x14ac:dyDescent="0.25">
      <c r="A385" s="57" t="str">
        <f t="shared" si="40"/>
        <v>9282021Adicion/Prorroga</v>
      </c>
      <c r="B385" s="57">
        <v>928</v>
      </c>
      <c r="C385" s="57">
        <v>2021</v>
      </c>
      <c r="D385" s="57" t="s">
        <v>6680</v>
      </c>
      <c r="E385" s="63" t="s">
        <v>6564</v>
      </c>
      <c r="F385" s="58" t="s">
        <v>444</v>
      </c>
      <c r="G385" s="59" t="str">
        <f t="shared" si="42"/>
        <v>febrero</v>
      </c>
      <c r="H385" s="60">
        <v>44620</v>
      </c>
      <c r="I385" s="61" t="s">
        <v>6563</v>
      </c>
      <c r="J385" s="75">
        <v>41200000</v>
      </c>
      <c r="K385" s="75">
        <v>5768000</v>
      </c>
      <c r="L385" s="75">
        <v>14832000</v>
      </c>
      <c r="M385" s="64"/>
    </row>
    <row r="386" spans="1:13" ht="15.75" customHeight="1" x14ac:dyDescent="0.25">
      <c r="A386" s="57" t="str">
        <f t="shared" si="40"/>
        <v>9292021Adicion/Prorroga</v>
      </c>
      <c r="B386" s="57">
        <v>929</v>
      </c>
      <c r="C386" s="57">
        <v>2021</v>
      </c>
      <c r="D386" s="57" t="s">
        <v>6681</v>
      </c>
      <c r="E386" s="63" t="s">
        <v>6564</v>
      </c>
      <c r="F386" s="58" t="s">
        <v>444</v>
      </c>
      <c r="G386" s="59" t="str">
        <f t="shared" si="42"/>
        <v>febrero</v>
      </c>
      <c r="H386" s="60">
        <v>44619</v>
      </c>
      <c r="I386" s="61" t="s">
        <v>6563</v>
      </c>
      <c r="J386" s="75">
        <v>32750000</v>
      </c>
      <c r="K386" s="75">
        <v>3930000</v>
      </c>
      <c r="L386" s="75">
        <v>12445000</v>
      </c>
      <c r="M386" s="64"/>
    </row>
    <row r="387" spans="1:13" ht="15.75" customHeight="1" x14ac:dyDescent="0.25">
      <c r="A387" s="57" t="str">
        <f t="shared" si="40"/>
        <v>9302021Adicion/Prorroga</v>
      </c>
      <c r="B387" s="57">
        <v>930</v>
      </c>
      <c r="C387" s="57">
        <v>2021</v>
      </c>
      <c r="D387" s="57" t="s">
        <v>3316</v>
      </c>
      <c r="E387" s="63" t="s">
        <v>6564</v>
      </c>
      <c r="F387" s="58" t="s">
        <v>444</v>
      </c>
      <c r="G387" s="59" t="str">
        <f t="shared" si="42"/>
        <v>febrero</v>
      </c>
      <c r="H387" s="60">
        <v>44619</v>
      </c>
      <c r="I387" s="61" t="s">
        <v>6563</v>
      </c>
      <c r="J387" s="75">
        <v>10800000</v>
      </c>
      <c r="K387" s="75">
        <v>1960000</v>
      </c>
      <c r="L387" s="75">
        <v>3440000</v>
      </c>
      <c r="M387" s="64"/>
    </row>
    <row r="388" spans="1:13" ht="15.75" customHeight="1" x14ac:dyDescent="0.25">
      <c r="A388" s="57" t="str">
        <f t="shared" si="40"/>
        <v>9332021Adicion/Prorroga</v>
      </c>
      <c r="B388" s="57">
        <v>933</v>
      </c>
      <c r="C388" s="57">
        <v>2021</v>
      </c>
      <c r="D388" s="57" t="s">
        <v>5566</v>
      </c>
      <c r="E388" s="66" t="s">
        <v>6564</v>
      </c>
      <c r="F388" s="58" t="str">
        <f>VLOOKUP(B388,[1]ModVIG2021!$AK$1:$EF$3255,10,0)</f>
        <v>STRD</v>
      </c>
      <c r="G388" s="59" t="str">
        <f t="shared" si="42"/>
        <v>febrero</v>
      </c>
      <c r="H388" s="65">
        <v>44614</v>
      </c>
      <c r="I388" s="61" t="s">
        <v>6563</v>
      </c>
      <c r="J388" s="75">
        <v>42603000</v>
      </c>
      <c r="K388" s="75">
        <v>903700</v>
      </c>
      <c r="L388" s="75">
        <v>20397800</v>
      </c>
      <c r="M388" s="64"/>
    </row>
    <row r="389" spans="1:13" ht="15.75" customHeight="1" x14ac:dyDescent="0.25">
      <c r="A389" s="57" t="str">
        <f t="shared" si="40"/>
        <v>9352021Adicion/Prorroga</v>
      </c>
      <c r="B389" s="57">
        <v>935</v>
      </c>
      <c r="C389" s="57">
        <v>2021</v>
      </c>
      <c r="D389" s="57" t="s">
        <v>6682</v>
      </c>
      <c r="E389" s="63" t="s">
        <v>6564</v>
      </c>
      <c r="F389" s="58" t="str">
        <f>VLOOKUP(B389,[1]ModVIG2021!$AK$1:$EF$3255,10,0)</f>
        <v>STRD</v>
      </c>
      <c r="G389" s="59" t="str">
        <f t="shared" si="42"/>
        <v>febrero</v>
      </c>
      <c r="H389" s="60">
        <v>44609</v>
      </c>
      <c r="I389" s="61" t="s">
        <v>6563</v>
      </c>
      <c r="J389" s="75">
        <v>42603000</v>
      </c>
      <c r="K389" s="75">
        <v>774600</v>
      </c>
      <c r="L389" s="75">
        <v>20526900</v>
      </c>
      <c r="M389" s="64"/>
    </row>
    <row r="390" spans="1:13" ht="15.75" customHeight="1" x14ac:dyDescent="0.2">
      <c r="A390" s="57" t="str">
        <f t="shared" si="40"/>
        <v>9362021Adicion/Prorroga</v>
      </c>
      <c r="B390" s="67">
        <v>936</v>
      </c>
      <c r="C390" s="67">
        <v>2021</v>
      </c>
      <c r="D390" s="61" t="s">
        <v>6683</v>
      </c>
      <c r="E390" s="74" t="s">
        <v>6564</v>
      </c>
      <c r="F390" s="68" t="s">
        <v>444</v>
      </c>
      <c r="G390" s="59" t="str">
        <f t="shared" si="42"/>
        <v>febrero</v>
      </c>
      <c r="H390" s="60">
        <v>44615</v>
      </c>
      <c r="I390" s="61" t="s">
        <v>6563</v>
      </c>
      <c r="J390" s="75">
        <v>64467700</v>
      </c>
      <c r="K390" s="75">
        <v>1172140</v>
      </c>
      <c r="L390" s="75">
        <v>31061710</v>
      </c>
      <c r="M390" s="64"/>
    </row>
    <row r="391" spans="1:13" ht="15.75" customHeight="1" x14ac:dyDescent="0.2">
      <c r="A391" s="57" t="str">
        <f t="shared" si="40"/>
        <v>9392021Adicion/Prorroga</v>
      </c>
      <c r="B391" s="67">
        <v>939</v>
      </c>
      <c r="C391" s="67">
        <v>2021</v>
      </c>
      <c r="D391" s="61" t="s">
        <v>4257</v>
      </c>
      <c r="E391" s="74" t="s">
        <v>6564</v>
      </c>
      <c r="F391" s="68" t="s">
        <v>444</v>
      </c>
      <c r="G391" s="59" t="str">
        <f t="shared" si="42"/>
        <v>febrero</v>
      </c>
      <c r="H391" s="60">
        <v>44615</v>
      </c>
      <c r="I391" s="61" t="s">
        <v>6563</v>
      </c>
      <c r="J391" s="75">
        <v>41200000</v>
      </c>
      <c r="K391" s="75">
        <v>4257333</v>
      </c>
      <c r="L391" s="75">
        <v>16342667</v>
      </c>
      <c r="M391" s="64"/>
    </row>
    <row r="392" spans="1:13" ht="15.75" customHeight="1" x14ac:dyDescent="0.25">
      <c r="A392" s="57" t="str">
        <f t="shared" ref="A392:A395" si="43">CONCATENATE(B392,C392,E392)</f>
        <v>9492021Adicion/Prorroga</v>
      </c>
      <c r="B392" s="57">
        <v>949</v>
      </c>
      <c r="C392" s="57">
        <v>2021</v>
      </c>
      <c r="D392" s="57" t="s">
        <v>6684</v>
      </c>
      <c r="E392" s="63" t="s">
        <v>6564</v>
      </c>
      <c r="F392" s="58" t="s">
        <v>444</v>
      </c>
      <c r="G392" s="59" t="str">
        <f t="shared" si="42"/>
        <v>febrero</v>
      </c>
      <c r="H392" s="60">
        <v>44620</v>
      </c>
      <c r="I392" s="61" t="s">
        <v>6563</v>
      </c>
      <c r="J392" s="75">
        <v>42603000</v>
      </c>
      <c r="K392" s="75">
        <v>20785100</v>
      </c>
      <c r="L392" s="75"/>
      <c r="M392" s="64"/>
    </row>
    <row r="393" spans="1:13" ht="15.75" customHeight="1" x14ac:dyDescent="0.25">
      <c r="A393" s="57" t="str">
        <f t="shared" si="43"/>
        <v>9502021Adicion/Prorroga</v>
      </c>
      <c r="B393" s="57">
        <v>950</v>
      </c>
      <c r="C393" s="57">
        <v>2021</v>
      </c>
      <c r="D393" s="57" t="s">
        <v>6685</v>
      </c>
      <c r="E393" s="66" t="s">
        <v>6564</v>
      </c>
      <c r="F393" s="58" t="s">
        <v>444</v>
      </c>
      <c r="G393" s="59" t="str">
        <f t="shared" si="42"/>
        <v>febrero</v>
      </c>
      <c r="H393" s="60">
        <v>44615</v>
      </c>
      <c r="I393" s="61" t="s">
        <v>6563</v>
      </c>
      <c r="J393" s="75">
        <v>42603000</v>
      </c>
      <c r="K393" s="75">
        <v>21301500</v>
      </c>
      <c r="L393" s="75"/>
      <c r="M393" s="64"/>
    </row>
    <row r="394" spans="1:13" ht="15.75" customHeight="1" x14ac:dyDescent="0.25">
      <c r="A394" s="57" t="str">
        <f t="shared" si="43"/>
        <v>9512021Adicion/Prorroga</v>
      </c>
      <c r="B394" s="57">
        <v>951</v>
      </c>
      <c r="C394" s="57">
        <v>2021</v>
      </c>
      <c r="D394" s="57" t="s">
        <v>2951</v>
      </c>
      <c r="E394" s="66" t="s">
        <v>6564</v>
      </c>
      <c r="F394" s="58" t="str">
        <f>VLOOKUP(B394,[1]ModVIG2021!$AK$1:$EF$3255,10,0)</f>
        <v>STRD</v>
      </c>
      <c r="G394" s="59" t="str">
        <f t="shared" si="42"/>
        <v>febrero</v>
      </c>
      <c r="H394" s="60">
        <v>44607</v>
      </c>
      <c r="I394" s="61" t="s">
        <v>6563</v>
      </c>
      <c r="J394" s="75">
        <v>44700000</v>
      </c>
      <c r="K394" s="75">
        <v>5513000</v>
      </c>
      <c r="L394" s="75">
        <v>16837000</v>
      </c>
      <c r="M394" s="64"/>
    </row>
    <row r="395" spans="1:13" ht="15.75" customHeight="1" x14ac:dyDescent="0.25">
      <c r="A395" s="57" t="str">
        <f t="shared" si="43"/>
        <v>9522021Adicion/Prorroga</v>
      </c>
      <c r="B395" s="57">
        <v>952</v>
      </c>
      <c r="C395" s="57">
        <v>2021</v>
      </c>
      <c r="D395" s="57" t="s">
        <v>3039</v>
      </c>
      <c r="E395" s="63" t="s">
        <v>6564</v>
      </c>
      <c r="F395" s="58" t="str">
        <f>VLOOKUP(B395,[1]ModVIG2021!$AK$1:$EF$3255,10,0)</f>
        <v>STRD</v>
      </c>
      <c r="G395" s="59" t="str">
        <f t="shared" si="42"/>
        <v>febrero</v>
      </c>
      <c r="H395" s="60">
        <v>44609</v>
      </c>
      <c r="I395" s="61" t="s">
        <v>6563</v>
      </c>
      <c r="J395" s="75">
        <v>44700000</v>
      </c>
      <c r="K395" s="75">
        <v>5513000</v>
      </c>
      <c r="L395" s="75">
        <v>16837000</v>
      </c>
      <c r="M395" s="64"/>
    </row>
    <row r="396" spans="1:13" ht="15.75" customHeight="1" x14ac:dyDescent="0.25">
      <c r="A396" s="57" t="str">
        <f t="shared" ref="A396:A412" si="44">CONCATENATE(B396,C396,E396)</f>
        <v>9532021Adicion/Prorroga</v>
      </c>
      <c r="B396" s="57">
        <v>953</v>
      </c>
      <c r="C396" s="57">
        <v>2021</v>
      </c>
      <c r="D396" s="57" t="s">
        <v>3349</v>
      </c>
      <c r="E396" s="63" t="s">
        <v>6564</v>
      </c>
      <c r="F396" s="58" t="s">
        <v>444</v>
      </c>
      <c r="G396" s="59" t="str">
        <f t="shared" si="42"/>
        <v>febrero</v>
      </c>
      <c r="H396" s="60">
        <v>44619</v>
      </c>
      <c r="I396" s="61" t="s">
        <v>6563</v>
      </c>
      <c r="J396" s="75">
        <v>44700000</v>
      </c>
      <c r="K396" s="75">
        <v>5513000</v>
      </c>
      <c r="L396" s="75">
        <v>16837000</v>
      </c>
      <c r="M396" s="64"/>
    </row>
    <row r="397" spans="1:13" ht="15.75" customHeight="1" x14ac:dyDescent="0.25">
      <c r="A397" s="57" t="str">
        <f t="shared" si="44"/>
        <v>9542021Adicion/Prorroga</v>
      </c>
      <c r="B397" s="57">
        <v>954</v>
      </c>
      <c r="C397" s="57">
        <v>2021</v>
      </c>
      <c r="D397" s="57" t="s">
        <v>6686</v>
      </c>
      <c r="E397" s="63" t="s">
        <v>6564</v>
      </c>
      <c r="F397" s="58" t="s">
        <v>444</v>
      </c>
      <c r="G397" s="59" t="str">
        <f t="shared" si="42"/>
        <v>febrero</v>
      </c>
      <c r="H397" s="60">
        <v>44618</v>
      </c>
      <c r="I397" s="61" t="s">
        <v>6563</v>
      </c>
      <c r="J397" s="75">
        <v>44700000</v>
      </c>
      <c r="K397" s="75">
        <v>5066000</v>
      </c>
      <c r="L397" s="75">
        <v>17284000</v>
      </c>
      <c r="M397" s="64"/>
    </row>
    <row r="398" spans="1:13" ht="15.75" customHeight="1" x14ac:dyDescent="0.25">
      <c r="A398" s="57" t="str">
        <f t="shared" si="44"/>
        <v>9572021Adicion/Prorroga</v>
      </c>
      <c r="B398" s="57">
        <v>957</v>
      </c>
      <c r="C398" s="57">
        <v>2021</v>
      </c>
      <c r="D398" s="57" t="s">
        <v>4194</v>
      </c>
      <c r="E398" s="63" t="s">
        <v>6564</v>
      </c>
      <c r="F398" s="58" t="s">
        <v>452</v>
      </c>
      <c r="G398" s="59" t="str">
        <f t="shared" si="42"/>
        <v>febrero</v>
      </c>
      <c r="H398" s="60">
        <v>44617</v>
      </c>
      <c r="I398" s="61" t="s">
        <v>6563</v>
      </c>
      <c r="J398" s="75">
        <v>47890000</v>
      </c>
      <c r="K398" s="75">
        <v>4948633</v>
      </c>
      <c r="L398" s="75">
        <v>18996367</v>
      </c>
      <c r="M398" s="64"/>
    </row>
    <row r="399" spans="1:13" ht="15.75" customHeight="1" x14ac:dyDescent="0.2">
      <c r="A399" s="57" t="str">
        <f t="shared" si="44"/>
        <v>9582021Adicion/Prorroga</v>
      </c>
      <c r="B399" s="67">
        <v>958</v>
      </c>
      <c r="C399" s="67">
        <v>2021</v>
      </c>
      <c r="D399" s="61" t="s">
        <v>4353</v>
      </c>
      <c r="E399" s="74" t="s">
        <v>6564</v>
      </c>
      <c r="F399" s="68" t="s">
        <v>444</v>
      </c>
      <c r="G399" s="59" t="str">
        <f t="shared" si="42"/>
        <v>febrero</v>
      </c>
      <c r="H399" s="60">
        <v>44616</v>
      </c>
      <c r="I399" s="61" t="s">
        <v>6563</v>
      </c>
      <c r="J399" s="75">
        <v>16070000</v>
      </c>
      <c r="K399" s="75">
        <v>2035533</v>
      </c>
      <c r="L399" s="75">
        <v>5999466</v>
      </c>
      <c r="M399" s="64"/>
    </row>
    <row r="400" spans="1:13" ht="15.75" customHeight="1" x14ac:dyDescent="0.25">
      <c r="A400" s="57" t="str">
        <f t="shared" si="44"/>
        <v>9592021Adicion/Prorroga</v>
      </c>
      <c r="B400" s="57">
        <v>959</v>
      </c>
      <c r="C400" s="57">
        <v>2021</v>
      </c>
      <c r="D400" s="57" t="s">
        <v>5622</v>
      </c>
      <c r="E400" s="63" t="s">
        <v>6564</v>
      </c>
      <c r="F400" s="58" t="s">
        <v>444</v>
      </c>
      <c r="G400" s="59" t="str">
        <f t="shared" si="42"/>
        <v>febrero</v>
      </c>
      <c r="H400" s="60">
        <v>44614</v>
      </c>
      <c r="I400" s="61" t="s">
        <v>6563</v>
      </c>
      <c r="J400" s="75">
        <v>64467700</v>
      </c>
      <c r="K400" s="75">
        <v>31843137</v>
      </c>
      <c r="L400" s="75"/>
      <c r="M400" s="64"/>
    </row>
    <row r="401" spans="1:13" ht="15.75" customHeight="1" x14ac:dyDescent="0.25">
      <c r="A401" s="57" t="str">
        <f t="shared" si="44"/>
        <v>9622021Adicion/Prorroga</v>
      </c>
      <c r="B401" s="57">
        <v>962</v>
      </c>
      <c r="C401" s="57">
        <v>2021</v>
      </c>
      <c r="D401" s="57" t="s">
        <v>4059</v>
      </c>
      <c r="E401" s="63" t="s">
        <v>6564</v>
      </c>
      <c r="F401" s="58" t="s">
        <v>444</v>
      </c>
      <c r="G401" s="59" t="str">
        <f t="shared" si="42"/>
        <v>febrero</v>
      </c>
      <c r="H401" s="60">
        <v>44620</v>
      </c>
      <c r="I401" s="61" t="s">
        <v>6563</v>
      </c>
      <c r="J401" s="75">
        <v>18130000</v>
      </c>
      <c r="K401" s="75">
        <v>1933867</v>
      </c>
      <c r="L401" s="75">
        <v>7131133</v>
      </c>
      <c r="M401" s="64"/>
    </row>
    <row r="402" spans="1:13" ht="15.75" customHeight="1" x14ac:dyDescent="0.2">
      <c r="A402" s="57" t="str">
        <f t="shared" si="44"/>
        <v>9632021Adicion/Prorroga</v>
      </c>
      <c r="B402" s="67">
        <v>963</v>
      </c>
      <c r="C402" s="67">
        <v>2021</v>
      </c>
      <c r="D402" s="61" t="s">
        <v>4227</v>
      </c>
      <c r="E402" s="74" t="s">
        <v>6564</v>
      </c>
      <c r="F402" s="68" t="s">
        <v>444</v>
      </c>
      <c r="G402" s="59" t="str">
        <f t="shared" si="42"/>
        <v>febrero</v>
      </c>
      <c r="H402" s="60">
        <v>44616</v>
      </c>
      <c r="I402" s="61" t="s">
        <v>6563</v>
      </c>
      <c r="J402" s="75">
        <v>18130000</v>
      </c>
      <c r="K402" s="75">
        <v>1571267</v>
      </c>
      <c r="L402" s="75">
        <v>7493733</v>
      </c>
      <c r="M402" s="64"/>
    </row>
    <row r="403" spans="1:13" ht="15.75" customHeight="1" x14ac:dyDescent="0.2">
      <c r="A403" s="57" t="str">
        <f t="shared" si="44"/>
        <v>9672021Adicion/Prorroga</v>
      </c>
      <c r="B403" s="67">
        <v>967</v>
      </c>
      <c r="C403" s="67">
        <v>2021</v>
      </c>
      <c r="D403" s="61" t="s">
        <v>6687</v>
      </c>
      <c r="E403" s="74" t="s">
        <v>6564</v>
      </c>
      <c r="F403" s="68" t="s">
        <v>444</v>
      </c>
      <c r="G403" s="59" t="str">
        <f t="shared" si="42"/>
        <v>febrero</v>
      </c>
      <c r="H403" s="60">
        <v>44615</v>
      </c>
      <c r="I403" s="61" t="s">
        <v>6563</v>
      </c>
      <c r="J403" s="75">
        <v>42603000</v>
      </c>
      <c r="K403" s="75">
        <v>774600</v>
      </c>
      <c r="L403" s="75">
        <v>20526900</v>
      </c>
      <c r="M403" s="64"/>
    </row>
    <row r="404" spans="1:13" ht="15.75" customHeight="1" x14ac:dyDescent="0.25">
      <c r="A404" s="57" t="str">
        <f t="shared" si="44"/>
        <v>9722021Adicion/Prorroga</v>
      </c>
      <c r="B404" s="57">
        <v>972</v>
      </c>
      <c r="C404" s="57">
        <v>2021</v>
      </c>
      <c r="D404" s="57" t="s">
        <v>3012</v>
      </c>
      <c r="E404" s="66" t="s">
        <v>6564</v>
      </c>
      <c r="F404" s="58" t="str">
        <f>VLOOKUP(B404,[1]ModVIG2021!$AK$1:$EF$3255,10,0)</f>
        <v>STRD</v>
      </c>
      <c r="G404" s="59" t="str">
        <f t="shared" si="42"/>
        <v>febrero</v>
      </c>
      <c r="H404" s="60">
        <v>44608</v>
      </c>
      <c r="I404" s="61" t="s">
        <v>6563</v>
      </c>
      <c r="J404" s="75">
        <v>47890000</v>
      </c>
      <c r="K404" s="75">
        <v>3511933</v>
      </c>
      <c r="L404" s="75">
        <v>19954167</v>
      </c>
      <c r="M404" s="64"/>
    </row>
    <row r="405" spans="1:13" ht="15.75" customHeight="1" x14ac:dyDescent="0.25">
      <c r="A405" s="57" t="str">
        <f t="shared" si="44"/>
        <v>9782021Adicion/Prorroga</v>
      </c>
      <c r="B405" s="57">
        <v>978</v>
      </c>
      <c r="C405" s="57">
        <v>2021</v>
      </c>
      <c r="D405" s="57" t="s">
        <v>6688</v>
      </c>
      <c r="E405" s="63" t="s">
        <v>6564</v>
      </c>
      <c r="F405" s="58" t="s">
        <v>444</v>
      </c>
      <c r="G405" s="59" t="str">
        <f t="shared" si="42"/>
        <v>febrero</v>
      </c>
      <c r="H405" s="60">
        <v>44620</v>
      </c>
      <c r="I405" s="61" t="s">
        <v>6563</v>
      </c>
      <c r="J405" s="75">
        <v>10800000</v>
      </c>
      <c r="K405" s="75">
        <v>1960000</v>
      </c>
      <c r="L405" s="75">
        <v>3440000</v>
      </c>
      <c r="M405" s="64"/>
    </row>
    <row r="406" spans="1:13" ht="15.75" customHeight="1" x14ac:dyDescent="0.25">
      <c r="A406" s="57" t="str">
        <f t="shared" si="44"/>
        <v>9862021Adicion/Prorroga</v>
      </c>
      <c r="B406" s="57">
        <v>986</v>
      </c>
      <c r="C406" s="57">
        <v>2021</v>
      </c>
      <c r="D406" s="57" t="s">
        <v>6689</v>
      </c>
      <c r="E406" s="63" t="s">
        <v>6564</v>
      </c>
      <c r="F406" s="58" t="s">
        <v>444</v>
      </c>
      <c r="G406" s="59" t="str">
        <f t="shared" si="42"/>
        <v>febrero</v>
      </c>
      <c r="H406" s="60">
        <v>44616</v>
      </c>
      <c r="I406" s="61" t="s">
        <v>6563</v>
      </c>
      <c r="J406" s="75">
        <v>45892000</v>
      </c>
      <c r="K406" s="75">
        <v>834400</v>
      </c>
      <c r="L406" s="75">
        <v>22111600</v>
      </c>
      <c r="M406" s="64"/>
    </row>
    <row r="407" spans="1:13" ht="15.75" customHeight="1" x14ac:dyDescent="0.25">
      <c r="A407" s="57" t="str">
        <f t="shared" si="44"/>
        <v>9882021Adicion/Prorroga</v>
      </c>
      <c r="B407" s="57">
        <v>988</v>
      </c>
      <c r="C407" s="57">
        <v>2021</v>
      </c>
      <c r="D407" s="57" t="s">
        <v>6690</v>
      </c>
      <c r="E407" s="63" t="s">
        <v>6564</v>
      </c>
      <c r="F407" s="58" t="s">
        <v>444</v>
      </c>
      <c r="G407" s="59" t="str">
        <f t="shared" si="42"/>
        <v>febrero</v>
      </c>
      <c r="H407" s="60">
        <v>44617</v>
      </c>
      <c r="I407" s="61" t="s">
        <v>6563</v>
      </c>
      <c r="J407" s="75">
        <v>61070000</v>
      </c>
      <c r="K407" s="75">
        <v>6310567</v>
      </c>
      <c r="L407" s="75"/>
      <c r="M407" s="64"/>
    </row>
    <row r="408" spans="1:13" ht="15.75" customHeight="1" x14ac:dyDescent="0.25">
      <c r="A408" s="57" t="str">
        <f t="shared" si="44"/>
        <v>9892021Adicion/Prorroga</v>
      </c>
      <c r="B408" s="57">
        <v>989</v>
      </c>
      <c r="C408" s="57">
        <v>2021</v>
      </c>
      <c r="D408" s="57" t="s">
        <v>6691</v>
      </c>
      <c r="E408" s="63" t="s">
        <v>6564</v>
      </c>
      <c r="F408" s="58" t="s">
        <v>444</v>
      </c>
      <c r="G408" s="59" t="s">
        <v>6565</v>
      </c>
      <c r="H408" s="60">
        <v>44627</v>
      </c>
      <c r="I408" s="61" t="s">
        <v>6563</v>
      </c>
      <c r="J408" s="75">
        <v>42603000</v>
      </c>
      <c r="K408" s="75">
        <v>21043300</v>
      </c>
      <c r="L408" s="75"/>
      <c r="M408" s="64"/>
    </row>
    <row r="409" spans="1:13" ht="15.75" customHeight="1" x14ac:dyDescent="0.25">
      <c r="A409" s="57" t="str">
        <f t="shared" si="44"/>
        <v>9912021Adicion/Prorroga</v>
      </c>
      <c r="B409" s="57">
        <v>991</v>
      </c>
      <c r="C409" s="57">
        <v>2021</v>
      </c>
      <c r="D409" s="57" t="s">
        <v>5948</v>
      </c>
      <c r="E409" s="66" t="s">
        <v>6564</v>
      </c>
      <c r="F409" s="58" t="str">
        <f>VLOOKUP(B409,[1]ModVIG2021!$AK$1:$EF$3255,10,0)</f>
        <v>STRD</v>
      </c>
      <c r="G409" s="59" t="str">
        <f t="shared" ref="G409:G410" si="45">TEXT(H409,"MMMM")</f>
        <v>febrero</v>
      </c>
      <c r="H409" s="65">
        <v>44614</v>
      </c>
      <c r="I409" s="61" t="s">
        <v>6563</v>
      </c>
      <c r="J409" s="75">
        <v>49280000</v>
      </c>
      <c r="K409" s="75">
        <v>1045333</v>
      </c>
      <c r="L409" s="75">
        <v>23594667</v>
      </c>
      <c r="M409" s="64"/>
    </row>
    <row r="410" spans="1:13" ht="15.75" customHeight="1" x14ac:dyDescent="0.25">
      <c r="A410" s="57" t="str">
        <f t="shared" si="44"/>
        <v>9942021Adicion/Prorroga</v>
      </c>
      <c r="B410" s="57">
        <v>994</v>
      </c>
      <c r="C410" s="57">
        <v>2021</v>
      </c>
      <c r="D410" s="57" t="s">
        <v>4752</v>
      </c>
      <c r="E410" s="66" t="s">
        <v>6564</v>
      </c>
      <c r="F410" s="58" t="str">
        <f>VLOOKUP(B410,[1]ModVIG2021!$AK$1:$EF$3255,10,0)</f>
        <v>STP</v>
      </c>
      <c r="G410" s="59" t="str">
        <f t="shared" si="45"/>
        <v>febrero</v>
      </c>
      <c r="H410" s="60">
        <v>44596</v>
      </c>
      <c r="I410" s="61" t="s">
        <v>6563</v>
      </c>
      <c r="J410" s="75">
        <v>41200000</v>
      </c>
      <c r="K410" s="75">
        <v>20600000</v>
      </c>
      <c r="L410" s="75"/>
      <c r="M410" s="64"/>
    </row>
    <row r="411" spans="1:13" ht="15.75" customHeight="1" x14ac:dyDescent="0.25">
      <c r="A411" s="57" t="str">
        <f t="shared" si="44"/>
        <v>9962021Adicion/Prorroga</v>
      </c>
      <c r="B411" s="57">
        <v>996</v>
      </c>
      <c r="C411" s="57">
        <v>2021</v>
      </c>
      <c r="D411" s="57" t="s">
        <v>6692</v>
      </c>
      <c r="E411" s="63" t="s">
        <v>6564</v>
      </c>
      <c r="F411" s="58" t="s">
        <v>444</v>
      </c>
      <c r="G411" s="59" t="s">
        <v>6625</v>
      </c>
      <c r="H411" s="60">
        <v>44619</v>
      </c>
      <c r="I411" s="61" t="s">
        <v>6563</v>
      </c>
      <c r="J411" s="75">
        <v>23790000</v>
      </c>
      <c r="K411" s="75">
        <v>2379000</v>
      </c>
      <c r="L411" s="75">
        <v>9516000</v>
      </c>
      <c r="M411" s="64"/>
    </row>
    <row r="412" spans="1:13" ht="15.75" customHeight="1" x14ac:dyDescent="0.25">
      <c r="A412" s="57" t="str">
        <f t="shared" si="44"/>
        <v>9972021Adicion/Prorroga</v>
      </c>
      <c r="B412" s="57">
        <v>997</v>
      </c>
      <c r="C412" s="57">
        <v>2021</v>
      </c>
      <c r="D412" s="57" t="s">
        <v>4286</v>
      </c>
      <c r="E412" s="63" t="s">
        <v>6564</v>
      </c>
      <c r="F412" s="58" t="s">
        <v>444</v>
      </c>
      <c r="G412" s="59" t="str">
        <f t="shared" ref="G412:G413" si="46">TEXT(H412,"MMMM")</f>
        <v>febrero</v>
      </c>
      <c r="H412" s="60">
        <v>44620</v>
      </c>
      <c r="I412" s="61" t="s">
        <v>6563</v>
      </c>
      <c r="J412" s="75">
        <v>23790000</v>
      </c>
      <c r="K412" s="75">
        <v>2379000</v>
      </c>
      <c r="L412" s="75">
        <v>9516000</v>
      </c>
      <c r="M412" s="64"/>
    </row>
    <row r="413" spans="1:13" ht="15.75" customHeight="1" x14ac:dyDescent="0.25">
      <c r="A413" s="57" t="str">
        <f t="shared" ref="A413:A420" si="47">CONCATENATE(B413,C413,E413)</f>
        <v>10122021Adicion/Prorroga</v>
      </c>
      <c r="B413" s="57">
        <v>1012</v>
      </c>
      <c r="C413" s="57">
        <v>2021</v>
      </c>
      <c r="D413" s="57" t="s">
        <v>5932</v>
      </c>
      <c r="E413" s="63" t="s">
        <v>6564</v>
      </c>
      <c r="F413" s="58" t="str">
        <f>VLOOKUP(B413,[1]ModVIG2021!$AK$1:$EF$3255,10,0)</f>
        <v>STRD</v>
      </c>
      <c r="G413" s="59" t="str">
        <f t="shared" si="46"/>
        <v>febrero</v>
      </c>
      <c r="H413" s="60">
        <v>44614</v>
      </c>
      <c r="I413" s="61" t="s">
        <v>6563</v>
      </c>
      <c r="J413" s="75">
        <v>18130000</v>
      </c>
      <c r="K413" s="75">
        <v>1692133</v>
      </c>
      <c r="L413" s="75">
        <v>7372867</v>
      </c>
      <c r="M413" s="64"/>
    </row>
    <row r="414" spans="1:13" ht="15.75" customHeight="1" x14ac:dyDescent="0.25">
      <c r="A414" s="57" t="str">
        <f t="shared" si="47"/>
        <v>10432021Adicion/Prorroga</v>
      </c>
      <c r="B414" s="57">
        <v>1043</v>
      </c>
      <c r="C414" s="57">
        <v>2021</v>
      </c>
      <c r="D414" s="57" t="s">
        <v>6693</v>
      </c>
      <c r="E414" s="63" t="s">
        <v>6564</v>
      </c>
      <c r="F414" s="58" t="s">
        <v>444</v>
      </c>
      <c r="G414" s="59" t="s">
        <v>6565</v>
      </c>
      <c r="H414" s="60">
        <v>44627</v>
      </c>
      <c r="I414" s="61" t="s">
        <v>6563</v>
      </c>
      <c r="J414" s="75">
        <v>23790000</v>
      </c>
      <c r="K414" s="75">
        <v>11895000</v>
      </c>
      <c r="L414" s="75"/>
      <c r="M414" s="64"/>
    </row>
    <row r="415" spans="1:13" ht="15.75" customHeight="1" x14ac:dyDescent="0.25">
      <c r="A415" s="57" t="str">
        <f t="shared" si="47"/>
        <v>10452021Adicion/Prorroga</v>
      </c>
      <c r="B415" s="57">
        <v>1045</v>
      </c>
      <c r="C415" s="57">
        <v>2021</v>
      </c>
      <c r="D415" s="57" t="s">
        <v>6306</v>
      </c>
      <c r="E415" s="63" t="s">
        <v>6564</v>
      </c>
      <c r="F415" s="58" t="s">
        <v>444</v>
      </c>
      <c r="G415" s="59" t="str">
        <f t="shared" ref="G415:G416" si="48">TEXT(H415,"MMMM")</f>
        <v>febrero</v>
      </c>
      <c r="H415" s="60">
        <v>44614</v>
      </c>
      <c r="I415" s="61" t="s">
        <v>6563</v>
      </c>
      <c r="J415" s="75">
        <v>45892000</v>
      </c>
      <c r="K415" s="75">
        <v>22389733</v>
      </c>
      <c r="L415" s="75"/>
      <c r="M415" s="64"/>
    </row>
    <row r="416" spans="1:13" ht="15.75" customHeight="1" x14ac:dyDescent="0.25">
      <c r="A416" s="57" t="str">
        <f t="shared" si="47"/>
        <v>10462021Adicion/Prorroga</v>
      </c>
      <c r="B416" s="57">
        <v>1046</v>
      </c>
      <c r="C416" s="57">
        <v>2021</v>
      </c>
      <c r="D416" s="57" t="s">
        <v>6694</v>
      </c>
      <c r="E416" s="63" t="s">
        <v>6564</v>
      </c>
      <c r="F416" s="58" t="str">
        <f>VLOOKUP(B416,[1]ModVIG2021!$AK$1:$EF$3255,10,0)</f>
        <v>STRD</v>
      </c>
      <c r="G416" s="59" t="str">
        <f t="shared" si="48"/>
        <v>febrero</v>
      </c>
      <c r="H416" s="60">
        <v>44613</v>
      </c>
      <c r="I416" s="61" t="s">
        <v>6563</v>
      </c>
      <c r="J416" s="75">
        <v>41200000</v>
      </c>
      <c r="K416" s="75">
        <v>3021333</v>
      </c>
      <c r="L416" s="75">
        <v>13184000</v>
      </c>
      <c r="M416" s="64"/>
    </row>
    <row r="417" spans="1:13" ht="15.75" customHeight="1" x14ac:dyDescent="0.25">
      <c r="A417" s="57" t="str">
        <f t="shared" si="47"/>
        <v>10472021Adicion/Prorroga</v>
      </c>
      <c r="B417" s="57">
        <v>1047</v>
      </c>
      <c r="C417" s="57">
        <v>2021</v>
      </c>
      <c r="D417" s="57" t="s">
        <v>6695</v>
      </c>
      <c r="E417" s="63" t="s">
        <v>6564</v>
      </c>
      <c r="F417" s="58" t="s">
        <v>444</v>
      </c>
      <c r="G417" s="59" t="s">
        <v>6625</v>
      </c>
      <c r="H417" s="60">
        <v>44620</v>
      </c>
      <c r="I417" s="61" t="s">
        <v>6563</v>
      </c>
      <c r="J417" s="75">
        <v>47890000</v>
      </c>
      <c r="K417" s="75">
        <v>4789000</v>
      </c>
      <c r="L417" s="75">
        <v>16282600</v>
      </c>
      <c r="M417" s="64"/>
    </row>
    <row r="418" spans="1:13" ht="15.75" customHeight="1" x14ac:dyDescent="0.25">
      <c r="A418" s="57" t="str">
        <f t="shared" si="47"/>
        <v>10482021Adicion/Prorroga</v>
      </c>
      <c r="B418" s="57">
        <v>1048</v>
      </c>
      <c r="C418" s="57">
        <v>2021</v>
      </c>
      <c r="D418" s="57" t="s">
        <v>6696</v>
      </c>
      <c r="E418" s="63" t="s">
        <v>6564</v>
      </c>
      <c r="F418" s="58" t="s">
        <v>444</v>
      </c>
      <c r="G418" s="59" t="str">
        <f t="shared" ref="G418:G420" si="49">TEXT(H418,"MMMM")</f>
        <v>febrero</v>
      </c>
      <c r="H418" s="60">
        <v>44617</v>
      </c>
      <c r="I418" s="61" t="s">
        <v>6563</v>
      </c>
      <c r="J418" s="75">
        <v>18130000</v>
      </c>
      <c r="K418" s="75">
        <v>1450400</v>
      </c>
      <c r="L418" s="75">
        <v>5680733</v>
      </c>
      <c r="M418" s="64"/>
    </row>
    <row r="419" spans="1:13" ht="15.75" customHeight="1" x14ac:dyDescent="0.25">
      <c r="A419" s="57" t="str">
        <f t="shared" si="47"/>
        <v>10512021Adicion/Prorroga</v>
      </c>
      <c r="B419" s="57">
        <v>1051</v>
      </c>
      <c r="C419" s="57">
        <v>2021</v>
      </c>
      <c r="D419" s="57" t="s">
        <v>5656</v>
      </c>
      <c r="E419" s="63" t="s">
        <v>6564</v>
      </c>
      <c r="F419" s="58" t="s">
        <v>444</v>
      </c>
      <c r="G419" s="59" t="str">
        <f t="shared" si="49"/>
        <v>febrero</v>
      </c>
      <c r="H419" s="60">
        <v>44615</v>
      </c>
      <c r="I419" s="61" t="s">
        <v>6563</v>
      </c>
      <c r="J419" s="75">
        <v>62315000</v>
      </c>
      <c r="K419" s="75">
        <v>30968667</v>
      </c>
      <c r="L419" s="75"/>
      <c r="M419" s="64"/>
    </row>
    <row r="420" spans="1:13" ht="15.75" customHeight="1" x14ac:dyDescent="0.25">
      <c r="A420" s="57" t="str">
        <f t="shared" si="47"/>
        <v>10632021Adicion/Prorroga</v>
      </c>
      <c r="B420" s="57">
        <v>1063</v>
      </c>
      <c r="C420" s="57">
        <v>2021</v>
      </c>
      <c r="D420" s="57" t="s">
        <v>4720</v>
      </c>
      <c r="E420" s="63" t="s">
        <v>6564</v>
      </c>
      <c r="F420" s="58" t="s">
        <v>444</v>
      </c>
      <c r="G420" s="59" t="str">
        <f t="shared" si="49"/>
        <v>febrero</v>
      </c>
      <c r="H420" s="60">
        <v>44619</v>
      </c>
      <c r="I420" s="61" t="s">
        <v>6563</v>
      </c>
      <c r="J420" s="75">
        <v>47890000</v>
      </c>
      <c r="K420" s="75">
        <v>5427534</v>
      </c>
      <c r="L420" s="75">
        <v>18517466</v>
      </c>
      <c r="M420" s="64"/>
    </row>
    <row r="421" spans="1:13" ht="15.75" customHeight="1" x14ac:dyDescent="0.25">
      <c r="A421" s="57" t="str">
        <f t="shared" ref="A421:A444" si="50">CONCATENATE(B421,C421,E421)</f>
        <v>10722021Adicion/Prorroga</v>
      </c>
      <c r="B421" s="57">
        <v>1072</v>
      </c>
      <c r="C421" s="57">
        <v>2021</v>
      </c>
      <c r="D421" s="57" t="s">
        <v>6697</v>
      </c>
      <c r="E421" s="63" t="s">
        <v>6564</v>
      </c>
      <c r="F421" s="58" t="s">
        <v>444</v>
      </c>
      <c r="G421" s="59" t="s">
        <v>6565</v>
      </c>
      <c r="H421" s="60">
        <v>44631</v>
      </c>
      <c r="I421" s="61" t="s">
        <v>6563</v>
      </c>
      <c r="J421" s="75">
        <v>64467700</v>
      </c>
      <c r="K421" s="75">
        <v>31843137</v>
      </c>
      <c r="L421" s="75"/>
      <c r="M421" s="64"/>
    </row>
    <row r="422" spans="1:13" ht="15.75" customHeight="1" x14ac:dyDescent="0.25">
      <c r="A422" s="57" t="str">
        <f t="shared" si="50"/>
        <v>10732021Adicion/Prorroga</v>
      </c>
      <c r="B422" s="57">
        <v>1073</v>
      </c>
      <c r="C422" s="57">
        <v>2021</v>
      </c>
      <c r="D422" s="57" t="s">
        <v>5846</v>
      </c>
      <c r="E422" s="63" t="s">
        <v>6564</v>
      </c>
      <c r="F422" s="58" t="str">
        <f>VLOOKUP(B422,[1]ModVIG2021!$AK$1:$EF$3255,10,0)</f>
        <v>STRD</v>
      </c>
      <c r="G422" s="59" t="str">
        <f t="shared" ref="G422:G434" si="51">TEXT(H422,"MMMM")</f>
        <v>febrero</v>
      </c>
      <c r="H422" s="60">
        <v>44611</v>
      </c>
      <c r="I422" s="61" t="s">
        <v>6563</v>
      </c>
      <c r="J422" s="75">
        <v>55517000</v>
      </c>
      <c r="K422" s="75">
        <v>27085567</v>
      </c>
      <c r="L422" s="75"/>
      <c r="M422" s="64"/>
    </row>
    <row r="423" spans="1:13" ht="15.75" customHeight="1" x14ac:dyDescent="0.25">
      <c r="A423" s="57" t="str">
        <f t="shared" si="50"/>
        <v>10742021Adicion/Prorroga</v>
      </c>
      <c r="B423" s="57">
        <v>1074</v>
      </c>
      <c r="C423" s="57">
        <v>2021</v>
      </c>
      <c r="D423" s="57" t="s">
        <v>6698</v>
      </c>
      <c r="E423" s="63" t="s">
        <v>6564</v>
      </c>
      <c r="F423" s="58" t="s">
        <v>444</v>
      </c>
      <c r="G423" s="59" t="str">
        <f t="shared" si="51"/>
        <v>febrero</v>
      </c>
      <c r="H423" s="60">
        <v>44617</v>
      </c>
      <c r="I423" s="61" t="s">
        <v>6563</v>
      </c>
      <c r="J423" s="75">
        <v>42603000</v>
      </c>
      <c r="K423" s="75">
        <v>21043300</v>
      </c>
      <c r="L423" s="75"/>
      <c r="M423" s="64"/>
    </row>
    <row r="424" spans="1:13" ht="15.75" customHeight="1" x14ac:dyDescent="0.25">
      <c r="A424" s="57" t="str">
        <f t="shared" si="50"/>
        <v>10762021Adicion/Prorroga</v>
      </c>
      <c r="B424" s="57">
        <v>1076</v>
      </c>
      <c r="C424" s="57">
        <v>2021</v>
      </c>
      <c r="D424" s="57" t="s">
        <v>6234</v>
      </c>
      <c r="E424" s="63" t="s">
        <v>6564</v>
      </c>
      <c r="F424" s="58" t="s">
        <v>444</v>
      </c>
      <c r="G424" s="59" t="str">
        <f t="shared" si="51"/>
        <v>febrero</v>
      </c>
      <c r="H424" s="60">
        <v>44617</v>
      </c>
      <c r="I424" s="61" t="s">
        <v>6563</v>
      </c>
      <c r="J424" s="75">
        <v>45892000</v>
      </c>
      <c r="K424" s="75">
        <v>22389733</v>
      </c>
      <c r="L424" s="75"/>
      <c r="M424" s="64"/>
    </row>
    <row r="425" spans="1:13" ht="15.75" customHeight="1" x14ac:dyDescent="0.25">
      <c r="A425" s="57" t="str">
        <f t="shared" si="50"/>
        <v>10772021Adicion/Prorroga</v>
      </c>
      <c r="B425" s="57">
        <v>1077</v>
      </c>
      <c r="C425" s="57">
        <v>2021</v>
      </c>
      <c r="D425" s="57" t="s">
        <v>6699</v>
      </c>
      <c r="E425" s="63" t="s">
        <v>6564</v>
      </c>
      <c r="F425" s="58" t="s">
        <v>444</v>
      </c>
      <c r="G425" s="59" t="str">
        <f t="shared" si="51"/>
        <v>marzo</v>
      </c>
      <c r="H425" s="60">
        <v>44627</v>
      </c>
      <c r="I425" s="61" t="s">
        <v>6563</v>
      </c>
      <c r="J425" s="75">
        <v>71945500</v>
      </c>
      <c r="K425" s="75">
        <v>35536717</v>
      </c>
      <c r="L425" s="75"/>
      <c r="M425" s="64"/>
    </row>
    <row r="426" spans="1:13" ht="15.75" customHeight="1" x14ac:dyDescent="0.25">
      <c r="A426" s="57" t="str">
        <f t="shared" si="50"/>
        <v>10782021Adicion/Prorroga</v>
      </c>
      <c r="B426" s="57">
        <v>1078</v>
      </c>
      <c r="C426" s="57">
        <v>2021</v>
      </c>
      <c r="D426" s="57" t="s">
        <v>3853</v>
      </c>
      <c r="E426" s="63" t="s">
        <v>6564</v>
      </c>
      <c r="F426" s="58" t="str">
        <f>VLOOKUP(B426,[1]ModVIG2021!$AK$1:$EF$3255,10,0)</f>
        <v>STRD</v>
      </c>
      <c r="G426" s="59" t="str">
        <f t="shared" si="51"/>
        <v>febrero</v>
      </c>
      <c r="H426" s="60">
        <v>44613</v>
      </c>
      <c r="I426" s="61" t="s">
        <v>6563</v>
      </c>
      <c r="J426" s="75">
        <v>21411000</v>
      </c>
      <c r="K426" s="75">
        <v>8088600</v>
      </c>
      <c r="L426" s="75"/>
      <c r="M426" s="64"/>
    </row>
    <row r="427" spans="1:13" ht="15.75" customHeight="1" x14ac:dyDescent="0.25">
      <c r="A427" s="57" t="str">
        <f t="shared" si="50"/>
        <v>10792021Adicion/Prorroga</v>
      </c>
      <c r="B427" s="62">
        <v>1079</v>
      </c>
      <c r="C427" s="62">
        <v>2021</v>
      </c>
      <c r="D427" s="56" t="s">
        <v>4029</v>
      </c>
      <c r="E427" s="63" t="s">
        <v>6564</v>
      </c>
      <c r="F427" s="58" t="str">
        <f>VLOOKUP(B427,[1]ModVIG2021!$AK$1:$EF$3255,10,0)</f>
        <v>STRD</v>
      </c>
      <c r="G427" s="59" t="str">
        <f t="shared" si="51"/>
        <v>febrero</v>
      </c>
      <c r="H427" s="60">
        <v>44602</v>
      </c>
      <c r="I427" s="61" t="s">
        <v>6563</v>
      </c>
      <c r="J427" s="75">
        <v>14463000</v>
      </c>
      <c r="K427" s="75">
        <v>857067</v>
      </c>
      <c r="L427" s="75">
        <v>6374433</v>
      </c>
      <c r="M427" s="64"/>
    </row>
    <row r="428" spans="1:13" ht="15.75" customHeight="1" x14ac:dyDescent="0.25">
      <c r="A428" s="57" t="str">
        <f t="shared" si="50"/>
        <v>10802021Adicion/Prorroga</v>
      </c>
      <c r="B428" s="57">
        <v>1080</v>
      </c>
      <c r="C428" s="57">
        <v>2021</v>
      </c>
      <c r="D428" s="57" t="s">
        <v>3309</v>
      </c>
      <c r="E428" s="63" t="s">
        <v>6564</v>
      </c>
      <c r="F428" s="58" t="s">
        <v>444</v>
      </c>
      <c r="G428" s="59" t="str">
        <f t="shared" si="51"/>
        <v>febrero</v>
      </c>
      <c r="H428" s="60">
        <v>44614</v>
      </c>
      <c r="I428" s="61" t="s">
        <v>6563</v>
      </c>
      <c r="J428" s="75">
        <v>44700000</v>
      </c>
      <c r="K428" s="75">
        <v>4619000</v>
      </c>
      <c r="L428" s="75">
        <v>17731000</v>
      </c>
      <c r="M428" s="64"/>
    </row>
    <row r="429" spans="1:13" ht="15.75" customHeight="1" x14ac:dyDescent="0.25">
      <c r="A429" s="57" t="str">
        <f t="shared" si="50"/>
        <v>10812021Adicion/Prorroga</v>
      </c>
      <c r="B429" s="57">
        <v>1081</v>
      </c>
      <c r="C429" s="57">
        <v>2021</v>
      </c>
      <c r="D429" s="57" t="s">
        <v>4365</v>
      </c>
      <c r="E429" s="66" t="s">
        <v>6564</v>
      </c>
      <c r="F429" s="58" t="str">
        <f>VLOOKUP(B429,[1]ModVIG2021!$AK$1:$EF$3255,10,0)</f>
        <v>STRD</v>
      </c>
      <c r="G429" s="59" t="str">
        <f t="shared" si="51"/>
        <v>febrero</v>
      </c>
      <c r="H429" s="65">
        <v>44614</v>
      </c>
      <c r="I429" s="61" t="s">
        <v>6563</v>
      </c>
      <c r="J429" s="75">
        <v>23790000</v>
      </c>
      <c r="K429" s="75">
        <v>1506700</v>
      </c>
      <c r="L429" s="75">
        <v>10388300</v>
      </c>
      <c r="M429" s="64"/>
    </row>
    <row r="430" spans="1:13" ht="15.75" customHeight="1" x14ac:dyDescent="0.25">
      <c r="A430" s="57" t="str">
        <f t="shared" si="50"/>
        <v>10822021Adicion/Prorroga</v>
      </c>
      <c r="B430" s="57">
        <v>1082</v>
      </c>
      <c r="C430" s="57">
        <v>2021</v>
      </c>
      <c r="D430" s="57" t="s">
        <v>5163</v>
      </c>
      <c r="E430" s="63" t="s">
        <v>6564</v>
      </c>
      <c r="F430" s="58" t="s">
        <v>444</v>
      </c>
      <c r="G430" s="59" t="str">
        <f t="shared" si="51"/>
        <v>febrero</v>
      </c>
      <c r="H430" s="60">
        <v>44617</v>
      </c>
      <c r="I430" s="61" t="s">
        <v>6563</v>
      </c>
      <c r="J430" s="75">
        <v>23790000</v>
      </c>
      <c r="K430" s="75">
        <v>1506700</v>
      </c>
      <c r="L430" s="75">
        <v>10388300</v>
      </c>
      <c r="M430" s="64"/>
    </row>
    <row r="431" spans="1:13" ht="15.75" customHeight="1" x14ac:dyDescent="0.25">
      <c r="A431" s="57" t="str">
        <f t="shared" si="50"/>
        <v>10832021Adicion/Prorroga</v>
      </c>
      <c r="B431" s="57">
        <v>1083</v>
      </c>
      <c r="C431" s="57">
        <v>2021</v>
      </c>
      <c r="D431" s="57" t="s">
        <v>6700</v>
      </c>
      <c r="E431" s="66" t="s">
        <v>6564</v>
      </c>
      <c r="F431" s="58" t="str">
        <f>VLOOKUP(B431,[1]ModVIG2021!$AK$1:$EF$3255,10,0)</f>
        <v>STRD</v>
      </c>
      <c r="G431" s="59" t="str">
        <f t="shared" si="51"/>
        <v>febrero</v>
      </c>
      <c r="H431" s="65">
        <v>44614</v>
      </c>
      <c r="I431" s="61" t="s">
        <v>6563</v>
      </c>
      <c r="J431" s="75">
        <v>23790000</v>
      </c>
      <c r="K431" s="75">
        <v>1506700</v>
      </c>
      <c r="L431" s="75">
        <v>10388300</v>
      </c>
      <c r="M431" s="64"/>
    </row>
    <row r="432" spans="1:13" ht="15.75" customHeight="1" x14ac:dyDescent="0.25">
      <c r="A432" s="57" t="str">
        <f t="shared" si="50"/>
        <v>10842021Adicion/Prorroga</v>
      </c>
      <c r="B432" s="57">
        <v>1084</v>
      </c>
      <c r="C432" s="57">
        <v>2021</v>
      </c>
      <c r="D432" s="57" t="s">
        <v>4693</v>
      </c>
      <c r="E432" s="63" t="s">
        <v>6564</v>
      </c>
      <c r="F432" s="58" t="s">
        <v>444</v>
      </c>
      <c r="G432" s="59" t="str">
        <f t="shared" si="51"/>
        <v>febrero</v>
      </c>
      <c r="H432" s="60">
        <v>44615</v>
      </c>
      <c r="I432" s="61" t="s">
        <v>6563</v>
      </c>
      <c r="J432" s="75">
        <v>23790000</v>
      </c>
      <c r="K432" s="75">
        <v>872300</v>
      </c>
      <c r="L432" s="75">
        <v>11022700</v>
      </c>
      <c r="M432" s="64"/>
    </row>
    <row r="433" spans="1:13" ht="15.75" customHeight="1" x14ac:dyDescent="0.25">
      <c r="A433" s="57" t="str">
        <f t="shared" si="50"/>
        <v>10852021Adicion/Prorroga</v>
      </c>
      <c r="B433" s="57">
        <v>1085</v>
      </c>
      <c r="C433" s="57">
        <v>2021</v>
      </c>
      <c r="D433" s="57" t="s">
        <v>4610</v>
      </c>
      <c r="E433" s="63" t="s">
        <v>6564</v>
      </c>
      <c r="F433" s="58" t="str">
        <f>VLOOKUP(B433,[1]ModVIG2021!$AK$1:$EF$3255,10,0)</f>
        <v>STRD</v>
      </c>
      <c r="G433" s="59" t="str">
        <f t="shared" si="51"/>
        <v>febrero</v>
      </c>
      <c r="H433" s="60">
        <v>44613</v>
      </c>
      <c r="I433" s="61" t="s">
        <v>6563</v>
      </c>
      <c r="J433" s="75">
        <v>23790000</v>
      </c>
      <c r="K433" s="75">
        <v>1506700</v>
      </c>
      <c r="L433" s="75">
        <v>7374900</v>
      </c>
      <c r="M433" s="64"/>
    </row>
    <row r="434" spans="1:13" ht="15.75" customHeight="1" x14ac:dyDescent="0.25">
      <c r="A434" s="57" t="str">
        <f t="shared" si="50"/>
        <v>10892021Adicion/Prorroga</v>
      </c>
      <c r="B434" s="57">
        <v>1089</v>
      </c>
      <c r="C434" s="57">
        <v>2021</v>
      </c>
      <c r="D434" s="57" t="s">
        <v>6701</v>
      </c>
      <c r="E434" s="63" t="s">
        <v>6564</v>
      </c>
      <c r="F434" s="58" t="s">
        <v>444</v>
      </c>
      <c r="G434" s="59" t="str">
        <f t="shared" si="51"/>
        <v>febrero</v>
      </c>
      <c r="H434" s="60">
        <v>44617</v>
      </c>
      <c r="I434" s="61" t="s">
        <v>6563</v>
      </c>
      <c r="J434" s="75">
        <v>23790000</v>
      </c>
      <c r="K434" s="75">
        <v>1506700</v>
      </c>
      <c r="L434" s="75">
        <v>10388300</v>
      </c>
      <c r="M434" s="64"/>
    </row>
    <row r="435" spans="1:13" ht="15.75" customHeight="1" x14ac:dyDescent="0.25">
      <c r="A435" s="57" t="str">
        <f t="shared" si="50"/>
        <v>10902021Adicion/Prorroga</v>
      </c>
      <c r="B435" s="57">
        <v>1090</v>
      </c>
      <c r="C435" s="57">
        <v>2021</v>
      </c>
      <c r="D435" s="57" t="s">
        <v>6702</v>
      </c>
      <c r="E435" s="63" t="s">
        <v>6564</v>
      </c>
      <c r="F435" s="58" t="s">
        <v>444</v>
      </c>
      <c r="G435" s="59" t="s">
        <v>6565</v>
      </c>
      <c r="H435" s="60">
        <v>44633</v>
      </c>
      <c r="I435" s="61" t="s">
        <v>6563</v>
      </c>
      <c r="J435" s="75">
        <v>18130000</v>
      </c>
      <c r="K435" s="75">
        <v>9065000</v>
      </c>
      <c r="L435" s="75"/>
      <c r="M435" s="64"/>
    </row>
    <row r="436" spans="1:13" ht="15.75" customHeight="1" x14ac:dyDescent="0.25">
      <c r="A436" s="57" t="str">
        <f t="shared" si="50"/>
        <v>10912021Adicion/Prorroga</v>
      </c>
      <c r="B436" s="57">
        <v>1091</v>
      </c>
      <c r="C436" s="57">
        <v>2021</v>
      </c>
      <c r="D436" s="57" t="s">
        <v>4380</v>
      </c>
      <c r="E436" s="63" t="s">
        <v>6564</v>
      </c>
      <c r="F436" s="58" t="s">
        <v>444</v>
      </c>
      <c r="G436" s="59" t="str">
        <f t="shared" ref="G436:G443" si="52">TEXT(H436,"MMMM")</f>
        <v>febrero</v>
      </c>
      <c r="H436" s="60">
        <v>44617</v>
      </c>
      <c r="I436" s="61" t="s">
        <v>6563</v>
      </c>
      <c r="J436" s="75">
        <v>18130000</v>
      </c>
      <c r="K436" s="75">
        <v>1450400</v>
      </c>
      <c r="L436" s="75">
        <v>7614600</v>
      </c>
      <c r="M436" s="64"/>
    </row>
    <row r="437" spans="1:13" ht="15.75" customHeight="1" x14ac:dyDescent="0.25">
      <c r="A437" s="57" t="str">
        <f t="shared" si="50"/>
        <v>10922021Adicion/Prorroga</v>
      </c>
      <c r="B437" s="57">
        <v>1092</v>
      </c>
      <c r="C437" s="57">
        <v>2021</v>
      </c>
      <c r="D437" s="57" t="s">
        <v>6703</v>
      </c>
      <c r="E437" s="63" t="s">
        <v>6564</v>
      </c>
      <c r="F437" s="58" t="s">
        <v>444</v>
      </c>
      <c r="G437" s="59" t="str">
        <f t="shared" si="52"/>
        <v>marzo</v>
      </c>
      <c r="H437" s="60">
        <v>44622</v>
      </c>
      <c r="I437" s="61" t="s">
        <v>6563</v>
      </c>
      <c r="J437" s="75">
        <v>18130000</v>
      </c>
      <c r="K437" s="75">
        <v>9065000</v>
      </c>
      <c r="L437" s="75"/>
      <c r="M437" s="64"/>
    </row>
    <row r="438" spans="1:13" ht="15.75" customHeight="1" x14ac:dyDescent="0.25">
      <c r="A438" s="57" t="str">
        <f t="shared" si="50"/>
        <v>10932021Adicion/Prorroga</v>
      </c>
      <c r="B438" s="57">
        <v>1093</v>
      </c>
      <c r="C438" s="57">
        <v>2021</v>
      </c>
      <c r="D438" s="57" t="s">
        <v>4743</v>
      </c>
      <c r="E438" s="63" t="s">
        <v>6564</v>
      </c>
      <c r="F438" s="58" t="s">
        <v>444</v>
      </c>
      <c r="G438" s="59" t="str">
        <f t="shared" si="52"/>
        <v>febrero</v>
      </c>
      <c r="H438" s="60">
        <v>44617</v>
      </c>
      <c r="I438" s="61" t="s">
        <v>6563</v>
      </c>
      <c r="J438" s="75">
        <v>18130000</v>
      </c>
      <c r="K438" s="75">
        <v>966933</v>
      </c>
      <c r="L438" s="75">
        <v>8098067</v>
      </c>
      <c r="M438" s="64"/>
    </row>
    <row r="439" spans="1:13" ht="15.75" customHeight="1" x14ac:dyDescent="0.25">
      <c r="A439" s="57" t="str">
        <f t="shared" si="50"/>
        <v>11112021Adicion/Prorroga</v>
      </c>
      <c r="B439" s="57">
        <v>1111</v>
      </c>
      <c r="C439" s="57">
        <v>2021</v>
      </c>
      <c r="D439" s="57" t="s">
        <v>5214</v>
      </c>
      <c r="E439" s="63" t="s">
        <v>6564</v>
      </c>
      <c r="F439" s="58" t="s">
        <v>444</v>
      </c>
      <c r="G439" s="59" t="str">
        <f t="shared" si="52"/>
        <v>marzo</v>
      </c>
      <c r="H439" s="60">
        <v>44628</v>
      </c>
      <c r="I439" s="61" t="s">
        <v>6563</v>
      </c>
      <c r="J439" s="75">
        <v>34210000</v>
      </c>
      <c r="K439" s="75">
        <v>16897667</v>
      </c>
      <c r="L439" s="75"/>
      <c r="M439" s="64"/>
    </row>
    <row r="440" spans="1:13" ht="15.75" customHeight="1" x14ac:dyDescent="0.25">
      <c r="A440" s="57" t="str">
        <f t="shared" si="50"/>
        <v>11242021Adicion/Prorroga</v>
      </c>
      <c r="B440" s="57">
        <v>1124</v>
      </c>
      <c r="C440" s="57">
        <v>2021</v>
      </c>
      <c r="D440" s="57" t="s">
        <v>4361</v>
      </c>
      <c r="E440" s="63" t="s">
        <v>6564</v>
      </c>
      <c r="F440" s="58" t="str">
        <f>VLOOKUP(B440,[1]ModVIG2021!$AK$1:$EF$3255,10,0)</f>
        <v>STRD</v>
      </c>
      <c r="G440" s="59" t="str">
        <f t="shared" si="52"/>
        <v>febrero</v>
      </c>
      <c r="H440" s="60">
        <v>44610</v>
      </c>
      <c r="I440" s="61" t="s">
        <v>6563</v>
      </c>
      <c r="J440" s="75">
        <v>23790000</v>
      </c>
      <c r="K440" s="75">
        <v>1506700</v>
      </c>
      <c r="L440" s="75">
        <v>10388300</v>
      </c>
      <c r="M440" s="64"/>
    </row>
    <row r="441" spans="1:13" ht="15.75" customHeight="1" x14ac:dyDescent="0.25">
      <c r="A441" s="57" t="str">
        <f t="shared" si="50"/>
        <v>11262021Adicion/Prorroga</v>
      </c>
      <c r="B441" s="57">
        <v>1126</v>
      </c>
      <c r="C441" s="57">
        <v>2021</v>
      </c>
      <c r="D441" s="57" t="s">
        <v>6704</v>
      </c>
      <c r="E441" s="63" t="s">
        <v>6564</v>
      </c>
      <c r="F441" s="58" t="s">
        <v>444</v>
      </c>
      <c r="G441" s="59" t="str">
        <f t="shared" si="52"/>
        <v>febrero</v>
      </c>
      <c r="H441" s="60">
        <v>44619</v>
      </c>
      <c r="I441" s="61" t="s">
        <v>6563</v>
      </c>
      <c r="J441" s="75">
        <v>23790000</v>
      </c>
      <c r="K441" s="75">
        <v>2220400</v>
      </c>
      <c r="L441" s="75">
        <v>9674600</v>
      </c>
      <c r="M441" s="64"/>
    </row>
    <row r="442" spans="1:13" ht="15.75" customHeight="1" x14ac:dyDescent="0.25">
      <c r="A442" s="57" t="str">
        <f t="shared" si="50"/>
        <v>11272021Adicion/Prorroga</v>
      </c>
      <c r="B442" s="62">
        <v>1127</v>
      </c>
      <c r="C442" s="62">
        <v>2021</v>
      </c>
      <c r="D442" s="56" t="s">
        <v>4164</v>
      </c>
      <c r="E442" s="63" t="s">
        <v>6564</v>
      </c>
      <c r="F442" s="58" t="str">
        <f>VLOOKUP(B442,[1]ModVIG2021!$AK$1:$EF$3255,10,0)</f>
        <v>STRD</v>
      </c>
      <c r="G442" s="59" t="str">
        <f t="shared" si="52"/>
        <v>febrero</v>
      </c>
      <c r="H442" s="60">
        <v>44601</v>
      </c>
      <c r="I442" s="61" t="s">
        <v>6563</v>
      </c>
      <c r="J442" s="75">
        <v>14463000</v>
      </c>
      <c r="K442" s="75">
        <v>910633</v>
      </c>
      <c r="L442" s="75">
        <v>6320867</v>
      </c>
      <c r="M442" s="64"/>
    </row>
    <row r="443" spans="1:13" ht="15.75" customHeight="1" x14ac:dyDescent="0.25">
      <c r="A443" s="57" t="str">
        <f t="shared" si="50"/>
        <v>11282021Adicion/Prorroga</v>
      </c>
      <c r="B443" s="57">
        <v>1128</v>
      </c>
      <c r="C443" s="57">
        <v>2021</v>
      </c>
      <c r="D443" s="57" t="s">
        <v>5692</v>
      </c>
      <c r="E443" s="63" t="s">
        <v>6564</v>
      </c>
      <c r="F443" s="58" t="str">
        <f>VLOOKUP(B443,[1]ModVIG2021!$AK$1:$EF$3255,10,0)</f>
        <v>STRD</v>
      </c>
      <c r="G443" s="59" t="str">
        <f t="shared" si="52"/>
        <v>febrero</v>
      </c>
      <c r="H443" s="60">
        <v>44613</v>
      </c>
      <c r="I443" s="61" t="s">
        <v>6563</v>
      </c>
      <c r="J443" s="75">
        <v>45892000</v>
      </c>
      <c r="K443" s="75">
        <v>22389733</v>
      </c>
      <c r="L443" s="75"/>
      <c r="M443" s="64"/>
    </row>
    <row r="444" spans="1:13" ht="15.75" customHeight="1" x14ac:dyDescent="0.25">
      <c r="A444" s="57" t="str">
        <f t="shared" si="50"/>
        <v>11312021Adicion/Prorroga</v>
      </c>
      <c r="B444" s="57">
        <v>1131</v>
      </c>
      <c r="C444" s="57">
        <v>2021</v>
      </c>
      <c r="D444" s="57" t="s">
        <v>3408</v>
      </c>
      <c r="E444" s="63" t="s">
        <v>6564</v>
      </c>
      <c r="F444" s="58" t="s">
        <v>444</v>
      </c>
      <c r="G444" s="59" t="str">
        <f t="shared" ref="G444:G449" si="53">TEXT(H444,"MMMM")</f>
        <v>febrero</v>
      </c>
      <c r="H444" s="60">
        <v>44616</v>
      </c>
      <c r="I444" s="61" t="s">
        <v>6563</v>
      </c>
      <c r="J444" s="75">
        <v>21411000</v>
      </c>
      <c r="K444" s="75">
        <v>8326500</v>
      </c>
      <c r="L444" s="75"/>
      <c r="M444" s="64"/>
    </row>
    <row r="445" spans="1:13" ht="15.75" customHeight="1" x14ac:dyDescent="0.25">
      <c r="A445" s="57" t="str">
        <f t="shared" ref="A445:A455" si="54">CONCATENATE(B445,C445,E445)</f>
        <v>11512021Adicion/Prorroga</v>
      </c>
      <c r="B445" s="57">
        <v>1151</v>
      </c>
      <c r="C445" s="57">
        <v>2021</v>
      </c>
      <c r="D445" s="57" t="s">
        <v>3870</v>
      </c>
      <c r="E445" s="63" t="s">
        <v>6564</v>
      </c>
      <c r="F445" s="58" t="s">
        <v>444</v>
      </c>
      <c r="G445" s="59" t="str">
        <f t="shared" si="53"/>
        <v>febrero</v>
      </c>
      <c r="H445" s="60">
        <v>44620</v>
      </c>
      <c r="I445" s="61" t="s">
        <v>6563</v>
      </c>
      <c r="J445" s="75">
        <v>21411000</v>
      </c>
      <c r="K445" s="75">
        <v>3806400</v>
      </c>
      <c r="L445" s="75">
        <v>6899100</v>
      </c>
      <c r="M445" s="64"/>
    </row>
    <row r="446" spans="1:13" ht="15.75" customHeight="1" x14ac:dyDescent="0.25">
      <c r="A446" s="57" t="str">
        <f t="shared" si="54"/>
        <v>11522021Adicion/Prorroga</v>
      </c>
      <c r="B446" s="57">
        <v>1152</v>
      </c>
      <c r="C446" s="57">
        <v>2021</v>
      </c>
      <c r="D446" s="57" t="s">
        <v>4761</v>
      </c>
      <c r="E446" s="63" t="s">
        <v>6564</v>
      </c>
      <c r="F446" s="58" t="s">
        <v>444</v>
      </c>
      <c r="G446" s="59" t="str">
        <f t="shared" si="53"/>
        <v>febrero</v>
      </c>
      <c r="H446" s="60">
        <v>44617</v>
      </c>
      <c r="I446" s="61" t="s">
        <v>6563</v>
      </c>
      <c r="J446" s="75">
        <v>23790000</v>
      </c>
      <c r="K446" s="75">
        <v>1427400</v>
      </c>
      <c r="L446" s="75">
        <v>10467600</v>
      </c>
      <c r="M446" s="64"/>
    </row>
    <row r="447" spans="1:13" ht="15.75" customHeight="1" x14ac:dyDescent="0.25">
      <c r="A447" s="57" t="str">
        <f t="shared" si="54"/>
        <v>11532021Adicion/Prorroga</v>
      </c>
      <c r="B447" s="57">
        <v>1153</v>
      </c>
      <c r="C447" s="57">
        <v>2021</v>
      </c>
      <c r="D447" s="57" t="s">
        <v>3346</v>
      </c>
      <c r="E447" s="63" t="s">
        <v>6564</v>
      </c>
      <c r="F447" s="58" t="s">
        <v>444</v>
      </c>
      <c r="G447" s="59" t="str">
        <f t="shared" si="53"/>
        <v>febrero</v>
      </c>
      <c r="H447" s="60">
        <v>44620</v>
      </c>
      <c r="I447" s="61" t="s">
        <v>6563</v>
      </c>
      <c r="J447" s="75">
        <v>21411000</v>
      </c>
      <c r="K447" s="75">
        <v>3330600</v>
      </c>
      <c r="L447" s="75">
        <v>7374900</v>
      </c>
      <c r="M447" s="64"/>
    </row>
    <row r="448" spans="1:13" ht="15.75" customHeight="1" x14ac:dyDescent="0.25">
      <c r="A448" s="57" t="str">
        <f t="shared" si="54"/>
        <v>11542021Adicion/Prorroga</v>
      </c>
      <c r="B448" s="57">
        <v>1154</v>
      </c>
      <c r="C448" s="57">
        <v>2021</v>
      </c>
      <c r="D448" s="57" t="s">
        <v>3015</v>
      </c>
      <c r="E448" s="63" t="s">
        <v>6564</v>
      </c>
      <c r="F448" s="58" t="s">
        <v>444</v>
      </c>
      <c r="G448" s="59" t="str">
        <f t="shared" si="53"/>
        <v>febrero</v>
      </c>
      <c r="H448" s="60">
        <v>44620</v>
      </c>
      <c r="I448" s="61" t="s">
        <v>6563</v>
      </c>
      <c r="J448" s="75">
        <v>21411000</v>
      </c>
      <c r="K448" s="75">
        <v>4282200</v>
      </c>
      <c r="L448" s="75">
        <v>6423300</v>
      </c>
      <c r="M448" s="64"/>
    </row>
    <row r="449" spans="1:13" ht="15.75" customHeight="1" x14ac:dyDescent="0.25">
      <c r="A449" s="57" t="str">
        <f t="shared" si="54"/>
        <v>11552021Adicion/Prorroga</v>
      </c>
      <c r="B449" s="57">
        <v>1155</v>
      </c>
      <c r="C449" s="57">
        <v>2021</v>
      </c>
      <c r="D449" s="57" t="s">
        <v>3866</v>
      </c>
      <c r="E449" s="63" t="s">
        <v>6564</v>
      </c>
      <c r="F449" s="58" t="s">
        <v>444</v>
      </c>
      <c r="G449" s="59" t="str">
        <f t="shared" si="53"/>
        <v>febrero</v>
      </c>
      <c r="H449" s="60">
        <v>44620</v>
      </c>
      <c r="I449" s="61" t="s">
        <v>6563</v>
      </c>
      <c r="J449" s="75">
        <v>21411000</v>
      </c>
      <c r="K449" s="75">
        <v>3885700</v>
      </c>
      <c r="L449" s="75">
        <v>6819800</v>
      </c>
      <c r="M449" s="64"/>
    </row>
    <row r="450" spans="1:13" ht="15.75" customHeight="1" x14ac:dyDescent="0.25">
      <c r="A450" s="57" t="str">
        <f t="shared" si="54"/>
        <v>11562021Adicion/Prorroga</v>
      </c>
      <c r="B450" s="57">
        <v>1156</v>
      </c>
      <c r="C450" s="57">
        <v>2021</v>
      </c>
      <c r="D450" s="57" t="s">
        <v>6705</v>
      </c>
      <c r="E450" s="63" t="s">
        <v>6564</v>
      </c>
      <c r="F450" s="58" t="s">
        <v>444</v>
      </c>
      <c r="G450" s="59" t="s">
        <v>6625</v>
      </c>
      <c r="H450" s="60">
        <v>44612</v>
      </c>
      <c r="I450" s="61" t="s">
        <v>6563</v>
      </c>
      <c r="J450" s="75">
        <v>30000000</v>
      </c>
      <c r="K450" s="75">
        <v>2200000</v>
      </c>
      <c r="L450" s="75">
        <v>12800000</v>
      </c>
      <c r="M450" s="64"/>
    </row>
    <row r="451" spans="1:13" ht="15.75" customHeight="1" x14ac:dyDescent="0.25">
      <c r="A451" s="57" t="str">
        <f t="shared" si="54"/>
        <v>11572021Adicion/Prorroga</v>
      </c>
      <c r="B451" s="57">
        <v>1157</v>
      </c>
      <c r="C451" s="57">
        <v>2021</v>
      </c>
      <c r="D451" s="57" t="s">
        <v>4394</v>
      </c>
      <c r="E451" s="63" t="s">
        <v>6564</v>
      </c>
      <c r="F451" s="58" t="str">
        <f>VLOOKUP(B451,[1]ModVIG2021!$AK$1:$EF$3255,10,0)</f>
        <v>STRD</v>
      </c>
      <c r="G451" s="59" t="str">
        <f t="shared" ref="G451:G459" si="55">TEXT(H451,"MMMM")</f>
        <v>febrero</v>
      </c>
      <c r="H451" s="60">
        <v>44613</v>
      </c>
      <c r="I451" s="61" t="s">
        <v>6563</v>
      </c>
      <c r="J451" s="75">
        <v>30000000</v>
      </c>
      <c r="K451" s="75">
        <v>2600000</v>
      </c>
      <c r="L451" s="75">
        <v>12400000</v>
      </c>
      <c r="M451" s="64"/>
    </row>
    <row r="452" spans="1:13" ht="15.75" customHeight="1" x14ac:dyDescent="0.25">
      <c r="A452" s="57" t="str">
        <f t="shared" si="54"/>
        <v>11582021Adicion/Prorroga</v>
      </c>
      <c r="B452" s="57">
        <v>1158</v>
      </c>
      <c r="C452" s="57">
        <v>2021</v>
      </c>
      <c r="D452" s="57" t="s">
        <v>6706</v>
      </c>
      <c r="E452" s="63" t="s">
        <v>6564</v>
      </c>
      <c r="F452" s="58" t="str">
        <f>VLOOKUP(B452,[1]ModVIG2021!$AK$1:$EF$3255,10,0)</f>
        <v>STRD</v>
      </c>
      <c r="G452" s="59" t="str">
        <f t="shared" si="55"/>
        <v>febrero</v>
      </c>
      <c r="H452" s="60">
        <v>44613</v>
      </c>
      <c r="I452" s="61" t="s">
        <v>6563</v>
      </c>
      <c r="J452" s="75">
        <v>30000000</v>
      </c>
      <c r="K452" s="75">
        <v>3000000</v>
      </c>
      <c r="L452" s="75">
        <v>12000000</v>
      </c>
      <c r="M452" s="64"/>
    </row>
    <row r="453" spans="1:13" ht="15.75" customHeight="1" x14ac:dyDescent="0.25">
      <c r="A453" s="57" t="str">
        <f t="shared" si="54"/>
        <v>11592021Adicion/Prorroga</v>
      </c>
      <c r="B453" s="57">
        <v>1159</v>
      </c>
      <c r="C453" s="57">
        <v>2021</v>
      </c>
      <c r="D453" s="57" t="s">
        <v>6707</v>
      </c>
      <c r="E453" s="66" t="s">
        <v>6564</v>
      </c>
      <c r="F453" s="58" t="str">
        <f>VLOOKUP(B453,[1]ModVIG2021!$AK$1:$EF$3255,10,0)</f>
        <v>STRD</v>
      </c>
      <c r="G453" s="59" t="str">
        <f t="shared" si="55"/>
        <v>febrero</v>
      </c>
      <c r="H453" s="65">
        <v>44613</v>
      </c>
      <c r="I453" s="61" t="s">
        <v>6563</v>
      </c>
      <c r="J453" s="75">
        <v>41200000</v>
      </c>
      <c r="K453" s="75">
        <v>3021333</v>
      </c>
      <c r="L453" s="75">
        <v>17578667</v>
      </c>
      <c r="M453" s="64"/>
    </row>
    <row r="454" spans="1:13" ht="15.75" customHeight="1" x14ac:dyDescent="0.25">
      <c r="A454" s="57" t="str">
        <f t="shared" si="54"/>
        <v>11612021Adicion/Prorroga</v>
      </c>
      <c r="B454" s="62">
        <v>1161</v>
      </c>
      <c r="C454" s="62">
        <v>2021</v>
      </c>
      <c r="D454" s="56" t="s">
        <v>3511</v>
      </c>
      <c r="E454" s="63" t="s">
        <v>6564</v>
      </c>
      <c r="F454" s="58" t="str">
        <f>VLOOKUP(B454,[1]ModVIG2021!$AK$1:$EF$3255,10,0)</f>
        <v>STRD</v>
      </c>
      <c r="G454" s="59" t="str">
        <f t="shared" si="55"/>
        <v>febrero</v>
      </c>
      <c r="H454" s="60">
        <v>44603</v>
      </c>
      <c r="I454" s="61" t="s">
        <v>6563</v>
      </c>
      <c r="J454" s="75">
        <v>47890000</v>
      </c>
      <c r="K454" s="75">
        <v>2713767</v>
      </c>
      <c r="L454" s="75">
        <v>19794533</v>
      </c>
      <c r="M454" s="64"/>
    </row>
    <row r="455" spans="1:13" ht="15.75" customHeight="1" x14ac:dyDescent="0.25">
      <c r="A455" s="57" t="str">
        <f t="shared" si="54"/>
        <v>11642021Adicion/Prorroga</v>
      </c>
      <c r="B455" s="62">
        <v>1164</v>
      </c>
      <c r="C455" s="62">
        <v>2021</v>
      </c>
      <c r="D455" s="59" t="s">
        <v>6708</v>
      </c>
      <c r="E455" s="63" t="s">
        <v>6564</v>
      </c>
      <c r="F455" s="58" t="str">
        <f>VLOOKUP(B455,[1]ModVIG2021!$AK$1:$EF$3255,10,0)</f>
        <v>STRD</v>
      </c>
      <c r="G455" s="59" t="str">
        <f t="shared" si="55"/>
        <v>febrero</v>
      </c>
      <c r="H455" s="60">
        <v>44601</v>
      </c>
      <c r="I455" s="61" t="s">
        <v>6563</v>
      </c>
      <c r="J455" s="75">
        <v>32750000</v>
      </c>
      <c r="K455" s="75">
        <v>3384167</v>
      </c>
      <c r="L455" s="75">
        <v>12990833</v>
      </c>
      <c r="M455" s="64"/>
    </row>
    <row r="456" spans="1:13" ht="15.75" customHeight="1" x14ac:dyDescent="0.25">
      <c r="A456" s="57" t="str">
        <f t="shared" ref="A456:A470" si="56">CONCATENATE(B456,C456,E456)</f>
        <v>11692021Adicion/Prorroga</v>
      </c>
      <c r="B456" s="57">
        <v>1169</v>
      </c>
      <c r="C456" s="57">
        <v>2021</v>
      </c>
      <c r="D456" s="57" t="s">
        <v>6709</v>
      </c>
      <c r="E456" s="63" t="s">
        <v>6564</v>
      </c>
      <c r="F456" s="58" t="s">
        <v>444</v>
      </c>
      <c r="G456" s="59" t="str">
        <f t="shared" si="55"/>
        <v>febrero</v>
      </c>
      <c r="H456" s="60">
        <v>44615</v>
      </c>
      <c r="I456" s="61" t="s">
        <v>6563</v>
      </c>
      <c r="J456" s="75">
        <v>41200000</v>
      </c>
      <c r="K456" s="75">
        <v>4120000</v>
      </c>
      <c r="L456" s="75">
        <v>16480000</v>
      </c>
      <c r="M456" s="64"/>
    </row>
    <row r="457" spans="1:13" ht="15.75" customHeight="1" x14ac:dyDescent="0.25">
      <c r="A457" s="57" t="str">
        <f t="shared" si="56"/>
        <v>11702021Adicion/Prorroga</v>
      </c>
      <c r="B457" s="57">
        <v>1170</v>
      </c>
      <c r="C457" s="57">
        <v>2021</v>
      </c>
      <c r="D457" s="57" t="s">
        <v>6710</v>
      </c>
      <c r="E457" s="63" t="s">
        <v>6564</v>
      </c>
      <c r="F457" s="58" t="s">
        <v>444</v>
      </c>
      <c r="G457" s="59" t="str">
        <f t="shared" si="55"/>
        <v>febrero</v>
      </c>
      <c r="H457" s="60">
        <v>44619</v>
      </c>
      <c r="I457" s="61" t="s">
        <v>6563</v>
      </c>
      <c r="J457" s="75">
        <v>10800000</v>
      </c>
      <c r="K457" s="75">
        <v>1680000</v>
      </c>
      <c r="L457" s="75">
        <v>3720000</v>
      </c>
      <c r="M457" s="64"/>
    </row>
    <row r="458" spans="1:13" ht="15.75" customHeight="1" x14ac:dyDescent="0.25">
      <c r="A458" s="57" t="str">
        <f t="shared" si="56"/>
        <v>11772021Adicion/Prorroga</v>
      </c>
      <c r="B458" s="57">
        <v>1177</v>
      </c>
      <c r="C458" s="57">
        <v>2021</v>
      </c>
      <c r="D458" s="57" t="s">
        <v>6711</v>
      </c>
      <c r="E458" s="63" t="s">
        <v>6564</v>
      </c>
      <c r="F458" s="58" t="s">
        <v>444</v>
      </c>
      <c r="G458" s="59" t="str">
        <f t="shared" si="55"/>
        <v>febrero</v>
      </c>
      <c r="H458" s="60">
        <v>44617</v>
      </c>
      <c r="I458" s="61" t="s">
        <v>6563</v>
      </c>
      <c r="J458" s="75">
        <v>18130000</v>
      </c>
      <c r="K458" s="75">
        <v>1692133</v>
      </c>
      <c r="L458" s="75">
        <v>7372867</v>
      </c>
      <c r="M458" s="64"/>
    </row>
    <row r="459" spans="1:13" ht="15.75" customHeight="1" x14ac:dyDescent="0.25">
      <c r="A459" s="57" t="str">
        <f t="shared" si="56"/>
        <v>11802021Adicion/Prorroga</v>
      </c>
      <c r="B459" s="57">
        <v>1180</v>
      </c>
      <c r="C459" s="57">
        <v>2021</v>
      </c>
      <c r="D459" s="57" t="s">
        <v>3935</v>
      </c>
      <c r="E459" s="63" t="s">
        <v>6564</v>
      </c>
      <c r="F459" s="58" t="s">
        <v>444</v>
      </c>
      <c r="G459" s="59" t="str">
        <f t="shared" si="55"/>
        <v>febrero</v>
      </c>
      <c r="H459" s="60">
        <v>44618</v>
      </c>
      <c r="I459" s="61" t="s">
        <v>6563</v>
      </c>
      <c r="J459" s="75">
        <v>54170000</v>
      </c>
      <c r="K459" s="75">
        <v>5597567</v>
      </c>
      <c r="L459" s="75">
        <v>21487433</v>
      </c>
      <c r="M459" s="64"/>
    </row>
    <row r="460" spans="1:13" ht="15.75" customHeight="1" x14ac:dyDescent="0.25">
      <c r="A460" s="57" t="str">
        <f t="shared" si="56"/>
        <v>12052021Adicion/Prorroga</v>
      </c>
      <c r="B460" s="57">
        <v>1205</v>
      </c>
      <c r="C460" s="57">
        <v>2021</v>
      </c>
      <c r="D460" s="57" t="s">
        <v>4229</v>
      </c>
      <c r="E460" s="63" t="s">
        <v>6564</v>
      </c>
      <c r="F460" s="58" t="s">
        <v>444</v>
      </c>
      <c r="G460" s="59" t="str">
        <f t="shared" ref="G460:G464" si="57">TEXT(H460,"MMMM")</f>
        <v>febrero</v>
      </c>
      <c r="H460" s="60">
        <v>44617</v>
      </c>
      <c r="I460" s="61" t="s">
        <v>6563</v>
      </c>
      <c r="J460" s="75">
        <v>32750000</v>
      </c>
      <c r="K460" s="75">
        <v>2838334</v>
      </c>
      <c r="L460" s="75">
        <v>13536667</v>
      </c>
      <c r="M460" s="64"/>
    </row>
    <row r="461" spans="1:13" ht="15.75" customHeight="1" x14ac:dyDescent="0.25">
      <c r="A461" s="57" t="str">
        <f t="shared" si="56"/>
        <v>12062021Adicion/Prorroga</v>
      </c>
      <c r="B461" s="62">
        <v>1206</v>
      </c>
      <c r="C461" s="62">
        <v>2021</v>
      </c>
      <c r="D461" s="56" t="s">
        <v>3428</v>
      </c>
      <c r="E461" s="63" t="s">
        <v>6564</v>
      </c>
      <c r="F461" s="58" t="str">
        <f>VLOOKUP(B461,[1]ModVIG2021!$AK$1:$EF$3255,10,0)</f>
        <v>STP</v>
      </c>
      <c r="G461" s="59" t="str">
        <f t="shared" si="57"/>
        <v>febrero</v>
      </c>
      <c r="H461" s="60">
        <v>44602</v>
      </c>
      <c r="I461" s="61" t="s">
        <v>6563</v>
      </c>
      <c r="J461" s="75">
        <v>41200000</v>
      </c>
      <c r="K461" s="75">
        <v>20600000</v>
      </c>
      <c r="L461" s="75"/>
      <c r="M461" s="64"/>
    </row>
    <row r="462" spans="1:13" ht="15.75" customHeight="1" x14ac:dyDescent="0.25">
      <c r="A462" s="57" t="str">
        <f t="shared" si="56"/>
        <v>12232021Adicion/Prorroga</v>
      </c>
      <c r="B462" s="57">
        <v>1223</v>
      </c>
      <c r="C462" s="57">
        <v>2021</v>
      </c>
      <c r="D462" s="57" t="s">
        <v>4841</v>
      </c>
      <c r="E462" s="63" t="s">
        <v>6564</v>
      </c>
      <c r="F462" s="58" t="s">
        <v>444</v>
      </c>
      <c r="G462" s="59" t="str">
        <f t="shared" si="57"/>
        <v>febrero</v>
      </c>
      <c r="H462" s="60">
        <v>44614</v>
      </c>
      <c r="I462" s="61" t="s">
        <v>6563</v>
      </c>
      <c r="J462" s="75">
        <v>30000000</v>
      </c>
      <c r="K462" s="75">
        <v>2200000</v>
      </c>
      <c r="L462" s="75">
        <v>12800000</v>
      </c>
      <c r="M462" s="64"/>
    </row>
    <row r="463" spans="1:13" ht="15.75" customHeight="1" x14ac:dyDescent="0.25">
      <c r="A463" s="57" t="str">
        <f t="shared" si="56"/>
        <v>12242021Adicion/Prorroga</v>
      </c>
      <c r="B463" s="57">
        <v>1224</v>
      </c>
      <c r="C463" s="57">
        <v>2021</v>
      </c>
      <c r="D463" s="57" t="s">
        <v>6712</v>
      </c>
      <c r="E463" s="63" t="s">
        <v>6564</v>
      </c>
      <c r="F463" s="58" t="s">
        <v>444</v>
      </c>
      <c r="G463" s="59" t="str">
        <f t="shared" si="57"/>
        <v>febrero</v>
      </c>
      <c r="H463" s="60">
        <v>44614</v>
      </c>
      <c r="I463" s="61" t="s">
        <v>6563</v>
      </c>
      <c r="J463" s="75">
        <v>30000000</v>
      </c>
      <c r="K463" s="75">
        <v>1500000</v>
      </c>
      <c r="L463" s="75">
        <v>13500000</v>
      </c>
      <c r="M463" s="64"/>
    </row>
    <row r="464" spans="1:13" ht="15.75" customHeight="1" x14ac:dyDescent="0.25">
      <c r="A464" s="57" t="str">
        <f t="shared" si="56"/>
        <v>12252021Adicion/Prorroga</v>
      </c>
      <c r="B464" s="57">
        <v>1225</v>
      </c>
      <c r="C464" s="57">
        <v>2021</v>
      </c>
      <c r="D464" s="57" t="s">
        <v>6713</v>
      </c>
      <c r="E464" s="63" t="s">
        <v>6564</v>
      </c>
      <c r="F464" s="58" t="s">
        <v>444</v>
      </c>
      <c r="G464" s="59" t="str">
        <f t="shared" si="57"/>
        <v>febrero</v>
      </c>
      <c r="H464" s="60">
        <v>44616</v>
      </c>
      <c r="I464" s="61" t="s">
        <v>6563</v>
      </c>
      <c r="J464" s="75">
        <v>42603000</v>
      </c>
      <c r="K464" s="75">
        <v>21043300</v>
      </c>
      <c r="L464" s="75"/>
      <c r="M464" s="64"/>
    </row>
    <row r="465" spans="1:13" ht="15.75" customHeight="1" x14ac:dyDescent="0.25">
      <c r="A465" s="57" t="str">
        <f t="shared" si="56"/>
        <v>12262021Adicion/Prorroga</v>
      </c>
      <c r="B465" s="57">
        <v>1226</v>
      </c>
      <c r="C465" s="57">
        <v>2021</v>
      </c>
      <c r="D465" s="57" t="s">
        <v>6714</v>
      </c>
      <c r="E465" s="63" t="s">
        <v>6564</v>
      </c>
      <c r="F465" s="58" t="s">
        <v>444</v>
      </c>
      <c r="G465" s="59" t="s">
        <v>6565</v>
      </c>
      <c r="H465" s="60">
        <v>44638</v>
      </c>
      <c r="I465" s="61" t="s">
        <v>6563</v>
      </c>
      <c r="J465" s="75">
        <v>93918000</v>
      </c>
      <c r="K465" s="75">
        <v>46105200</v>
      </c>
      <c r="L465" s="75"/>
      <c r="M465" s="64"/>
    </row>
    <row r="466" spans="1:13" ht="15.75" customHeight="1" x14ac:dyDescent="0.25">
      <c r="A466" s="57" t="str">
        <f t="shared" si="56"/>
        <v>12272021Adicion/Prorroga</v>
      </c>
      <c r="B466" s="57">
        <v>1227</v>
      </c>
      <c r="C466" s="57">
        <v>2021</v>
      </c>
      <c r="D466" s="57" t="s">
        <v>6715</v>
      </c>
      <c r="E466" s="63" t="s">
        <v>6564</v>
      </c>
      <c r="F466" s="58" t="s">
        <v>444</v>
      </c>
      <c r="G466" s="59" t="str">
        <f t="shared" ref="G466:G468" si="58">TEXT(H466,"MMMM")</f>
        <v>febrero</v>
      </c>
      <c r="H466" s="60">
        <v>44620</v>
      </c>
      <c r="I466" s="61" t="s">
        <v>6563</v>
      </c>
      <c r="J466" s="75">
        <v>23790000</v>
      </c>
      <c r="K466" s="75">
        <v>1427400</v>
      </c>
      <c r="L466" s="75">
        <v>10467600</v>
      </c>
      <c r="M466" s="64"/>
    </row>
    <row r="467" spans="1:13" ht="15.75" customHeight="1" x14ac:dyDescent="0.25">
      <c r="A467" s="57" t="str">
        <f t="shared" si="56"/>
        <v>12282021Adicion/Prorroga</v>
      </c>
      <c r="B467" s="57">
        <v>1228</v>
      </c>
      <c r="C467" s="57">
        <v>2021</v>
      </c>
      <c r="D467" s="57" t="s">
        <v>4123</v>
      </c>
      <c r="E467" s="63" t="s">
        <v>6564</v>
      </c>
      <c r="F467" s="58" t="s">
        <v>444</v>
      </c>
      <c r="G467" s="59" t="str">
        <f t="shared" si="58"/>
        <v>enero</v>
      </c>
      <c r="H467" s="60">
        <v>44583</v>
      </c>
      <c r="I467" s="61" t="s">
        <v>6563</v>
      </c>
      <c r="J467" s="75">
        <v>23790000</v>
      </c>
      <c r="K467" s="75">
        <v>1427400</v>
      </c>
      <c r="L467" s="75">
        <v>10467600</v>
      </c>
      <c r="M467" s="64"/>
    </row>
    <row r="468" spans="1:13" ht="15.75" customHeight="1" x14ac:dyDescent="0.25">
      <c r="A468" s="57" t="str">
        <f t="shared" si="56"/>
        <v>12292021Adicion/Prorroga</v>
      </c>
      <c r="B468" s="57">
        <v>1229</v>
      </c>
      <c r="C468" s="57">
        <v>2021</v>
      </c>
      <c r="D468" s="57" t="s">
        <v>6716</v>
      </c>
      <c r="E468" s="63" t="s">
        <v>6564</v>
      </c>
      <c r="F468" s="58" t="s">
        <v>444</v>
      </c>
      <c r="G468" s="59" t="str">
        <f t="shared" si="58"/>
        <v>marzo</v>
      </c>
      <c r="H468" s="60">
        <v>44635</v>
      </c>
      <c r="I468" s="61" t="s">
        <v>6563</v>
      </c>
      <c r="J468" s="75">
        <v>18130000</v>
      </c>
      <c r="K468" s="75">
        <v>9065000</v>
      </c>
      <c r="L468" s="75"/>
      <c r="M468" s="64"/>
    </row>
    <row r="469" spans="1:13" ht="15.75" customHeight="1" x14ac:dyDescent="0.25">
      <c r="A469" s="57" t="str">
        <f t="shared" si="56"/>
        <v>12302021Adicion/Prorroga</v>
      </c>
      <c r="B469" s="57">
        <v>1230</v>
      </c>
      <c r="C469" s="57">
        <v>2021</v>
      </c>
      <c r="D469" s="57" t="s">
        <v>6717</v>
      </c>
      <c r="E469" s="63" t="s">
        <v>6564</v>
      </c>
      <c r="F469" s="58" t="s">
        <v>444</v>
      </c>
      <c r="G469" s="59" t="s">
        <v>6565</v>
      </c>
      <c r="H469" s="60">
        <v>44634</v>
      </c>
      <c r="I469" s="61" t="s">
        <v>6563</v>
      </c>
      <c r="J469" s="75">
        <v>18130000</v>
      </c>
      <c r="K469" s="75">
        <v>9065000</v>
      </c>
      <c r="L469" s="75"/>
      <c r="M469" s="64"/>
    </row>
    <row r="470" spans="1:13" ht="15.75" customHeight="1" x14ac:dyDescent="0.25">
      <c r="A470" s="57" t="str">
        <f t="shared" si="56"/>
        <v>12312021Adicion/Prorroga</v>
      </c>
      <c r="B470" s="57">
        <v>1231</v>
      </c>
      <c r="C470" s="57">
        <v>2021</v>
      </c>
      <c r="D470" s="57" t="s">
        <v>6718</v>
      </c>
      <c r="E470" s="63" t="s">
        <v>6564</v>
      </c>
      <c r="F470" s="58" t="s">
        <v>444</v>
      </c>
      <c r="G470" s="59" t="str">
        <f t="shared" ref="G470:G474" si="59">TEXT(H470,"MMMM")</f>
        <v>febrero</v>
      </c>
      <c r="H470" s="60">
        <v>44619</v>
      </c>
      <c r="I470" s="61" t="s">
        <v>6563</v>
      </c>
      <c r="J470" s="75">
        <v>23790000</v>
      </c>
      <c r="K470" s="75">
        <v>1427400</v>
      </c>
      <c r="L470" s="75">
        <v>10467600</v>
      </c>
      <c r="M470" s="64"/>
    </row>
    <row r="471" spans="1:13" ht="15.75" customHeight="1" x14ac:dyDescent="0.25">
      <c r="A471" s="57" t="str">
        <f t="shared" ref="A471:A480" si="60">CONCATENATE(B471,C471,E471)</f>
        <v>12322021Adicion/Prorroga</v>
      </c>
      <c r="B471" s="57">
        <v>1232</v>
      </c>
      <c r="C471" s="57">
        <v>2021</v>
      </c>
      <c r="D471" s="57" t="s">
        <v>4125</v>
      </c>
      <c r="E471" s="63" t="s">
        <v>6564</v>
      </c>
      <c r="F471" s="58" t="s">
        <v>444</v>
      </c>
      <c r="G471" s="59" t="str">
        <f t="shared" si="59"/>
        <v>febrero</v>
      </c>
      <c r="H471" s="60">
        <v>44620</v>
      </c>
      <c r="I471" s="61" t="s">
        <v>6563</v>
      </c>
      <c r="J471" s="75">
        <v>23790000</v>
      </c>
      <c r="K471" s="75">
        <v>1427400</v>
      </c>
      <c r="L471" s="75">
        <v>10467600</v>
      </c>
      <c r="M471" s="64"/>
    </row>
    <row r="472" spans="1:13" ht="15.75" customHeight="1" x14ac:dyDescent="0.25">
      <c r="A472" s="57" t="str">
        <f t="shared" si="60"/>
        <v>12332021Adicion/Prorroga</v>
      </c>
      <c r="B472" s="57">
        <v>1233</v>
      </c>
      <c r="C472" s="57">
        <v>2021</v>
      </c>
      <c r="D472" s="57" t="s">
        <v>6719</v>
      </c>
      <c r="E472" s="63" t="s">
        <v>6564</v>
      </c>
      <c r="F472" s="58" t="s">
        <v>444</v>
      </c>
      <c r="G472" s="59" t="str">
        <f t="shared" si="59"/>
        <v>febrero</v>
      </c>
      <c r="H472" s="60">
        <v>44619</v>
      </c>
      <c r="I472" s="61" t="s">
        <v>6563</v>
      </c>
      <c r="J472" s="75">
        <v>23790000</v>
      </c>
      <c r="K472" s="75">
        <v>1427400</v>
      </c>
      <c r="L472" s="75">
        <v>10467600</v>
      </c>
      <c r="M472" s="64"/>
    </row>
    <row r="473" spans="1:13" ht="15.75" customHeight="1" x14ac:dyDescent="0.25">
      <c r="A473" s="57" t="str">
        <f t="shared" si="60"/>
        <v>12362021Adicion/Prorroga</v>
      </c>
      <c r="B473" s="57">
        <v>1236</v>
      </c>
      <c r="C473" s="57">
        <v>2021</v>
      </c>
      <c r="D473" s="57" t="s">
        <v>6720</v>
      </c>
      <c r="E473" s="63" t="s">
        <v>6564</v>
      </c>
      <c r="F473" s="58" t="s">
        <v>444</v>
      </c>
      <c r="G473" s="59" t="str">
        <f t="shared" si="59"/>
        <v>marzo</v>
      </c>
      <c r="H473" s="60">
        <v>44634</v>
      </c>
      <c r="I473" s="61" t="s">
        <v>6563</v>
      </c>
      <c r="J473" s="75">
        <v>18130000</v>
      </c>
      <c r="K473" s="75">
        <v>5076400</v>
      </c>
      <c r="L473" s="75"/>
      <c r="M473" s="64"/>
    </row>
    <row r="474" spans="1:13" ht="15.75" customHeight="1" x14ac:dyDescent="0.25">
      <c r="A474" s="57" t="str">
        <f t="shared" si="60"/>
        <v>12372021Adicion/Prorroga</v>
      </c>
      <c r="B474" s="57">
        <v>1237</v>
      </c>
      <c r="C474" s="57">
        <v>2021</v>
      </c>
      <c r="D474" s="57" t="s">
        <v>6721</v>
      </c>
      <c r="E474" s="63" t="s">
        <v>6564</v>
      </c>
      <c r="F474" s="58" t="s">
        <v>444</v>
      </c>
      <c r="G474" s="59" t="str">
        <f t="shared" si="59"/>
        <v>febrero</v>
      </c>
      <c r="H474" s="60">
        <v>44618</v>
      </c>
      <c r="I474" s="61" t="s">
        <v>6563</v>
      </c>
      <c r="J474" s="75">
        <v>18130000</v>
      </c>
      <c r="K474" s="75">
        <v>1450400</v>
      </c>
      <c r="L474" s="75">
        <v>5439000</v>
      </c>
      <c r="M474" s="64"/>
    </row>
    <row r="475" spans="1:13" ht="15.75" customHeight="1" x14ac:dyDescent="0.25">
      <c r="A475" s="57" t="str">
        <f t="shared" si="60"/>
        <v>12382021Adicion/Prorroga</v>
      </c>
      <c r="B475" s="57">
        <v>1238</v>
      </c>
      <c r="C475" s="57">
        <v>2021</v>
      </c>
      <c r="D475" s="57" t="s">
        <v>4384</v>
      </c>
      <c r="E475" s="63" t="s">
        <v>6564</v>
      </c>
      <c r="F475" s="58" t="s">
        <v>444</v>
      </c>
      <c r="G475" s="59" t="s">
        <v>6565</v>
      </c>
      <c r="H475" s="60">
        <v>44623</v>
      </c>
      <c r="I475" s="61" t="s">
        <v>6563</v>
      </c>
      <c r="J475" s="75">
        <v>55517000</v>
      </c>
      <c r="K475" s="75">
        <v>27422033</v>
      </c>
      <c r="L475" s="75"/>
      <c r="M475" s="64"/>
    </row>
    <row r="476" spans="1:13" ht="15.75" customHeight="1" x14ac:dyDescent="0.25">
      <c r="A476" s="57" t="str">
        <f t="shared" si="60"/>
        <v>12392021Adicion/Prorroga</v>
      </c>
      <c r="B476" s="57">
        <v>1239</v>
      </c>
      <c r="C476" s="57">
        <v>2021</v>
      </c>
      <c r="D476" s="57" t="s">
        <v>4580</v>
      </c>
      <c r="E476" s="63" t="s">
        <v>6564</v>
      </c>
      <c r="F476" s="58" t="s">
        <v>444</v>
      </c>
      <c r="G476" s="59" t="str">
        <f t="shared" ref="G476:G556" si="61">TEXT(H476,"MMMM")</f>
        <v>febrero</v>
      </c>
      <c r="H476" s="60">
        <v>44619</v>
      </c>
      <c r="I476" s="61" t="s">
        <v>6563</v>
      </c>
      <c r="J476" s="75">
        <v>23790000</v>
      </c>
      <c r="K476" s="75">
        <v>1427400</v>
      </c>
      <c r="L476" s="75">
        <v>10467600</v>
      </c>
      <c r="M476" s="64"/>
    </row>
    <row r="477" spans="1:13" ht="15.75" customHeight="1" x14ac:dyDescent="0.25">
      <c r="A477" s="57" t="str">
        <f t="shared" si="60"/>
        <v>12422021Adicion/Prorroga</v>
      </c>
      <c r="B477" s="57">
        <v>1242</v>
      </c>
      <c r="C477" s="57">
        <v>2021</v>
      </c>
      <c r="D477" s="57" t="s">
        <v>6722</v>
      </c>
      <c r="E477" s="66" t="s">
        <v>6564</v>
      </c>
      <c r="F477" s="58" t="str">
        <f>VLOOKUP(B477,[1]ModVIG2021!$AK$1:$EF$3255,10,0)</f>
        <v>STRD</v>
      </c>
      <c r="G477" s="59" t="str">
        <f t="shared" si="61"/>
        <v>febrero</v>
      </c>
      <c r="H477" s="65">
        <v>44613</v>
      </c>
      <c r="I477" s="61" t="s">
        <v>6563</v>
      </c>
      <c r="J477" s="75">
        <v>30000000</v>
      </c>
      <c r="K477" s="75">
        <v>1700000</v>
      </c>
      <c r="L477" s="75">
        <v>13300000</v>
      </c>
      <c r="M477" s="64"/>
    </row>
    <row r="478" spans="1:13" ht="15.75" customHeight="1" x14ac:dyDescent="0.25">
      <c r="A478" s="57" t="str">
        <f t="shared" si="60"/>
        <v>12432021Adicion/Prorroga</v>
      </c>
      <c r="B478" s="57">
        <v>1243</v>
      </c>
      <c r="C478" s="57">
        <v>2021</v>
      </c>
      <c r="D478" s="57" t="s">
        <v>4846</v>
      </c>
      <c r="E478" s="63" t="s">
        <v>6564</v>
      </c>
      <c r="F478" s="58" t="s">
        <v>444</v>
      </c>
      <c r="G478" s="59" t="str">
        <f t="shared" si="61"/>
        <v>febrero</v>
      </c>
      <c r="H478" s="60">
        <v>44617</v>
      </c>
      <c r="I478" s="61" t="s">
        <v>6563</v>
      </c>
      <c r="J478" s="75">
        <v>30000000</v>
      </c>
      <c r="K478" s="75">
        <v>2200000</v>
      </c>
      <c r="L478" s="75">
        <v>12800000</v>
      </c>
      <c r="M478" s="64"/>
    </row>
    <row r="479" spans="1:13" ht="15.75" customHeight="1" x14ac:dyDescent="0.25">
      <c r="A479" s="57" t="str">
        <f t="shared" si="60"/>
        <v>12442021Adicion/Prorroga</v>
      </c>
      <c r="B479" s="57">
        <v>1244</v>
      </c>
      <c r="C479" s="57">
        <v>2021</v>
      </c>
      <c r="D479" s="57" t="s">
        <v>6232</v>
      </c>
      <c r="E479" s="63" t="s">
        <v>6564</v>
      </c>
      <c r="F479" s="58" t="s">
        <v>444</v>
      </c>
      <c r="G479" s="59" t="str">
        <f t="shared" si="61"/>
        <v>febrero</v>
      </c>
      <c r="H479" s="60">
        <v>44620</v>
      </c>
      <c r="I479" s="61" t="s">
        <v>6563</v>
      </c>
      <c r="J479" s="75">
        <v>23790000</v>
      </c>
      <c r="K479" s="75">
        <v>11895000</v>
      </c>
      <c r="L479" s="75"/>
      <c r="M479" s="64"/>
    </row>
    <row r="480" spans="1:13" ht="15.75" customHeight="1" x14ac:dyDescent="0.25">
      <c r="A480" s="57" t="str">
        <f t="shared" si="60"/>
        <v>12512021Adicion/Prorroga</v>
      </c>
      <c r="B480" s="57">
        <v>1251</v>
      </c>
      <c r="C480" s="57">
        <v>2021</v>
      </c>
      <c r="D480" s="57" t="s">
        <v>6723</v>
      </c>
      <c r="E480" s="63" t="s">
        <v>6564</v>
      </c>
      <c r="F480" s="58" t="s">
        <v>444</v>
      </c>
      <c r="G480" s="59" t="str">
        <f t="shared" si="61"/>
        <v>febrero</v>
      </c>
      <c r="H480" s="60">
        <v>44619</v>
      </c>
      <c r="I480" s="61" t="s">
        <v>6563</v>
      </c>
      <c r="J480" s="75">
        <v>23790000</v>
      </c>
      <c r="K480" s="75">
        <v>1427400</v>
      </c>
      <c r="L480" s="75">
        <v>10467600</v>
      </c>
      <c r="M480" s="64"/>
    </row>
    <row r="481" spans="1:13" ht="15.75" customHeight="1" x14ac:dyDescent="0.25">
      <c r="A481" s="57" t="str">
        <f t="shared" ref="A481:A503" si="62">CONCATENATE(B481,C481,E481)</f>
        <v>12522021Adicion/Prorroga</v>
      </c>
      <c r="B481" s="57">
        <v>1252</v>
      </c>
      <c r="C481" s="57">
        <v>2021</v>
      </c>
      <c r="D481" s="57" t="s">
        <v>6724</v>
      </c>
      <c r="E481" s="63" t="s">
        <v>6564</v>
      </c>
      <c r="F481" s="58" t="s">
        <v>444</v>
      </c>
      <c r="G481" s="59" t="str">
        <f t="shared" si="61"/>
        <v>febrero</v>
      </c>
      <c r="H481" s="60">
        <v>44617</v>
      </c>
      <c r="I481" s="61" t="s">
        <v>6563</v>
      </c>
      <c r="J481" s="75">
        <v>21411000</v>
      </c>
      <c r="K481" s="75">
        <v>3806400</v>
      </c>
      <c r="L481" s="75">
        <v>6899100</v>
      </c>
      <c r="M481" s="64"/>
    </row>
    <row r="482" spans="1:13" ht="15.75" customHeight="1" x14ac:dyDescent="0.25">
      <c r="A482" s="57" t="str">
        <f t="shared" si="62"/>
        <v>12542021Adicion/Prorroga</v>
      </c>
      <c r="B482" s="57">
        <v>1254</v>
      </c>
      <c r="C482" s="57">
        <v>2021</v>
      </c>
      <c r="D482" s="57" t="s">
        <v>6725</v>
      </c>
      <c r="E482" s="63" t="s">
        <v>6564</v>
      </c>
      <c r="F482" s="58" t="s">
        <v>444</v>
      </c>
      <c r="G482" s="59" t="str">
        <f t="shared" si="61"/>
        <v>febrero</v>
      </c>
      <c r="H482" s="60">
        <v>44619</v>
      </c>
      <c r="I482" s="61" t="s">
        <v>6563</v>
      </c>
      <c r="J482" s="75">
        <v>21411000</v>
      </c>
      <c r="K482" s="75">
        <v>3806400</v>
      </c>
      <c r="L482" s="75">
        <v>6899100</v>
      </c>
      <c r="M482" s="64"/>
    </row>
    <row r="483" spans="1:13" ht="15.75" customHeight="1" x14ac:dyDescent="0.25">
      <c r="A483" s="57" t="str">
        <f t="shared" si="62"/>
        <v>12602021Adicion/Prorroga</v>
      </c>
      <c r="B483" s="57">
        <v>1260</v>
      </c>
      <c r="C483" s="57">
        <v>2021</v>
      </c>
      <c r="D483" s="57" t="s">
        <v>6726</v>
      </c>
      <c r="E483" s="63" t="s">
        <v>6564</v>
      </c>
      <c r="F483" s="58" t="s">
        <v>444</v>
      </c>
      <c r="G483" s="59" t="str">
        <f t="shared" si="61"/>
        <v>febrero</v>
      </c>
      <c r="H483" s="60">
        <v>44617</v>
      </c>
      <c r="I483" s="61" t="s">
        <v>6563</v>
      </c>
      <c r="J483" s="75">
        <v>23790000</v>
      </c>
      <c r="K483" s="75">
        <v>1427400</v>
      </c>
      <c r="L483" s="75">
        <v>10467600</v>
      </c>
      <c r="M483" s="64"/>
    </row>
    <row r="484" spans="1:13" ht="15.75" customHeight="1" x14ac:dyDescent="0.25">
      <c r="A484" s="57" t="str">
        <f t="shared" si="62"/>
        <v>12652021Adicion/Prorroga</v>
      </c>
      <c r="B484" s="57">
        <v>1265</v>
      </c>
      <c r="C484" s="57">
        <v>2021</v>
      </c>
      <c r="D484" s="57" t="s">
        <v>6727</v>
      </c>
      <c r="E484" s="63" t="s">
        <v>6564</v>
      </c>
      <c r="F484" s="58" t="s">
        <v>444</v>
      </c>
      <c r="G484" s="59" t="str">
        <f t="shared" si="61"/>
        <v>marzo</v>
      </c>
      <c r="H484" s="60">
        <v>44631</v>
      </c>
      <c r="I484" s="61" t="s">
        <v>6563</v>
      </c>
      <c r="J484" s="75">
        <v>42603000</v>
      </c>
      <c r="K484" s="75">
        <v>21043300</v>
      </c>
      <c r="L484" s="75"/>
      <c r="M484" s="64"/>
    </row>
    <row r="485" spans="1:13" ht="15.75" customHeight="1" x14ac:dyDescent="0.25">
      <c r="A485" s="57" t="str">
        <f t="shared" si="62"/>
        <v>12672021Adicion/Prorroga</v>
      </c>
      <c r="B485" s="57">
        <v>1267</v>
      </c>
      <c r="C485" s="57">
        <v>2021</v>
      </c>
      <c r="D485" s="57" t="s">
        <v>4296</v>
      </c>
      <c r="E485" s="63" t="s">
        <v>6564</v>
      </c>
      <c r="F485" s="58" t="s">
        <v>444</v>
      </c>
      <c r="G485" s="59" t="str">
        <f t="shared" si="61"/>
        <v>febrero</v>
      </c>
      <c r="H485" s="60">
        <v>44617</v>
      </c>
      <c r="I485" s="61" t="s">
        <v>6563</v>
      </c>
      <c r="J485" s="75">
        <v>41200000</v>
      </c>
      <c r="K485" s="75">
        <v>2060000</v>
      </c>
      <c r="L485" s="75">
        <v>18540000</v>
      </c>
      <c r="M485" s="64"/>
    </row>
    <row r="486" spans="1:13" ht="15.75" customHeight="1" x14ac:dyDescent="0.25">
      <c r="A486" s="57" t="str">
        <f t="shared" si="62"/>
        <v>12692021Adicion/Prorroga</v>
      </c>
      <c r="B486" s="57">
        <v>1269</v>
      </c>
      <c r="C486" s="57">
        <v>2021</v>
      </c>
      <c r="D486" s="57" t="s">
        <v>6728</v>
      </c>
      <c r="E486" s="63" t="s">
        <v>6564</v>
      </c>
      <c r="F486" s="58" t="s">
        <v>444</v>
      </c>
      <c r="G486" s="59" t="str">
        <f t="shared" si="61"/>
        <v>febrero</v>
      </c>
      <c r="H486" s="60">
        <v>44619</v>
      </c>
      <c r="I486" s="61" t="s">
        <v>6563</v>
      </c>
      <c r="J486" s="75">
        <v>23790000</v>
      </c>
      <c r="K486" s="75">
        <v>1427400</v>
      </c>
      <c r="L486" s="75">
        <v>10467600</v>
      </c>
      <c r="M486" s="64"/>
    </row>
    <row r="487" spans="1:13" ht="15.75" customHeight="1" x14ac:dyDescent="0.25">
      <c r="A487" s="57" t="str">
        <f t="shared" si="62"/>
        <v>12792021Adicion/Prorroga</v>
      </c>
      <c r="B487" s="57">
        <v>1279</v>
      </c>
      <c r="C487" s="57">
        <v>2021</v>
      </c>
      <c r="D487" s="57" t="s">
        <v>5541</v>
      </c>
      <c r="E487" s="63" t="s">
        <v>6564</v>
      </c>
      <c r="F487" s="58" t="s">
        <v>444</v>
      </c>
      <c r="G487" s="59" t="str">
        <f t="shared" si="61"/>
        <v>febrero</v>
      </c>
      <c r="H487" s="60">
        <v>44615</v>
      </c>
      <c r="I487" s="61" t="s">
        <v>6563</v>
      </c>
      <c r="J487" s="75">
        <v>51211600</v>
      </c>
      <c r="K487" s="75">
        <v>25295427</v>
      </c>
      <c r="L487" s="75"/>
      <c r="M487" s="64"/>
    </row>
    <row r="488" spans="1:13" ht="15.75" customHeight="1" x14ac:dyDescent="0.25">
      <c r="A488" s="57" t="str">
        <f t="shared" si="62"/>
        <v>12812021Adicion/Prorroga</v>
      </c>
      <c r="B488" s="57">
        <v>1281</v>
      </c>
      <c r="C488" s="57">
        <v>2021</v>
      </c>
      <c r="D488" s="57" t="s">
        <v>6149</v>
      </c>
      <c r="E488" s="63" t="s">
        <v>6564</v>
      </c>
      <c r="F488" s="58" t="s">
        <v>444</v>
      </c>
      <c r="G488" s="59" t="str">
        <f t="shared" si="61"/>
        <v>febrero</v>
      </c>
      <c r="H488" s="60">
        <v>44620</v>
      </c>
      <c r="I488" s="61" t="s">
        <v>6563</v>
      </c>
      <c r="J488" s="75">
        <v>34210000</v>
      </c>
      <c r="K488" s="75">
        <v>16897667</v>
      </c>
      <c r="L488" s="75"/>
      <c r="M488" s="64"/>
    </row>
    <row r="489" spans="1:13" ht="15.75" customHeight="1" x14ac:dyDescent="0.25">
      <c r="A489" s="57" t="str">
        <f t="shared" si="62"/>
        <v>12852021Adicion/Prorroga</v>
      </c>
      <c r="B489" s="57">
        <v>1285</v>
      </c>
      <c r="C489" s="57">
        <v>2021</v>
      </c>
      <c r="D489" s="57" t="s">
        <v>4250</v>
      </c>
      <c r="E489" s="63" t="s">
        <v>6564</v>
      </c>
      <c r="F489" s="58" t="str">
        <f>VLOOKUP(B489,[1]ModVIG2021!$AK$1:$EF$3255,10,0)</f>
        <v>STRD</v>
      </c>
      <c r="G489" s="59" t="str">
        <f t="shared" si="61"/>
        <v>febrero</v>
      </c>
      <c r="H489" s="60">
        <v>44609</v>
      </c>
      <c r="I489" s="61" t="s">
        <v>6563</v>
      </c>
      <c r="J489" s="75">
        <v>44700000</v>
      </c>
      <c r="K489" s="75">
        <v>2831000</v>
      </c>
      <c r="L489" s="75">
        <v>19519000</v>
      </c>
      <c r="M489" s="64"/>
    </row>
    <row r="490" spans="1:13" ht="15.75" customHeight="1" x14ac:dyDescent="0.25">
      <c r="A490" s="57" t="str">
        <f t="shared" si="62"/>
        <v>12872021Adicion/Prorroga</v>
      </c>
      <c r="B490" s="62">
        <v>1287</v>
      </c>
      <c r="C490" s="62">
        <v>2021</v>
      </c>
      <c r="D490" s="59" t="s">
        <v>4654</v>
      </c>
      <c r="E490" s="63" t="s">
        <v>6564</v>
      </c>
      <c r="F490" s="58" t="str">
        <f>VLOOKUP(B490,[1]ModVIG2021!$AK$1:$EF$3255,10,0)</f>
        <v>STRD</v>
      </c>
      <c r="G490" s="59" t="str">
        <f t="shared" si="61"/>
        <v>febrero</v>
      </c>
      <c r="H490" s="60">
        <v>44601</v>
      </c>
      <c r="I490" s="61" t="s">
        <v>6563</v>
      </c>
      <c r="J490" s="75">
        <v>44700000</v>
      </c>
      <c r="K490" s="75">
        <v>3129000</v>
      </c>
      <c r="L490" s="75">
        <v>19221000</v>
      </c>
      <c r="M490" s="64"/>
    </row>
    <row r="491" spans="1:13" ht="15.75" customHeight="1" x14ac:dyDescent="0.25">
      <c r="A491" s="57" t="str">
        <f t="shared" si="62"/>
        <v>12882021Adicion/Prorroga</v>
      </c>
      <c r="B491" s="57">
        <v>1288</v>
      </c>
      <c r="C491" s="57">
        <v>2021</v>
      </c>
      <c r="D491" s="57" t="s">
        <v>4800</v>
      </c>
      <c r="E491" s="66" t="s">
        <v>6564</v>
      </c>
      <c r="F491" s="58" t="str">
        <f>VLOOKUP(B491,[1]ModVIG2021!$AK$1:$EF$3255,10,0)</f>
        <v>STRD</v>
      </c>
      <c r="G491" s="59" t="str">
        <f t="shared" si="61"/>
        <v>febrero</v>
      </c>
      <c r="H491" s="65">
        <v>44614</v>
      </c>
      <c r="I491" s="61" t="s">
        <v>6563</v>
      </c>
      <c r="J491" s="75">
        <v>44700000</v>
      </c>
      <c r="K491" s="75">
        <v>3129000</v>
      </c>
      <c r="L491" s="75">
        <v>19221000</v>
      </c>
      <c r="M491" s="64"/>
    </row>
    <row r="492" spans="1:13" ht="15.75" customHeight="1" x14ac:dyDescent="0.25">
      <c r="A492" s="57" t="str">
        <f t="shared" si="62"/>
        <v>12892021Adicion/Prorroga</v>
      </c>
      <c r="B492" s="57">
        <v>1289</v>
      </c>
      <c r="C492" s="57">
        <v>2021</v>
      </c>
      <c r="D492" s="57" t="s">
        <v>4108</v>
      </c>
      <c r="E492" s="63" t="s">
        <v>6564</v>
      </c>
      <c r="F492" s="58" t="s">
        <v>444</v>
      </c>
      <c r="G492" s="59" t="str">
        <f t="shared" si="61"/>
        <v>febrero</v>
      </c>
      <c r="H492" s="60">
        <v>44615</v>
      </c>
      <c r="I492" s="61" t="s">
        <v>6563</v>
      </c>
      <c r="J492" s="75">
        <v>44700000</v>
      </c>
      <c r="K492" s="75">
        <v>3129000</v>
      </c>
      <c r="L492" s="75">
        <v>19221000</v>
      </c>
      <c r="M492" s="64"/>
    </row>
    <row r="493" spans="1:13" ht="15.75" customHeight="1" x14ac:dyDescent="0.25">
      <c r="A493" s="57" t="str">
        <f t="shared" si="62"/>
        <v>12902021Adicion/Prorroga</v>
      </c>
      <c r="B493" s="57">
        <v>1290</v>
      </c>
      <c r="C493" s="57">
        <v>2021</v>
      </c>
      <c r="D493" s="57" t="s">
        <v>6729</v>
      </c>
      <c r="E493" s="63" t="s">
        <v>6564</v>
      </c>
      <c r="F493" s="58" t="s">
        <v>444</v>
      </c>
      <c r="G493" s="59" t="str">
        <f t="shared" si="61"/>
        <v>febrero</v>
      </c>
      <c r="H493" s="60">
        <v>44616</v>
      </c>
      <c r="I493" s="61" t="s">
        <v>6563</v>
      </c>
      <c r="J493" s="75">
        <v>42603000</v>
      </c>
      <c r="K493" s="75">
        <v>21043300</v>
      </c>
      <c r="L493" s="75"/>
      <c r="M493" s="64"/>
    </row>
    <row r="494" spans="1:13" ht="15.75" customHeight="1" x14ac:dyDescent="0.25">
      <c r="A494" s="57" t="str">
        <f t="shared" si="62"/>
        <v>12962021Adicion/Prorroga</v>
      </c>
      <c r="B494" s="57">
        <v>1296</v>
      </c>
      <c r="C494" s="57">
        <v>2021</v>
      </c>
      <c r="D494" s="57" t="s">
        <v>3805</v>
      </c>
      <c r="E494" s="66" t="s">
        <v>6564</v>
      </c>
      <c r="F494" s="58" t="str">
        <f>VLOOKUP(B494,[1]ModVIG2021!$AK$1:$EF$3255,10,0)</f>
        <v>STRD</v>
      </c>
      <c r="G494" s="59" t="str">
        <f t="shared" si="61"/>
        <v>marzo</v>
      </c>
      <c r="H494" s="65">
        <v>44623</v>
      </c>
      <c r="I494" s="61" t="s">
        <v>6563</v>
      </c>
      <c r="J494" s="75">
        <v>33552000</v>
      </c>
      <c r="K494" s="75">
        <v>12426667</v>
      </c>
      <c r="L494" s="75"/>
      <c r="M494" s="64"/>
    </row>
    <row r="495" spans="1:13" ht="15.75" customHeight="1" x14ac:dyDescent="0.25">
      <c r="A495" s="57" t="str">
        <f t="shared" si="62"/>
        <v>12972021Adicion/Prorroga</v>
      </c>
      <c r="B495" s="57">
        <v>1297</v>
      </c>
      <c r="C495" s="57">
        <v>2021</v>
      </c>
      <c r="D495" s="57" t="s">
        <v>3340</v>
      </c>
      <c r="E495" s="66" t="s">
        <v>6564</v>
      </c>
      <c r="F495" s="58" t="str">
        <f>VLOOKUP(B495,[1]ModVIG2021!$AK$1:$EF$3255,10,0)</f>
        <v>STRD</v>
      </c>
      <c r="G495" s="59" t="str">
        <f t="shared" si="61"/>
        <v>febrero</v>
      </c>
      <c r="H495" s="65">
        <v>44613</v>
      </c>
      <c r="I495" s="61" t="s">
        <v>6563</v>
      </c>
      <c r="J495" s="75">
        <v>21411000</v>
      </c>
      <c r="K495" s="75">
        <v>8009300</v>
      </c>
      <c r="L495" s="75"/>
      <c r="M495" s="64"/>
    </row>
    <row r="496" spans="1:13" ht="15.75" customHeight="1" x14ac:dyDescent="0.25">
      <c r="A496" s="57" t="str">
        <f t="shared" si="62"/>
        <v>12982021Adicion/Prorroga</v>
      </c>
      <c r="B496" s="57">
        <v>1298</v>
      </c>
      <c r="C496" s="57">
        <v>2021</v>
      </c>
      <c r="D496" s="57" t="s">
        <v>4855</v>
      </c>
      <c r="E496" s="66" t="s">
        <v>6564</v>
      </c>
      <c r="F496" s="58" t="str">
        <f>VLOOKUP(B496,[1]ModVIG2021!$AK$1:$EF$3255,10,0)</f>
        <v>STRD</v>
      </c>
      <c r="G496" s="59" t="str">
        <f t="shared" si="61"/>
        <v>febrero</v>
      </c>
      <c r="H496" s="65">
        <v>44611</v>
      </c>
      <c r="I496" s="61" t="s">
        <v>6563</v>
      </c>
      <c r="J496" s="75">
        <v>41200000</v>
      </c>
      <c r="K496" s="75">
        <v>3570667</v>
      </c>
      <c r="L496" s="75">
        <v>17029333</v>
      </c>
      <c r="M496" s="64"/>
    </row>
    <row r="497" spans="1:13" ht="15.75" customHeight="1" x14ac:dyDescent="0.25">
      <c r="A497" s="57" t="str">
        <f t="shared" si="62"/>
        <v>13002021Adicion/Prorroga</v>
      </c>
      <c r="B497" s="57">
        <v>1300</v>
      </c>
      <c r="C497" s="57">
        <v>2021</v>
      </c>
      <c r="D497" s="57" t="s">
        <v>5209</v>
      </c>
      <c r="E497" s="63" t="s">
        <v>6564</v>
      </c>
      <c r="F497" s="58" t="s">
        <v>444</v>
      </c>
      <c r="G497" s="59" t="str">
        <f t="shared" si="61"/>
        <v>febrero</v>
      </c>
      <c r="H497" s="60">
        <v>44620</v>
      </c>
      <c r="I497" s="61" t="s">
        <v>6563</v>
      </c>
      <c r="J497" s="75">
        <v>34210000</v>
      </c>
      <c r="K497" s="75">
        <v>16897667</v>
      </c>
      <c r="L497" s="75"/>
      <c r="M497" s="64"/>
    </row>
    <row r="498" spans="1:13" ht="15.75" customHeight="1" x14ac:dyDescent="0.25">
      <c r="A498" s="57" t="str">
        <f t="shared" si="62"/>
        <v>13012021Adicion/Prorroga</v>
      </c>
      <c r="B498" s="57">
        <v>1301</v>
      </c>
      <c r="C498" s="57">
        <v>2021</v>
      </c>
      <c r="D498" s="57" t="s">
        <v>4650</v>
      </c>
      <c r="E498" s="63" t="s">
        <v>6564</v>
      </c>
      <c r="F498" s="58" t="s">
        <v>444</v>
      </c>
      <c r="G498" s="59" t="str">
        <f t="shared" si="61"/>
        <v>febrero</v>
      </c>
      <c r="H498" s="60">
        <v>44615</v>
      </c>
      <c r="I498" s="61" t="s">
        <v>6563</v>
      </c>
      <c r="J498" s="75">
        <v>44700000</v>
      </c>
      <c r="K498" s="75">
        <v>3725000</v>
      </c>
      <c r="L498" s="75">
        <v>18625000</v>
      </c>
      <c r="M498" s="64"/>
    </row>
    <row r="499" spans="1:13" ht="15.75" customHeight="1" x14ac:dyDescent="0.25">
      <c r="A499" s="57" t="str">
        <f t="shared" si="62"/>
        <v>13052021Adicion/Prorroga</v>
      </c>
      <c r="B499" s="57">
        <v>1305</v>
      </c>
      <c r="C499" s="57">
        <v>2021</v>
      </c>
      <c r="D499" s="57" t="s">
        <v>3123</v>
      </c>
      <c r="E499" s="66" t="s">
        <v>6564</v>
      </c>
      <c r="F499" s="58" t="str">
        <f>VLOOKUP(B499,[1]ModVIG2021!$AK$1:$EF$3255,10,0)</f>
        <v>STRD</v>
      </c>
      <c r="G499" s="59" t="str">
        <f t="shared" si="61"/>
        <v>febrero</v>
      </c>
      <c r="H499" s="60">
        <v>44599</v>
      </c>
      <c r="I499" s="61" t="s">
        <v>6563</v>
      </c>
      <c r="J499" s="75">
        <v>16070000</v>
      </c>
      <c r="K499" s="75">
        <v>6856533</v>
      </c>
      <c r="L499" s="75"/>
      <c r="M499" s="64"/>
    </row>
    <row r="500" spans="1:13" ht="15.75" customHeight="1" x14ac:dyDescent="0.25">
      <c r="A500" s="57" t="str">
        <f t="shared" si="62"/>
        <v>13072021Adicion/Prorroga</v>
      </c>
      <c r="B500" s="57">
        <v>1307</v>
      </c>
      <c r="C500" s="57">
        <v>2021</v>
      </c>
      <c r="D500" s="57" t="s">
        <v>3988</v>
      </c>
      <c r="E500" s="63" t="s">
        <v>6564</v>
      </c>
      <c r="F500" s="58" t="s">
        <v>444</v>
      </c>
      <c r="G500" s="59" t="str">
        <f t="shared" si="61"/>
        <v>febrero</v>
      </c>
      <c r="H500" s="60">
        <v>44617</v>
      </c>
      <c r="I500" s="61" t="s">
        <v>6563</v>
      </c>
      <c r="J500" s="75">
        <v>41200000</v>
      </c>
      <c r="K500" s="75">
        <v>3433333</v>
      </c>
      <c r="L500" s="75">
        <v>17166667</v>
      </c>
      <c r="M500" s="64"/>
    </row>
    <row r="501" spans="1:13" ht="15.75" customHeight="1" x14ac:dyDescent="0.25">
      <c r="A501" s="57" t="str">
        <f t="shared" si="62"/>
        <v>13092021Adicion/Prorroga</v>
      </c>
      <c r="B501" s="57">
        <v>1309</v>
      </c>
      <c r="C501" s="57">
        <v>2021</v>
      </c>
      <c r="D501" s="57" t="s">
        <v>4563</v>
      </c>
      <c r="E501" s="66" t="s">
        <v>6564</v>
      </c>
      <c r="F501" s="58" t="str">
        <f>VLOOKUP(B501,[1]ModVIG2021!$AK$1:$EF$3255,10,0)</f>
        <v>STRD</v>
      </c>
      <c r="G501" s="59" t="str">
        <f t="shared" si="61"/>
        <v>febrero</v>
      </c>
      <c r="H501" s="65">
        <v>44617</v>
      </c>
      <c r="I501" s="61" t="s">
        <v>6563</v>
      </c>
      <c r="J501" s="75">
        <v>61070000</v>
      </c>
      <c r="K501" s="75">
        <v>3867767</v>
      </c>
      <c r="L501" s="75">
        <v>26667333</v>
      </c>
      <c r="M501" s="64"/>
    </row>
    <row r="502" spans="1:13" ht="15.75" customHeight="1" x14ac:dyDescent="0.25">
      <c r="A502" s="57" t="str">
        <f t="shared" si="62"/>
        <v>13112021Adicion/Prorroga</v>
      </c>
      <c r="B502" s="57">
        <v>1311</v>
      </c>
      <c r="C502" s="57">
        <v>2021</v>
      </c>
      <c r="D502" s="57" t="s">
        <v>4763</v>
      </c>
      <c r="E502" s="63" t="s">
        <v>6564</v>
      </c>
      <c r="F502" s="58" t="s">
        <v>444</v>
      </c>
      <c r="G502" s="59" t="str">
        <f t="shared" si="61"/>
        <v>febrero</v>
      </c>
      <c r="H502" s="60">
        <v>44617</v>
      </c>
      <c r="I502" s="61" t="s">
        <v>6563</v>
      </c>
      <c r="J502" s="75">
        <v>41200000</v>
      </c>
      <c r="K502" s="75">
        <v>3570667</v>
      </c>
      <c r="L502" s="75">
        <v>17029333</v>
      </c>
      <c r="M502" s="64"/>
    </row>
    <row r="503" spans="1:13" ht="15.75" customHeight="1" x14ac:dyDescent="0.25">
      <c r="A503" s="57" t="str">
        <f t="shared" si="62"/>
        <v>13252021Adicion/Prorroga</v>
      </c>
      <c r="B503" s="57">
        <v>1325</v>
      </c>
      <c r="C503" s="57">
        <v>2021</v>
      </c>
      <c r="D503" s="57" t="s">
        <v>6730</v>
      </c>
      <c r="E503" s="63" t="s">
        <v>6564</v>
      </c>
      <c r="F503" s="58" t="s">
        <v>444</v>
      </c>
      <c r="G503" s="59" t="str">
        <f t="shared" si="61"/>
        <v>febrero</v>
      </c>
      <c r="H503" s="60">
        <v>44618</v>
      </c>
      <c r="I503" s="61" t="s">
        <v>6563</v>
      </c>
      <c r="J503" s="75">
        <v>41200000</v>
      </c>
      <c r="K503" s="75">
        <v>2334667</v>
      </c>
      <c r="L503" s="75">
        <v>18265333</v>
      </c>
      <c r="M503" s="64"/>
    </row>
    <row r="504" spans="1:13" ht="15.75" customHeight="1" x14ac:dyDescent="0.25">
      <c r="A504" s="57" t="str">
        <f t="shared" ref="A504:A542" si="63">CONCATENATE(B504,C504,E504)</f>
        <v>13292021Adicion/Prorroga</v>
      </c>
      <c r="B504" s="57">
        <v>1329</v>
      </c>
      <c r="C504" s="57">
        <v>2021</v>
      </c>
      <c r="D504" s="57" t="s">
        <v>5852</v>
      </c>
      <c r="E504" s="63" t="s">
        <v>6564</v>
      </c>
      <c r="F504" s="58" t="s">
        <v>444</v>
      </c>
      <c r="G504" s="59" t="str">
        <f t="shared" si="61"/>
        <v>febrero</v>
      </c>
      <c r="H504" s="60">
        <v>44615</v>
      </c>
      <c r="I504" s="61" t="s">
        <v>6563</v>
      </c>
      <c r="J504" s="75">
        <v>30000000</v>
      </c>
      <c r="K504" s="75">
        <v>300000</v>
      </c>
      <c r="L504" s="75">
        <v>14700000</v>
      </c>
      <c r="M504" s="64"/>
    </row>
    <row r="505" spans="1:13" ht="15.75" customHeight="1" x14ac:dyDescent="0.25">
      <c r="A505" s="57" t="str">
        <f t="shared" si="63"/>
        <v>13312021Adicion/Prorroga</v>
      </c>
      <c r="B505" s="57">
        <v>1331</v>
      </c>
      <c r="C505" s="57">
        <v>2021</v>
      </c>
      <c r="D505" s="57" t="s">
        <v>5348</v>
      </c>
      <c r="E505" s="66" t="s">
        <v>6564</v>
      </c>
      <c r="F505" s="58" t="str">
        <f>VLOOKUP(B505,[1]ModVIG2021!$AK$1:$EF$3255,10,0)</f>
        <v>STRD</v>
      </c>
      <c r="G505" s="59" t="str">
        <f t="shared" si="61"/>
        <v>febrero</v>
      </c>
      <c r="H505" s="65">
        <v>44612</v>
      </c>
      <c r="I505" s="61" t="s">
        <v>6563</v>
      </c>
      <c r="J505" s="75">
        <v>34210000</v>
      </c>
      <c r="K505" s="75">
        <v>16897667</v>
      </c>
      <c r="L505" s="75"/>
      <c r="M505" s="64"/>
    </row>
    <row r="506" spans="1:13" ht="15.75" customHeight="1" x14ac:dyDescent="0.25">
      <c r="A506" s="57" t="str">
        <f t="shared" si="63"/>
        <v>13352021Adicion/Prorroga</v>
      </c>
      <c r="B506" s="57">
        <v>1335</v>
      </c>
      <c r="C506" s="57">
        <v>2021</v>
      </c>
      <c r="D506" s="57" t="s">
        <v>6731</v>
      </c>
      <c r="E506" s="63" t="s">
        <v>6564</v>
      </c>
      <c r="F506" s="58" t="s">
        <v>444</v>
      </c>
      <c r="G506" s="59" t="str">
        <f t="shared" si="61"/>
        <v>febrero</v>
      </c>
      <c r="H506" s="60">
        <v>44618</v>
      </c>
      <c r="I506" s="61" t="s">
        <v>6563</v>
      </c>
      <c r="J506" s="75">
        <v>21411000</v>
      </c>
      <c r="K506" s="75">
        <v>3806400</v>
      </c>
      <c r="L506" s="75">
        <v>6899100</v>
      </c>
      <c r="M506" s="64"/>
    </row>
    <row r="507" spans="1:13" ht="15.75" customHeight="1" x14ac:dyDescent="0.25">
      <c r="A507" s="57" t="str">
        <f t="shared" si="63"/>
        <v>13372021Adicion/Prorroga</v>
      </c>
      <c r="B507" s="57">
        <v>1337</v>
      </c>
      <c r="C507" s="57">
        <v>2021</v>
      </c>
      <c r="D507" s="57" t="s">
        <v>4600</v>
      </c>
      <c r="E507" s="63" t="s">
        <v>6564</v>
      </c>
      <c r="F507" s="58" t="s">
        <v>444</v>
      </c>
      <c r="G507" s="59" t="str">
        <f t="shared" si="61"/>
        <v>febrero</v>
      </c>
      <c r="H507" s="60">
        <v>44615</v>
      </c>
      <c r="I507" s="61" t="s">
        <v>6563</v>
      </c>
      <c r="J507" s="75">
        <v>18130000</v>
      </c>
      <c r="K507" s="75">
        <v>1027367</v>
      </c>
      <c r="L507" s="75">
        <v>8037633</v>
      </c>
      <c r="M507" s="64"/>
    </row>
    <row r="508" spans="1:13" ht="15.75" customHeight="1" x14ac:dyDescent="0.25">
      <c r="A508" s="57" t="str">
        <f t="shared" si="63"/>
        <v>13382021Adicion/Prorroga</v>
      </c>
      <c r="B508" s="57">
        <v>1338</v>
      </c>
      <c r="C508" s="57">
        <v>2021</v>
      </c>
      <c r="D508" s="57" t="s">
        <v>4914</v>
      </c>
      <c r="E508" s="63" t="s">
        <v>6564</v>
      </c>
      <c r="F508" s="58" t="s">
        <v>444</v>
      </c>
      <c r="G508" s="59" t="str">
        <f t="shared" si="61"/>
        <v>febrero</v>
      </c>
      <c r="H508" s="60">
        <v>44617</v>
      </c>
      <c r="I508" s="61" t="s">
        <v>6563</v>
      </c>
      <c r="J508" s="75">
        <v>18130000</v>
      </c>
      <c r="K508" s="75">
        <v>1027367</v>
      </c>
      <c r="L508" s="75">
        <v>8037633</v>
      </c>
      <c r="M508" s="64"/>
    </row>
    <row r="509" spans="1:13" ht="15.75" customHeight="1" x14ac:dyDescent="0.25">
      <c r="A509" s="57" t="str">
        <f t="shared" si="63"/>
        <v>13392021Adicion/Prorroga</v>
      </c>
      <c r="B509" s="57">
        <v>1339</v>
      </c>
      <c r="C509" s="57">
        <v>2021</v>
      </c>
      <c r="D509" s="57" t="s">
        <v>6732</v>
      </c>
      <c r="E509" s="63" t="s">
        <v>6564</v>
      </c>
      <c r="F509" s="58" t="s">
        <v>444</v>
      </c>
      <c r="G509" s="59" t="str">
        <f t="shared" si="61"/>
        <v>febrero</v>
      </c>
      <c r="H509" s="60">
        <v>44617</v>
      </c>
      <c r="I509" s="61" t="s">
        <v>6563</v>
      </c>
      <c r="J509" s="75">
        <v>18130000</v>
      </c>
      <c r="K509" s="75">
        <v>1027367</v>
      </c>
      <c r="L509" s="75">
        <v>8037633</v>
      </c>
      <c r="M509" s="64"/>
    </row>
    <row r="510" spans="1:13" ht="15.75" customHeight="1" x14ac:dyDescent="0.25">
      <c r="A510" s="57" t="str">
        <f t="shared" si="63"/>
        <v>13402021Adicion/Prorroga</v>
      </c>
      <c r="B510" s="57">
        <v>1340</v>
      </c>
      <c r="C510" s="57">
        <v>2021</v>
      </c>
      <c r="D510" s="57" t="s">
        <v>6733</v>
      </c>
      <c r="E510" s="63" t="s">
        <v>6564</v>
      </c>
      <c r="F510" s="58" t="s">
        <v>444</v>
      </c>
      <c r="G510" s="59" t="str">
        <f t="shared" si="61"/>
        <v>febrero</v>
      </c>
      <c r="H510" s="60">
        <v>44615</v>
      </c>
      <c r="I510" s="61" t="s">
        <v>6563</v>
      </c>
      <c r="J510" s="75">
        <v>30000000</v>
      </c>
      <c r="K510" s="75">
        <v>1400000</v>
      </c>
      <c r="L510" s="75">
        <v>13600000</v>
      </c>
      <c r="M510" s="64"/>
    </row>
    <row r="511" spans="1:13" ht="15.75" customHeight="1" x14ac:dyDescent="0.25">
      <c r="A511" s="57" t="str">
        <f t="shared" si="63"/>
        <v>13422021Adicion/Prorroga</v>
      </c>
      <c r="B511" s="57">
        <v>1342</v>
      </c>
      <c r="C511" s="57">
        <v>2021</v>
      </c>
      <c r="D511" s="57" t="s">
        <v>6734</v>
      </c>
      <c r="E511" s="63" t="s">
        <v>6564</v>
      </c>
      <c r="F511" s="58" t="s">
        <v>444</v>
      </c>
      <c r="G511" s="59" t="str">
        <f t="shared" si="61"/>
        <v>febrero</v>
      </c>
      <c r="H511" s="60">
        <v>44616</v>
      </c>
      <c r="I511" s="61" t="s">
        <v>6563</v>
      </c>
      <c r="J511" s="75">
        <v>45892000</v>
      </c>
      <c r="K511" s="75">
        <v>22667867</v>
      </c>
      <c r="L511" s="75"/>
      <c r="M511" s="64"/>
    </row>
    <row r="512" spans="1:13" ht="15.75" customHeight="1" x14ac:dyDescent="0.25">
      <c r="A512" s="57" t="str">
        <f t="shared" si="63"/>
        <v>13462021Adicion/Prorroga</v>
      </c>
      <c r="B512" s="57">
        <v>1346</v>
      </c>
      <c r="C512" s="57">
        <v>2021</v>
      </c>
      <c r="D512" s="57" t="s">
        <v>6330</v>
      </c>
      <c r="E512" s="63" t="s">
        <v>6564</v>
      </c>
      <c r="F512" s="58" t="s">
        <v>444</v>
      </c>
      <c r="G512" s="59" t="str">
        <f t="shared" si="61"/>
        <v>mayo</v>
      </c>
      <c r="H512" s="60">
        <v>44684</v>
      </c>
      <c r="I512" s="61" t="s">
        <v>6563</v>
      </c>
      <c r="J512" s="75">
        <v>11206800</v>
      </c>
      <c r="K512" s="75">
        <v>3735600</v>
      </c>
      <c r="L512" s="75"/>
      <c r="M512" s="64"/>
    </row>
    <row r="513" spans="1:13" ht="15.75" customHeight="1" x14ac:dyDescent="0.25">
      <c r="A513" s="57" t="str">
        <f t="shared" si="63"/>
        <v>13482021Adicion/Prorroga</v>
      </c>
      <c r="B513" s="57">
        <v>1348</v>
      </c>
      <c r="C513" s="57">
        <v>2021</v>
      </c>
      <c r="D513" s="57" t="s">
        <v>6528</v>
      </c>
      <c r="E513" s="63" t="s">
        <v>6564</v>
      </c>
      <c r="F513" s="58" t="s">
        <v>444</v>
      </c>
      <c r="G513" s="59" t="str">
        <f t="shared" si="61"/>
        <v>mayo</v>
      </c>
      <c r="H513" s="60">
        <v>44686</v>
      </c>
      <c r="I513" s="61" t="s">
        <v>6563</v>
      </c>
      <c r="J513" s="75">
        <v>11206800</v>
      </c>
      <c r="K513" s="75">
        <v>3735600</v>
      </c>
      <c r="L513" s="75"/>
      <c r="M513" s="64"/>
    </row>
    <row r="514" spans="1:13" ht="15.75" customHeight="1" x14ac:dyDescent="0.25">
      <c r="A514" s="57" t="str">
        <f t="shared" si="63"/>
        <v>13492021Adicion/Prorroga</v>
      </c>
      <c r="B514" s="57">
        <v>1349</v>
      </c>
      <c r="C514" s="57">
        <v>2021</v>
      </c>
      <c r="D514" s="57" t="s">
        <v>6542</v>
      </c>
      <c r="E514" s="63" t="s">
        <v>6564</v>
      </c>
      <c r="F514" s="58" t="s">
        <v>444</v>
      </c>
      <c r="G514" s="59" t="str">
        <f t="shared" si="61"/>
        <v>mayo</v>
      </c>
      <c r="H514" s="60">
        <v>44683</v>
      </c>
      <c r="I514" s="61" t="s">
        <v>6563</v>
      </c>
      <c r="J514" s="75">
        <v>11206800</v>
      </c>
      <c r="K514" s="75">
        <v>3565800</v>
      </c>
      <c r="L514" s="75"/>
      <c r="M514" s="64"/>
    </row>
    <row r="515" spans="1:13" ht="15.75" customHeight="1" x14ac:dyDescent="0.25">
      <c r="A515" s="57" t="str">
        <f t="shared" si="63"/>
        <v>13502021Adicion/Prorroga</v>
      </c>
      <c r="B515" s="57">
        <v>1350</v>
      </c>
      <c r="C515" s="57">
        <v>2021</v>
      </c>
      <c r="D515" s="57" t="s">
        <v>6735</v>
      </c>
      <c r="E515" s="63" t="s">
        <v>6564</v>
      </c>
      <c r="F515" s="58" t="s">
        <v>444</v>
      </c>
      <c r="G515" s="59" t="str">
        <f t="shared" si="61"/>
        <v>abril</v>
      </c>
      <c r="H515" s="60">
        <v>44679</v>
      </c>
      <c r="I515" s="61" t="s">
        <v>6563</v>
      </c>
      <c r="J515" s="75">
        <v>11206800</v>
      </c>
      <c r="K515" s="75">
        <v>3905400</v>
      </c>
      <c r="L515" s="75"/>
      <c r="M515" s="64"/>
    </row>
    <row r="516" spans="1:13" ht="15.75" customHeight="1" x14ac:dyDescent="0.25">
      <c r="A516" s="57" t="str">
        <f t="shared" si="63"/>
        <v>13512021Adicion/Prorroga</v>
      </c>
      <c r="B516" s="57">
        <v>1351</v>
      </c>
      <c r="C516" s="57">
        <v>2021</v>
      </c>
      <c r="D516" s="57" t="s">
        <v>6451</v>
      </c>
      <c r="E516" s="63" t="s">
        <v>6564</v>
      </c>
      <c r="F516" s="58" t="s">
        <v>444</v>
      </c>
      <c r="G516" s="59" t="str">
        <f t="shared" si="61"/>
        <v>mayo</v>
      </c>
      <c r="H516" s="60">
        <v>44686</v>
      </c>
      <c r="I516" s="61" t="s">
        <v>6563</v>
      </c>
      <c r="J516" s="75">
        <v>11206800</v>
      </c>
      <c r="K516" s="75">
        <v>3905400</v>
      </c>
      <c r="L516" s="75"/>
      <c r="M516" s="64"/>
    </row>
    <row r="517" spans="1:13" ht="15.75" customHeight="1" x14ac:dyDescent="0.25">
      <c r="A517" s="57" t="str">
        <f t="shared" si="63"/>
        <v>13522021Adicion/Prorroga</v>
      </c>
      <c r="B517" s="57">
        <v>1352</v>
      </c>
      <c r="C517" s="57">
        <v>2021</v>
      </c>
      <c r="D517" s="57" t="s">
        <v>6181</v>
      </c>
      <c r="E517" s="63" t="s">
        <v>6564</v>
      </c>
      <c r="F517" s="58" t="s">
        <v>444</v>
      </c>
      <c r="G517" s="59" t="str">
        <f t="shared" si="61"/>
        <v>mayo</v>
      </c>
      <c r="H517" s="60">
        <v>44685</v>
      </c>
      <c r="I517" s="61" t="s">
        <v>6563</v>
      </c>
      <c r="J517" s="75">
        <v>11206800</v>
      </c>
      <c r="K517" s="75">
        <v>3396000</v>
      </c>
      <c r="L517" s="75"/>
      <c r="M517" s="64"/>
    </row>
    <row r="518" spans="1:13" ht="15.75" customHeight="1" x14ac:dyDescent="0.25">
      <c r="A518" s="57" t="str">
        <f t="shared" si="63"/>
        <v>13532021Adicion/Prorroga</v>
      </c>
      <c r="B518" s="57">
        <v>1353</v>
      </c>
      <c r="C518" s="57">
        <v>2021</v>
      </c>
      <c r="D518" s="57" t="s">
        <v>6458</v>
      </c>
      <c r="E518" s="63" t="s">
        <v>6564</v>
      </c>
      <c r="F518" s="58" t="s">
        <v>444</v>
      </c>
      <c r="G518" s="59" t="str">
        <f t="shared" si="61"/>
        <v>mayo</v>
      </c>
      <c r="H518" s="60">
        <v>44685</v>
      </c>
      <c r="I518" s="61" t="s">
        <v>6563</v>
      </c>
      <c r="J518" s="75">
        <v>11206800</v>
      </c>
      <c r="K518" s="75">
        <v>3735600</v>
      </c>
      <c r="L518" s="75"/>
      <c r="M518" s="64"/>
    </row>
    <row r="519" spans="1:13" ht="15.75" customHeight="1" x14ac:dyDescent="0.25">
      <c r="A519" s="57" t="str">
        <f t="shared" si="63"/>
        <v>13542021Adicion/Prorroga</v>
      </c>
      <c r="B519" s="57">
        <v>1354</v>
      </c>
      <c r="C519" s="57">
        <v>2021</v>
      </c>
      <c r="D519" s="57" t="s">
        <v>6358</v>
      </c>
      <c r="E519" s="63" t="s">
        <v>6564</v>
      </c>
      <c r="F519" s="58" t="s">
        <v>444</v>
      </c>
      <c r="G519" s="59" t="str">
        <f t="shared" si="61"/>
        <v>mayo</v>
      </c>
      <c r="H519" s="60">
        <v>44684</v>
      </c>
      <c r="I519" s="61" t="s">
        <v>6563</v>
      </c>
      <c r="J519" s="75">
        <v>11206800</v>
      </c>
      <c r="K519" s="75">
        <v>3226200</v>
      </c>
      <c r="L519" s="75"/>
      <c r="M519" s="64"/>
    </row>
    <row r="520" spans="1:13" ht="15.75" customHeight="1" x14ac:dyDescent="0.25">
      <c r="A520" s="57" t="str">
        <f t="shared" si="63"/>
        <v>13802021Adicion/Prorroga</v>
      </c>
      <c r="B520" s="57">
        <v>1380</v>
      </c>
      <c r="C520" s="57">
        <v>2021</v>
      </c>
      <c r="D520" s="57" t="s">
        <v>6736</v>
      </c>
      <c r="E520" s="63" t="s">
        <v>6564</v>
      </c>
      <c r="F520" s="58" t="s">
        <v>444</v>
      </c>
      <c r="G520" s="59" t="str">
        <f t="shared" si="61"/>
        <v>febrero</v>
      </c>
      <c r="H520" s="60">
        <v>44619</v>
      </c>
      <c r="I520" s="61" t="s">
        <v>6563</v>
      </c>
      <c r="J520" s="75">
        <v>23790000</v>
      </c>
      <c r="K520" s="75">
        <v>1427400</v>
      </c>
      <c r="L520" s="75">
        <v>10467600</v>
      </c>
      <c r="M520" s="64"/>
    </row>
    <row r="521" spans="1:13" ht="15.75" customHeight="1" x14ac:dyDescent="0.25">
      <c r="A521" s="57" t="str">
        <f t="shared" si="63"/>
        <v>13812021Adicion/Prorroga</v>
      </c>
      <c r="B521" s="57">
        <v>1381</v>
      </c>
      <c r="C521" s="57">
        <v>2021</v>
      </c>
      <c r="D521" s="57" t="s">
        <v>4798</v>
      </c>
      <c r="E521" s="63" t="s">
        <v>6564</v>
      </c>
      <c r="F521" s="58" t="s">
        <v>444</v>
      </c>
      <c r="G521" s="59" t="str">
        <f t="shared" si="61"/>
        <v>febrero</v>
      </c>
      <c r="H521" s="60">
        <v>44616</v>
      </c>
      <c r="I521" s="61" t="s">
        <v>6563</v>
      </c>
      <c r="J521" s="75">
        <v>18130000</v>
      </c>
      <c r="K521" s="75">
        <v>1329533</v>
      </c>
      <c r="L521" s="75">
        <v>7735467</v>
      </c>
      <c r="M521" s="64"/>
    </row>
    <row r="522" spans="1:13" ht="15.75" customHeight="1" x14ac:dyDescent="0.25">
      <c r="A522" s="57" t="str">
        <f t="shared" si="63"/>
        <v>13832021Adicion/Prorroga</v>
      </c>
      <c r="B522" s="62">
        <v>1383</v>
      </c>
      <c r="C522" s="62">
        <v>2021</v>
      </c>
      <c r="D522" s="59" t="s">
        <v>6737</v>
      </c>
      <c r="E522" s="63" t="s">
        <v>6564</v>
      </c>
      <c r="F522" s="58" t="str">
        <f>VLOOKUP(B522,[1]ModVIG2021!$AK$1:$EF$3255,10,0)</f>
        <v>STRD</v>
      </c>
      <c r="G522" s="59" t="str">
        <f t="shared" si="61"/>
        <v>febrero</v>
      </c>
      <c r="H522" s="60">
        <v>44599</v>
      </c>
      <c r="I522" s="61" t="s">
        <v>6563</v>
      </c>
      <c r="J522" s="75">
        <v>67980000</v>
      </c>
      <c r="K522" s="75">
        <v>29004800</v>
      </c>
      <c r="L522" s="75"/>
      <c r="M522" s="64"/>
    </row>
    <row r="523" spans="1:13" ht="15.75" customHeight="1" x14ac:dyDescent="0.25">
      <c r="A523" s="57" t="str">
        <f t="shared" si="63"/>
        <v>13852021Adicion/Prorroga</v>
      </c>
      <c r="B523" s="57">
        <v>1385</v>
      </c>
      <c r="C523" s="57">
        <v>2021</v>
      </c>
      <c r="D523" s="57" t="s">
        <v>6738</v>
      </c>
      <c r="E523" s="63" t="s">
        <v>6564</v>
      </c>
      <c r="F523" s="58" t="s">
        <v>444</v>
      </c>
      <c r="G523" s="59" t="str">
        <f t="shared" si="61"/>
        <v>febrero</v>
      </c>
      <c r="H523" s="60">
        <v>44617</v>
      </c>
      <c r="I523" s="61" t="s">
        <v>6563</v>
      </c>
      <c r="J523" s="75">
        <v>10800000</v>
      </c>
      <c r="K523" s="75">
        <v>1560000</v>
      </c>
      <c r="L523" s="75">
        <v>3840000</v>
      </c>
      <c r="M523" s="64"/>
    </row>
    <row r="524" spans="1:13" ht="15.75" customHeight="1" x14ac:dyDescent="0.25">
      <c r="A524" s="57" t="str">
        <f t="shared" si="63"/>
        <v>13862021Adicion/Prorroga</v>
      </c>
      <c r="B524" s="57">
        <v>1386</v>
      </c>
      <c r="C524" s="57">
        <v>2021</v>
      </c>
      <c r="D524" s="57" t="s">
        <v>6739</v>
      </c>
      <c r="E524" s="63" t="s">
        <v>6564</v>
      </c>
      <c r="F524" s="58" t="s">
        <v>444</v>
      </c>
      <c r="G524" s="59" t="str">
        <f t="shared" si="61"/>
        <v>febrero</v>
      </c>
      <c r="H524" s="60">
        <v>44619</v>
      </c>
      <c r="I524" s="61" t="s">
        <v>6563</v>
      </c>
      <c r="J524" s="75">
        <v>10800000</v>
      </c>
      <c r="K524" s="75">
        <v>1560000</v>
      </c>
      <c r="L524" s="75">
        <v>3840000</v>
      </c>
      <c r="M524" s="64"/>
    </row>
    <row r="525" spans="1:13" ht="15.75" customHeight="1" x14ac:dyDescent="0.25">
      <c r="A525" s="57" t="str">
        <f t="shared" si="63"/>
        <v>13872021Adicion/Prorroga</v>
      </c>
      <c r="B525" s="57">
        <v>1387</v>
      </c>
      <c r="C525" s="57">
        <v>2021</v>
      </c>
      <c r="D525" s="57" t="s">
        <v>6740</v>
      </c>
      <c r="E525" s="63" t="s">
        <v>6564</v>
      </c>
      <c r="F525" s="58" t="s">
        <v>444</v>
      </c>
      <c r="G525" s="59" t="str">
        <f t="shared" si="61"/>
        <v>febrero</v>
      </c>
      <c r="H525" s="60">
        <v>44620</v>
      </c>
      <c r="I525" s="61" t="s">
        <v>6563</v>
      </c>
      <c r="J525" s="75">
        <v>10800000</v>
      </c>
      <c r="K525" s="75">
        <v>1560000</v>
      </c>
      <c r="L525" s="75">
        <v>3840000</v>
      </c>
      <c r="M525" s="64"/>
    </row>
    <row r="526" spans="1:13" ht="15.75" customHeight="1" x14ac:dyDescent="0.25">
      <c r="A526" s="57" t="str">
        <f t="shared" si="63"/>
        <v>13892021Adicion/Prorroga</v>
      </c>
      <c r="B526" s="57">
        <v>1389</v>
      </c>
      <c r="C526" s="57">
        <v>2021</v>
      </c>
      <c r="D526" s="57" t="s">
        <v>6741</v>
      </c>
      <c r="E526" s="63" t="s">
        <v>6564</v>
      </c>
      <c r="F526" s="58" t="s">
        <v>444</v>
      </c>
      <c r="G526" s="59" t="str">
        <f t="shared" si="61"/>
        <v>febrero</v>
      </c>
      <c r="H526" s="60">
        <v>44617</v>
      </c>
      <c r="I526" s="61" t="s">
        <v>6563</v>
      </c>
      <c r="J526" s="75">
        <v>10800000</v>
      </c>
      <c r="K526" s="75">
        <v>1680000</v>
      </c>
      <c r="L526" s="75">
        <v>3720000</v>
      </c>
      <c r="M526" s="64"/>
    </row>
    <row r="527" spans="1:13" ht="15.75" customHeight="1" x14ac:dyDescent="0.25">
      <c r="A527" s="57" t="str">
        <f t="shared" si="63"/>
        <v>13902021Adicion/Prorroga</v>
      </c>
      <c r="B527" s="57">
        <v>1390</v>
      </c>
      <c r="C527" s="57">
        <v>2021</v>
      </c>
      <c r="D527" s="57" t="s">
        <v>5266</v>
      </c>
      <c r="E527" s="63" t="s">
        <v>6564</v>
      </c>
      <c r="F527" s="58" t="s">
        <v>444</v>
      </c>
      <c r="G527" s="59" t="str">
        <f t="shared" si="61"/>
        <v>febrero</v>
      </c>
      <c r="H527" s="60">
        <v>44620</v>
      </c>
      <c r="I527" s="61" t="s">
        <v>6563</v>
      </c>
      <c r="J527" s="75">
        <v>10800000</v>
      </c>
      <c r="K527" s="75">
        <v>1560000</v>
      </c>
      <c r="L527" s="75">
        <v>3840000</v>
      </c>
      <c r="M527" s="64"/>
    </row>
    <row r="528" spans="1:13" ht="15.75" customHeight="1" x14ac:dyDescent="0.25">
      <c r="A528" s="57" t="str">
        <f t="shared" si="63"/>
        <v>13912021Adicion/Prorroga</v>
      </c>
      <c r="B528" s="57">
        <v>1391</v>
      </c>
      <c r="C528" s="57">
        <v>2021</v>
      </c>
      <c r="D528" s="57" t="s">
        <v>6742</v>
      </c>
      <c r="E528" s="63" t="s">
        <v>6564</v>
      </c>
      <c r="F528" s="58" t="s">
        <v>444</v>
      </c>
      <c r="G528" s="59" t="str">
        <f t="shared" si="61"/>
        <v>febrero</v>
      </c>
      <c r="H528" s="60">
        <v>44619</v>
      </c>
      <c r="I528" s="61" t="s">
        <v>6563</v>
      </c>
      <c r="J528" s="75">
        <v>41200000</v>
      </c>
      <c r="K528" s="75">
        <v>20600000</v>
      </c>
      <c r="L528" s="75"/>
      <c r="M528" s="64"/>
    </row>
    <row r="529" spans="1:13" ht="15.75" customHeight="1" x14ac:dyDescent="0.25">
      <c r="A529" s="57" t="str">
        <f t="shared" si="63"/>
        <v>13922021Adicion/Prorroga</v>
      </c>
      <c r="B529" s="57">
        <v>1392</v>
      </c>
      <c r="C529" s="57">
        <v>2021</v>
      </c>
      <c r="D529" s="57" t="s">
        <v>6743</v>
      </c>
      <c r="E529" s="66" t="s">
        <v>6564</v>
      </c>
      <c r="F529" s="58" t="str">
        <f>VLOOKUP(B529,[1]ModVIG2021!$AK$1:$EF$3255,10,0)</f>
        <v>STP</v>
      </c>
      <c r="G529" s="59" t="str">
        <f t="shared" si="61"/>
        <v>febrero</v>
      </c>
      <c r="H529" s="60">
        <v>44596</v>
      </c>
      <c r="I529" s="61" t="s">
        <v>6563</v>
      </c>
      <c r="J529" s="75">
        <v>32750000</v>
      </c>
      <c r="K529" s="75">
        <v>16375000</v>
      </c>
      <c r="L529" s="75"/>
      <c r="M529" s="64"/>
    </row>
    <row r="530" spans="1:13" ht="15.75" customHeight="1" x14ac:dyDescent="0.25">
      <c r="A530" s="57" t="str">
        <f t="shared" si="63"/>
        <v>13962021Adicion/Prorroga</v>
      </c>
      <c r="B530" s="57">
        <v>1396</v>
      </c>
      <c r="C530" s="57">
        <v>2021</v>
      </c>
      <c r="D530" s="57" t="s">
        <v>6744</v>
      </c>
      <c r="E530" s="63" t="s">
        <v>6564</v>
      </c>
      <c r="F530" s="58" t="s">
        <v>449</v>
      </c>
      <c r="G530" s="59" t="str">
        <f t="shared" si="61"/>
        <v>abril</v>
      </c>
      <c r="H530" s="60">
        <v>44657</v>
      </c>
      <c r="I530" s="61" t="s">
        <v>6563</v>
      </c>
      <c r="J530" s="75">
        <v>37080000</v>
      </c>
      <c r="K530" s="75">
        <v>18540000</v>
      </c>
      <c r="L530" s="75"/>
      <c r="M530" s="64"/>
    </row>
    <row r="531" spans="1:13" ht="15.75" customHeight="1" x14ac:dyDescent="0.25">
      <c r="A531" s="57" t="str">
        <f t="shared" si="63"/>
        <v>13972021Adicion/Prorroga</v>
      </c>
      <c r="B531" s="57">
        <v>1397</v>
      </c>
      <c r="C531" s="57">
        <v>2021</v>
      </c>
      <c r="D531" s="57" t="s">
        <v>6745</v>
      </c>
      <c r="E531" s="63" t="s">
        <v>6564</v>
      </c>
      <c r="F531" s="58" t="s">
        <v>444</v>
      </c>
      <c r="G531" s="59" t="str">
        <f t="shared" si="61"/>
        <v>marzo</v>
      </c>
      <c r="H531" s="60">
        <v>44631</v>
      </c>
      <c r="I531" s="61" t="s">
        <v>6563</v>
      </c>
      <c r="J531" s="75">
        <v>42603000</v>
      </c>
      <c r="K531" s="75">
        <v>20914200</v>
      </c>
      <c r="L531" s="75"/>
      <c r="M531" s="64"/>
    </row>
    <row r="532" spans="1:13" ht="15.75" customHeight="1" x14ac:dyDescent="0.25">
      <c r="A532" s="57" t="str">
        <f t="shared" si="63"/>
        <v>14022021Adicion/Prorroga</v>
      </c>
      <c r="B532" s="57">
        <v>1402</v>
      </c>
      <c r="C532" s="57">
        <v>2021</v>
      </c>
      <c r="D532" s="57" t="s">
        <v>6179</v>
      </c>
      <c r="E532" s="63" t="s">
        <v>6564</v>
      </c>
      <c r="F532" s="58" t="s">
        <v>444</v>
      </c>
      <c r="G532" s="59" t="str">
        <f t="shared" si="61"/>
        <v>abril</v>
      </c>
      <c r="H532" s="60">
        <v>44679</v>
      </c>
      <c r="I532" s="61" t="s">
        <v>6563</v>
      </c>
      <c r="J532" s="75">
        <v>11206800</v>
      </c>
      <c r="K532" s="75">
        <v>3735600</v>
      </c>
      <c r="L532" s="75"/>
      <c r="M532" s="64"/>
    </row>
    <row r="533" spans="1:13" ht="15.75" customHeight="1" x14ac:dyDescent="0.25">
      <c r="A533" s="57" t="str">
        <f t="shared" si="63"/>
        <v>14032021Adicion/Prorroga</v>
      </c>
      <c r="B533" s="57">
        <v>1403</v>
      </c>
      <c r="C533" s="57">
        <v>2021</v>
      </c>
      <c r="D533" s="57" t="s">
        <v>6746</v>
      </c>
      <c r="E533" s="63" t="s">
        <v>6564</v>
      </c>
      <c r="F533" s="58" t="s">
        <v>444</v>
      </c>
      <c r="G533" s="59" t="str">
        <f t="shared" si="61"/>
        <v>mayo</v>
      </c>
      <c r="H533" s="60">
        <v>44683</v>
      </c>
      <c r="I533" s="61" t="s">
        <v>6563</v>
      </c>
      <c r="J533" s="75">
        <v>11206800</v>
      </c>
      <c r="K533" s="75">
        <v>3565800</v>
      </c>
      <c r="L533" s="75"/>
      <c r="M533" s="64"/>
    </row>
    <row r="534" spans="1:13" ht="15.75" customHeight="1" x14ac:dyDescent="0.25">
      <c r="A534" s="57" t="str">
        <f t="shared" si="63"/>
        <v>14042021Adicion/Prorroga</v>
      </c>
      <c r="B534" s="57">
        <v>1404</v>
      </c>
      <c r="C534" s="57">
        <v>2021</v>
      </c>
      <c r="D534" s="57" t="s">
        <v>6354</v>
      </c>
      <c r="E534" s="63" t="s">
        <v>6564</v>
      </c>
      <c r="F534" s="58" t="s">
        <v>444</v>
      </c>
      <c r="G534" s="59" t="str">
        <f t="shared" si="61"/>
        <v>mayo</v>
      </c>
      <c r="H534" s="60">
        <v>44683</v>
      </c>
      <c r="I534" s="61" t="s">
        <v>6563</v>
      </c>
      <c r="J534" s="75">
        <v>11206800</v>
      </c>
      <c r="K534" s="75">
        <v>3905400</v>
      </c>
      <c r="L534" s="75"/>
      <c r="M534" s="64"/>
    </row>
    <row r="535" spans="1:13" ht="15.75" customHeight="1" x14ac:dyDescent="0.25">
      <c r="A535" s="57" t="str">
        <f t="shared" si="63"/>
        <v>14052021Adicion/Prorroga</v>
      </c>
      <c r="B535" s="57">
        <v>1405</v>
      </c>
      <c r="C535" s="57">
        <v>2021</v>
      </c>
      <c r="D535" s="57" t="s">
        <v>6390</v>
      </c>
      <c r="E535" s="63" t="s">
        <v>6564</v>
      </c>
      <c r="F535" s="58" t="s">
        <v>444</v>
      </c>
      <c r="G535" s="59" t="str">
        <f t="shared" si="61"/>
        <v>mayo</v>
      </c>
      <c r="H535" s="60">
        <v>44686</v>
      </c>
      <c r="I535" s="61" t="s">
        <v>6563</v>
      </c>
      <c r="J535" s="75">
        <v>11206800</v>
      </c>
      <c r="K535" s="75">
        <v>3565800</v>
      </c>
      <c r="L535" s="75"/>
      <c r="M535" s="64"/>
    </row>
    <row r="536" spans="1:13" ht="15.75" customHeight="1" x14ac:dyDescent="0.25">
      <c r="A536" s="57" t="str">
        <f t="shared" si="63"/>
        <v>14072021Adicion/Prorroga</v>
      </c>
      <c r="B536" s="57">
        <v>1407</v>
      </c>
      <c r="C536" s="57">
        <v>2021</v>
      </c>
      <c r="D536" s="57" t="s">
        <v>6747</v>
      </c>
      <c r="E536" s="63" t="s">
        <v>6564</v>
      </c>
      <c r="F536" s="58" t="s">
        <v>444</v>
      </c>
      <c r="G536" s="59" t="str">
        <f t="shared" si="61"/>
        <v>mayo</v>
      </c>
      <c r="H536" s="60">
        <v>44683</v>
      </c>
      <c r="I536" s="61" t="s">
        <v>6563</v>
      </c>
      <c r="J536" s="75">
        <v>11206800</v>
      </c>
      <c r="K536" s="75">
        <v>3735600</v>
      </c>
      <c r="L536" s="75"/>
      <c r="M536" s="64"/>
    </row>
    <row r="537" spans="1:13" ht="15.75" customHeight="1" x14ac:dyDescent="0.25">
      <c r="A537" s="57" t="str">
        <f t="shared" si="63"/>
        <v>14082021Adicion/Prorroga</v>
      </c>
      <c r="B537" s="57">
        <v>1408</v>
      </c>
      <c r="C537" s="57">
        <v>2021</v>
      </c>
      <c r="D537" s="57" t="s">
        <v>6748</v>
      </c>
      <c r="E537" s="63" t="s">
        <v>6564</v>
      </c>
      <c r="F537" s="58" t="s">
        <v>444</v>
      </c>
      <c r="G537" s="59" t="str">
        <f t="shared" si="61"/>
        <v>mayo</v>
      </c>
      <c r="H537" s="60">
        <v>44685</v>
      </c>
      <c r="I537" s="61" t="s">
        <v>6563</v>
      </c>
      <c r="J537" s="75">
        <v>11206800</v>
      </c>
      <c r="K537" s="75">
        <v>2886600</v>
      </c>
      <c r="L537" s="75"/>
      <c r="M537" s="64"/>
    </row>
    <row r="538" spans="1:13" ht="15.75" customHeight="1" x14ac:dyDescent="0.25">
      <c r="A538" s="57" t="str">
        <f t="shared" si="63"/>
        <v>14092021Adicion/Prorroga</v>
      </c>
      <c r="B538" s="57">
        <v>1409</v>
      </c>
      <c r="C538" s="57">
        <v>2021</v>
      </c>
      <c r="D538" s="57" t="s">
        <v>5953</v>
      </c>
      <c r="E538" s="63" t="s">
        <v>6564</v>
      </c>
      <c r="F538" s="58" t="s">
        <v>444</v>
      </c>
      <c r="G538" s="59" t="str">
        <f t="shared" si="61"/>
        <v>mayo</v>
      </c>
      <c r="H538" s="60">
        <v>44687</v>
      </c>
      <c r="I538" s="61" t="s">
        <v>6563</v>
      </c>
      <c r="J538" s="75">
        <v>11206800</v>
      </c>
      <c r="K538" s="75">
        <v>2886600</v>
      </c>
      <c r="L538" s="75"/>
      <c r="M538" s="64"/>
    </row>
    <row r="539" spans="1:13" ht="15.75" customHeight="1" x14ac:dyDescent="0.25">
      <c r="A539" s="57" t="str">
        <f t="shared" si="63"/>
        <v>14102021Adicion/Prorroga</v>
      </c>
      <c r="B539" s="57">
        <v>1410</v>
      </c>
      <c r="C539" s="57">
        <v>2021</v>
      </c>
      <c r="D539" s="57" t="s">
        <v>6749</v>
      </c>
      <c r="E539" s="63" t="s">
        <v>6564</v>
      </c>
      <c r="F539" s="58" t="s">
        <v>444</v>
      </c>
      <c r="G539" s="59" t="str">
        <f t="shared" si="61"/>
        <v>mayo</v>
      </c>
      <c r="H539" s="60">
        <v>44683</v>
      </c>
      <c r="I539" s="61" t="s">
        <v>6563</v>
      </c>
      <c r="J539" s="75">
        <v>11206800</v>
      </c>
      <c r="K539" s="75">
        <v>2716800</v>
      </c>
      <c r="L539" s="75"/>
      <c r="M539" s="64"/>
    </row>
    <row r="540" spans="1:13" ht="15.75" customHeight="1" x14ac:dyDescent="0.25">
      <c r="A540" s="57" t="str">
        <f t="shared" si="63"/>
        <v>14112021Adicion/Prorroga</v>
      </c>
      <c r="B540" s="57">
        <v>1411</v>
      </c>
      <c r="C540" s="57">
        <v>2021</v>
      </c>
      <c r="D540" s="57" t="s">
        <v>6356</v>
      </c>
      <c r="E540" s="63" t="s">
        <v>6564</v>
      </c>
      <c r="F540" s="58" t="s">
        <v>444</v>
      </c>
      <c r="G540" s="59" t="str">
        <f t="shared" si="61"/>
        <v>mayo</v>
      </c>
      <c r="H540" s="60">
        <v>44686</v>
      </c>
      <c r="I540" s="61" t="s">
        <v>6563</v>
      </c>
      <c r="J540" s="75">
        <v>11206800</v>
      </c>
      <c r="K540" s="75">
        <v>3565800</v>
      </c>
      <c r="L540" s="75"/>
      <c r="M540" s="64"/>
    </row>
    <row r="541" spans="1:13" ht="15.75" customHeight="1" x14ac:dyDescent="0.25">
      <c r="A541" s="57" t="str">
        <f t="shared" si="63"/>
        <v>14122021Adicion/Prorroga</v>
      </c>
      <c r="B541" s="57">
        <v>1412</v>
      </c>
      <c r="C541" s="57">
        <v>2021</v>
      </c>
      <c r="D541" s="57" t="s">
        <v>6750</v>
      </c>
      <c r="E541" s="63" t="s">
        <v>6564</v>
      </c>
      <c r="F541" s="58" t="s">
        <v>444</v>
      </c>
      <c r="G541" s="59" t="str">
        <f t="shared" si="61"/>
        <v>febrero</v>
      </c>
      <c r="H541" s="60">
        <v>44617</v>
      </c>
      <c r="I541" s="61" t="s">
        <v>6563</v>
      </c>
      <c r="J541" s="75">
        <v>23790000</v>
      </c>
      <c r="K541" s="75">
        <v>951600</v>
      </c>
      <c r="L541" s="75">
        <v>10943400</v>
      </c>
      <c r="M541" s="64"/>
    </row>
    <row r="542" spans="1:13" ht="15.75" customHeight="1" x14ac:dyDescent="0.25">
      <c r="A542" s="57" t="str">
        <f t="shared" si="63"/>
        <v>14132021Adicion/Prorroga</v>
      </c>
      <c r="B542" s="57">
        <v>1413</v>
      </c>
      <c r="C542" s="57">
        <v>2021</v>
      </c>
      <c r="D542" s="57" t="s">
        <v>3046</v>
      </c>
      <c r="E542" s="63" t="s">
        <v>6564</v>
      </c>
      <c r="F542" s="58" t="str">
        <f>VLOOKUP(B542,[1]ModVIG2021!$AK$1:$EF$3255,10,0)</f>
        <v>STRD</v>
      </c>
      <c r="G542" s="59" t="str">
        <f t="shared" si="61"/>
        <v>febrero</v>
      </c>
      <c r="H542" s="60">
        <v>44619</v>
      </c>
      <c r="I542" s="61" t="s">
        <v>6563</v>
      </c>
      <c r="J542" s="75">
        <v>10800000</v>
      </c>
      <c r="K542" s="75">
        <v>1680000</v>
      </c>
      <c r="L542" s="75">
        <v>3720000</v>
      </c>
      <c r="M542" s="64"/>
    </row>
    <row r="543" spans="1:13" ht="15.75" customHeight="1" x14ac:dyDescent="0.25">
      <c r="A543" s="57" t="str">
        <f t="shared" ref="A543:A618" si="64">CONCATENATE(B543,C543,E543)</f>
        <v>14152021Adicion/Prorroga</v>
      </c>
      <c r="B543" s="57">
        <v>1415</v>
      </c>
      <c r="C543" s="57">
        <v>2021</v>
      </c>
      <c r="D543" s="57" t="s">
        <v>6751</v>
      </c>
      <c r="E543" s="63" t="s">
        <v>6564</v>
      </c>
      <c r="F543" s="58" t="s">
        <v>444</v>
      </c>
      <c r="G543" s="59" t="str">
        <f t="shared" si="61"/>
        <v>febrero</v>
      </c>
      <c r="H543" s="60">
        <v>44620</v>
      </c>
      <c r="I543" s="61" t="s">
        <v>6563</v>
      </c>
      <c r="J543" s="75">
        <v>18130000</v>
      </c>
      <c r="K543" s="75">
        <v>543900</v>
      </c>
      <c r="L543" s="75">
        <v>8521100</v>
      </c>
      <c r="M543" s="64"/>
    </row>
    <row r="544" spans="1:13" ht="15.75" customHeight="1" x14ac:dyDescent="0.25">
      <c r="A544" s="57" t="str">
        <f t="shared" si="64"/>
        <v>14222021Adicion/Prorroga</v>
      </c>
      <c r="B544" s="57">
        <v>1422</v>
      </c>
      <c r="C544" s="57">
        <v>2021</v>
      </c>
      <c r="D544" s="57" t="s">
        <v>6752</v>
      </c>
      <c r="E544" s="66" t="s">
        <v>6564</v>
      </c>
      <c r="F544" s="58" t="str">
        <f>VLOOKUP(B544,[1]ModVIG2021!$AK$1:$EF$3255,10,0)</f>
        <v>STRD</v>
      </c>
      <c r="G544" s="59" t="str">
        <f t="shared" si="61"/>
        <v>febrero</v>
      </c>
      <c r="H544" s="65">
        <v>44610</v>
      </c>
      <c r="I544" s="61" t="s">
        <v>6563</v>
      </c>
      <c r="J544" s="75">
        <v>18130000</v>
      </c>
      <c r="K544" s="75">
        <v>181300</v>
      </c>
      <c r="L544" s="75">
        <v>8883700</v>
      </c>
      <c r="M544" s="64"/>
    </row>
    <row r="545" spans="1:13" ht="15.75" customHeight="1" x14ac:dyDescent="0.25">
      <c r="A545" s="57" t="str">
        <f t="shared" si="64"/>
        <v>14232021Adicion/Prorroga</v>
      </c>
      <c r="B545" s="57">
        <v>1423</v>
      </c>
      <c r="C545" s="57">
        <v>2021</v>
      </c>
      <c r="D545" s="57" t="s">
        <v>4757</v>
      </c>
      <c r="E545" s="63" t="s">
        <v>6564</v>
      </c>
      <c r="F545" s="58" t="s">
        <v>444</v>
      </c>
      <c r="G545" s="59" t="str">
        <f t="shared" si="61"/>
        <v>febrero</v>
      </c>
      <c r="H545" s="60">
        <v>44620</v>
      </c>
      <c r="I545" s="61" t="s">
        <v>6563</v>
      </c>
      <c r="J545" s="75">
        <v>23790000</v>
      </c>
      <c r="K545" s="75">
        <v>1427400</v>
      </c>
      <c r="L545" s="75">
        <v>10467600</v>
      </c>
      <c r="M545" s="64"/>
    </row>
    <row r="546" spans="1:13" ht="15.75" customHeight="1" x14ac:dyDescent="0.25">
      <c r="A546" s="57" t="str">
        <f t="shared" si="64"/>
        <v>14262021Adicion/Prorroga</v>
      </c>
      <c r="B546" s="57">
        <v>1426</v>
      </c>
      <c r="C546" s="57">
        <v>2021</v>
      </c>
      <c r="D546" s="57" t="s">
        <v>5843</v>
      </c>
      <c r="E546" s="63" t="s">
        <v>6564</v>
      </c>
      <c r="F546" s="58" t="s">
        <v>444</v>
      </c>
      <c r="G546" s="59" t="str">
        <f t="shared" si="61"/>
        <v>marzo</v>
      </c>
      <c r="H546" s="60">
        <v>44621</v>
      </c>
      <c r="I546" s="61" t="s">
        <v>6563</v>
      </c>
      <c r="J546" s="75">
        <v>52679000</v>
      </c>
      <c r="K546" s="75">
        <v>26339500</v>
      </c>
      <c r="L546" s="75"/>
      <c r="M546" s="64"/>
    </row>
    <row r="547" spans="1:13" ht="15.75" customHeight="1" x14ac:dyDescent="0.25">
      <c r="A547" s="57" t="str">
        <f t="shared" si="64"/>
        <v>14272021Adicion/Prorroga</v>
      </c>
      <c r="B547" s="57">
        <v>1427</v>
      </c>
      <c r="C547" s="57">
        <v>2021</v>
      </c>
      <c r="D547" s="57" t="s">
        <v>3929</v>
      </c>
      <c r="E547" s="63" t="s">
        <v>6564</v>
      </c>
      <c r="F547" s="58" t="s">
        <v>444</v>
      </c>
      <c r="G547" s="59" t="str">
        <f t="shared" si="61"/>
        <v>febrero</v>
      </c>
      <c r="H547" s="60">
        <v>44617</v>
      </c>
      <c r="I547" s="61" t="s">
        <v>6563</v>
      </c>
      <c r="J547" s="75">
        <v>21411000</v>
      </c>
      <c r="K547" s="75">
        <v>3330600</v>
      </c>
      <c r="L547" s="75">
        <v>7374900</v>
      </c>
      <c r="M547" s="64"/>
    </row>
    <row r="548" spans="1:13" ht="15.75" customHeight="1" x14ac:dyDescent="0.25">
      <c r="A548" s="57" t="str">
        <f t="shared" si="64"/>
        <v>14282021Adicion/Prorroga</v>
      </c>
      <c r="B548" s="57">
        <v>1428</v>
      </c>
      <c r="C548" s="57">
        <v>2021</v>
      </c>
      <c r="D548" s="57" t="s">
        <v>6753</v>
      </c>
      <c r="E548" s="63" t="s">
        <v>6564</v>
      </c>
      <c r="F548" s="58" t="s">
        <v>444</v>
      </c>
      <c r="G548" s="59" t="str">
        <f t="shared" si="61"/>
        <v>marzo</v>
      </c>
      <c r="H548" s="60">
        <v>44622</v>
      </c>
      <c r="I548" s="61" t="s">
        <v>6563</v>
      </c>
      <c r="J548" s="75">
        <v>42603000</v>
      </c>
      <c r="K548" s="75">
        <v>21043300</v>
      </c>
      <c r="L548" s="75"/>
      <c r="M548" s="64"/>
    </row>
    <row r="549" spans="1:13" ht="15.75" customHeight="1" x14ac:dyDescent="0.25">
      <c r="A549" s="57" t="str">
        <f t="shared" si="64"/>
        <v>14292021Adicion/Prorroga</v>
      </c>
      <c r="B549" s="57">
        <v>1429</v>
      </c>
      <c r="C549" s="57">
        <v>2021</v>
      </c>
      <c r="D549" s="57" t="s">
        <v>6754</v>
      </c>
      <c r="E549" s="63" t="s">
        <v>6564</v>
      </c>
      <c r="F549" s="58" t="s">
        <v>444</v>
      </c>
      <c r="G549" s="59" t="str">
        <f t="shared" si="61"/>
        <v>febrero</v>
      </c>
      <c r="H549" s="60">
        <v>44620</v>
      </c>
      <c r="I549" s="61" t="s">
        <v>6563</v>
      </c>
      <c r="J549" s="75">
        <v>21411000</v>
      </c>
      <c r="K549" s="75">
        <v>3251300</v>
      </c>
      <c r="L549" s="75">
        <v>9516000</v>
      </c>
      <c r="M549" s="64"/>
    </row>
    <row r="550" spans="1:13" ht="15.75" customHeight="1" x14ac:dyDescent="0.25">
      <c r="A550" s="57" t="str">
        <f t="shared" si="64"/>
        <v>14312021Adicion/Prorroga</v>
      </c>
      <c r="B550" s="57">
        <v>1431</v>
      </c>
      <c r="C550" s="57">
        <v>2021</v>
      </c>
      <c r="D550" s="57" t="s">
        <v>6454</v>
      </c>
      <c r="E550" s="63" t="s">
        <v>6564</v>
      </c>
      <c r="F550" s="58" t="s">
        <v>444</v>
      </c>
      <c r="G550" s="59" t="str">
        <f t="shared" si="61"/>
        <v>mayo</v>
      </c>
      <c r="H550" s="60">
        <v>44683</v>
      </c>
      <c r="I550" s="61" t="s">
        <v>6563</v>
      </c>
      <c r="J550" s="75">
        <v>11206800</v>
      </c>
      <c r="K550" s="75">
        <v>3735600</v>
      </c>
      <c r="L550" s="75"/>
      <c r="M550" s="64"/>
    </row>
    <row r="551" spans="1:13" ht="15.75" customHeight="1" x14ac:dyDescent="0.25">
      <c r="A551" s="57" t="str">
        <f t="shared" si="64"/>
        <v>14322021Adicion/Prorroga</v>
      </c>
      <c r="B551" s="57">
        <v>1432</v>
      </c>
      <c r="C551" s="57">
        <v>2021</v>
      </c>
      <c r="D551" s="57" t="s">
        <v>6755</v>
      </c>
      <c r="E551" s="63" t="s">
        <v>6564</v>
      </c>
      <c r="F551" s="58" t="s">
        <v>444</v>
      </c>
      <c r="G551" s="59" t="str">
        <f t="shared" si="61"/>
        <v>mayo</v>
      </c>
      <c r="H551" s="60">
        <v>44684</v>
      </c>
      <c r="I551" s="61" t="s">
        <v>6563</v>
      </c>
      <c r="J551" s="75">
        <v>11206800</v>
      </c>
      <c r="K551" s="75">
        <v>3396000</v>
      </c>
      <c r="L551" s="75"/>
      <c r="M551" s="64"/>
    </row>
    <row r="552" spans="1:13" ht="15.75" customHeight="1" x14ac:dyDescent="0.25">
      <c r="A552" s="57" t="str">
        <f t="shared" si="64"/>
        <v>14332021Adicion/Prorroga</v>
      </c>
      <c r="B552" s="57">
        <v>1433</v>
      </c>
      <c r="C552" s="57">
        <v>2021</v>
      </c>
      <c r="D552" s="57" t="s">
        <v>6466</v>
      </c>
      <c r="E552" s="63" t="s">
        <v>6564</v>
      </c>
      <c r="F552" s="58" t="s">
        <v>444</v>
      </c>
      <c r="G552" s="59" t="str">
        <f t="shared" si="61"/>
        <v>mayo</v>
      </c>
      <c r="H552" s="60">
        <v>44686</v>
      </c>
      <c r="I552" s="61" t="s">
        <v>6563</v>
      </c>
      <c r="J552" s="75">
        <v>11206800</v>
      </c>
      <c r="K552" s="75">
        <v>3905400</v>
      </c>
      <c r="L552" s="75"/>
      <c r="M552" s="64"/>
    </row>
    <row r="553" spans="1:13" ht="15.75" customHeight="1" x14ac:dyDescent="0.25">
      <c r="A553" s="57" t="str">
        <f t="shared" si="64"/>
        <v>14342021Adicion/Prorroga</v>
      </c>
      <c r="B553" s="57">
        <v>1434</v>
      </c>
      <c r="C553" s="57">
        <v>2021</v>
      </c>
      <c r="D553" s="57" t="s">
        <v>6756</v>
      </c>
      <c r="E553" s="63" t="s">
        <v>6564</v>
      </c>
      <c r="F553" s="58" t="s">
        <v>444</v>
      </c>
      <c r="G553" s="59" t="str">
        <f t="shared" si="61"/>
        <v>mayo</v>
      </c>
      <c r="H553" s="60">
        <v>44683</v>
      </c>
      <c r="I553" s="61" t="s">
        <v>6563</v>
      </c>
      <c r="J553" s="75">
        <v>11206800</v>
      </c>
      <c r="K553" s="75">
        <v>1867800</v>
      </c>
      <c r="L553" s="75"/>
      <c r="M553" s="64"/>
    </row>
    <row r="554" spans="1:13" ht="15.75" customHeight="1" x14ac:dyDescent="0.25">
      <c r="A554" s="57" t="str">
        <f t="shared" si="64"/>
        <v>14382021Adicion/Prorroga</v>
      </c>
      <c r="B554" s="57">
        <v>1438</v>
      </c>
      <c r="C554" s="57">
        <v>2021</v>
      </c>
      <c r="D554" s="57" t="s">
        <v>6757</v>
      </c>
      <c r="E554" s="63" t="s">
        <v>6564</v>
      </c>
      <c r="F554" s="58" t="s">
        <v>444</v>
      </c>
      <c r="G554" s="59" t="str">
        <f t="shared" si="61"/>
        <v>marzo</v>
      </c>
      <c r="H554" s="60">
        <v>44621</v>
      </c>
      <c r="I554" s="61" t="s">
        <v>6563</v>
      </c>
      <c r="J554" s="75">
        <v>18130000</v>
      </c>
      <c r="K554" s="75">
        <v>9065000</v>
      </c>
      <c r="L554" s="75"/>
      <c r="M554" s="64"/>
    </row>
    <row r="555" spans="1:13" ht="15.75" customHeight="1" x14ac:dyDescent="0.25">
      <c r="A555" s="57" t="str">
        <f t="shared" si="64"/>
        <v>14452021Adicion/Prorroga</v>
      </c>
      <c r="B555" s="57">
        <v>1445</v>
      </c>
      <c r="C555" s="57">
        <v>2021</v>
      </c>
      <c r="D555" s="57" t="s">
        <v>6758</v>
      </c>
      <c r="E555" s="63" t="s">
        <v>6564</v>
      </c>
      <c r="F555" s="58" t="s">
        <v>444</v>
      </c>
      <c r="G555" s="59" t="str">
        <f t="shared" si="61"/>
        <v>febrero</v>
      </c>
      <c r="H555" s="60">
        <v>44617</v>
      </c>
      <c r="I555" s="61" t="s">
        <v>6563</v>
      </c>
      <c r="J555" s="75">
        <v>18130000</v>
      </c>
      <c r="K555" s="75">
        <v>725200</v>
      </c>
      <c r="L555" s="75">
        <v>8339800</v>
      </c>
      <c r="M555" s="64"/>
    </row>
    <row r="556" spans="1:13" ht="15.75" customHeight="1" x14ac:dyDescent="0.25">
      <c r="A556" s="57" t="str">
        <f t="shared" si="64"/>
        <v>14502021Adicion/Prorroga</v>
      </c>
      <c r="B556" s="57">
        <v>1450</v>
      </c>
      <c r="C556" s="57">
        <v>2021</v>
      </c>
      <c r="D556" s="57" t="s">
        <v>6759</v>
      </c>
      <c r="E556" s="63" t="s">
        <v>6564</v>
      </c>
      <c r="F556" s="58" t="s">
        <v>444</v>
      </c>
      <c r="G556" s="59" t="str">
        <f t="shared" si="61"/>
        <v>febrero</v>
      </c>
      <c r="H556" s="60">
        <v>44617</v>
      </c>
      <c r="I556" s="61" t="s">
        <v>6563</v>
      </c>
      <c r="J556" s="75">
        <v>23790000</v>
      </c>
      <c r="K556" s="75">
        <v>1665300</v>
      </c>
      <c r="L556" s="75">
        <v>10229700</v>
      </c>
      <c r="M556" s="64"/>
    </row>
    <row r="557" spans="1:13" ht="15.75" customHeight="1" x14ac:dyDescent="0.25">
      <c r="A557" s="57" t="str">
        <f t="shared" si="64"/>
        <v>14522021Adicion/Prorroga</v>
      </c>
      <c r="B557" s="57">
        <v>1452</v>
      </c>
      <c r="C557" s="57">
        <v>2021</v>
      </c>
      <c r="D557" s="57" t="s">
        <v>6760</v>
      </c>
      <c r="E557" s="63" t="s">
        <v>6564</v>
      </c>
      <c r="F557" s="58" t="s">
        <v>444</v>
      </c>
      <c r="G557" s="59" t="s">
        <v>6625</v>
      </c>
      <c r="H557" s="60">
        <v>44619</v>
      </c>
      <c r="I557" s="61" t="s">
        <v>6563</v>
      </c>
      <c r="J557" s="75">
        <v>61070000</v>
      </c>
      <c r="K557" s="75">
        <v>3257067</v>
      </c>
      <c r="L557" s="75">
        <v>27277933</v>
      </c>
      <c r="M557" s="64"/>
    </row>
    <row r="558" spans="1:13" ht="15.75" customHeight="1" x14ac:dyDescent="0.25">
      <c r="A558" s="57" t="str">
        <f t="shared" si="64"/>
        <v>14542021Adicion/Prorroga</v>
      </c>
      <c r="B558" s="57">
        <v>1454</v>
      </c>
      <c r="C558" s="57">
        <v>2021</v>
      </c>
      <c r="D558" s="57" t="s">
        <v>4127</v>
      </c>
      <c r="E558" s="63" t="s">
        <v>6564</v>
      </c>
      <c r="F558" s="58" t="str">
        <f>VLOOKUP(B558,[1]ModVIG2021!$AK$1:$EF$3255,10,0)</f>
        <v>STRD</v>
      </c>
      <c r="G558" s="59" t="str">
        <f t="shared" ref="G558:G559" si="65">TEXT(H558,"MMMM")</f>
        <v>febrero</v>
      </c>
      <c r="H558" s="60">
        <v>44619</v>
      </c>
      <c r="I558" s="61" t="s">
        <v>6563</v>
      </c>
      <c r="J558" s="75">
        <v>44700000</v>
      </c>
      <c r="K558" s="75">
        <v>1788000</v>
      </c>
      <c r="L558" s="75">
        <v>20562000</v>
      </c>
      <c r="M558" s="64"/>
    </row>
    <row r="559" spans="1:13" ht="15.75" customHeight="1" x14ac:dyDescent="0.25">
      <c r="A559" s="57" t="str">
        <f t="shared" si="64"/>
        <v>14552021Adicion/Prorroga</v>
      </c>
      <c r="B559" s="57">
        <v>1455</v>
      </c>
      <c r="C559" s="57">
        <v>2021</v>
      </c>
      <c r="D559" s="57" t="s">
        <v>6761</v>
      </c>
      <c r="E559" s="63" t="s">
        <v>6564</v>
      </c>
      <c r="F559" s="58" t="s">
        <v>444</v>
      </c>
      <c r="G559" s="59" t="str">
        <f t="shared" si="65"/>
        <v>febrero</v>
      </c>
      <c r="H559" s="60">
        <v>44619</v>
      </c>
      <c r="I559" s="61" t="s">
        <v>6563</v>
      </c>
      <c r="J559" s="75">
        <v>44700000</v>
      </c>
      <c r="K559" s="75">
        <v>1788000</v>
      </c>
      <c r="L559" s="75">
        <v>20562000</v>
      </c>
      <c r="M559" s="64"/>
    </row>
    <row r="560" spans="1:13" ht="15.75" customHeight="1" x14ac:dyDescent="0.25">
      <c r="A560" s="57" t="str">
        <f t="shared" si="64"/>
        <v>14562021Adicion/Prorroga</v>
      </c>
      <c r="B560" s="57">
        <v>1456</v>
      </c>
      <c r="C560" s="57">
        <v>2021</v>
      </c>
      <c r="D560" s="57" t="s">
        <v>6762</v>
      </c>
      <c r="E560" s="63" t="s">
        <v>6564</v>
      </c>
      <c r="F560" s="58" t="s">
        <v>444</v>
      </c>
      <c r="G560" s="59" t="s">
        <v>6625</v>
      </c>
      <c r="H560" s="60">
        <v>44619</v>
      </c>
      <c r="I560" s="61" t="s">
        <v>6563</v>
      </c>
      <c r="J560" s="75">
        <v>44700000</v>
      </c>
      <c r="K560" s="75">
        <v>1788000</v>
      </c>
      <c r="L560" s="75">
        <v>20562000</v>
      </c>
      <c r="M560" s="64"/>
    </row>
    <row r="561" spans="1:13" ht="15.75" customHeight="1" x14ac:dyDescent="0.25">
      <c r="A561" s="57" t="str">
        <f t="shared" si="64"/>
        <v>14582021Adicion/Prorroga</v>
      </c>
      <c r="B561" s="57">
        <v>1458</v>
      </c>
      <c r="C561" s="57">
        <v>2021</v>
      </c>
      <c r="D561" s="57" t="s">
        <v>6763</v>
      </c>
      <c r="E561" s="63" t="s">
        <v>6564</v>
      </c>
      <c r="F561" s="58" t="s">
        <v>444</v>
      </c>
      <c r="G561" s="59" t="str">
        <f t="shared" ref="G561:G563" si="66">TEXT(H561,"MMMM")</f>
        <v>febrero</v>
      </c>
      <c r="H561" s="60">
        <v>44620</v>
      </c>
      <c r="I561" s="61" t="s">
        <v>6563</v>
      </c>
      <c r="J561" s="75">
        <v>44700000</v>
      </c>
      <c r="K561" s="75">
        <v>1788000</v>
      </c>
      <c r="L561" s="75">
        <v>20562000</v>
      </c>
      <c r="M561" s="64"/>
    </row>
    <row r="562" spans="1:13" ht="15.75" customHeight="1" x14ac:dyDescent="0.25">
      <c r="A562" s="57" t="str">
        <f t="shared" si="64"/>
        <v>14592021Adicion/Prorroga</v>
      </c>
      <c r="B562" s="57">
        <v>1459</v>
      </c>
      <c r="C562" s="57">
        <v>2021</v>
      </c>
      <c r="D562" s="57" t="s">
        <v>6102</v>
      </c>
      <c r="E562" s="63" t="s">
        <v>6564</v>
      </c>
      <c r="F562" s="58" t="s">
        <v>444</v>
      </c>
      <c r="G562" s="59" t="str">
        <f t="shared" si="66"/>
        <v>mayo</v>
      </c>
      <c r="H562" s="60">
        <v>44685</v>
      </c>
      <c r="I562" s="61" t="s">
        <v>6563</v>
      </c>
      <c r="J562" s="75">
        <v>11206800</v>
      </c>
      <c r="K562" s="75">
        <v>3905400</v>
      </c>
      <c r="L562" s="75"/>
      <c r="M562" s="64"/>
    </row>
    <row r="563" spans="1:13" ht="15.75" customHeight="1" x14ac:dyDescent="0.25">
      <c r="A563" s="57" t="str">
        <f t="shared" si="64"/>
        <v>14602021Adicion/Prorroga</v>
      </c>
      <c r="B563" s="57">
        <v>1460</v>
      </c>
      <c r="C563" s="57">
        <v>2021</v>
      </c>
      <c r="D563" s="57" t="s">
        <v>6434</v>
      </c>
      <c r="E563" s="63" t="s">
        <v>6564</v>
      </c>
      <c r="F563" s="58" t="s">
        <v>444</v>
      </c>
      <c r="G563" s="59" t="str">
        <f t="shared" si="66"/>
        <v>mayo</v>
      </c>
      <c r="H563" s="60">
        <v>44685</v>
      </c>
      <c r="I563" s="61" t="s">
        <v>6563</v>
      </c>
      <c r="J563" s="75">
        <v>11206800</v>
      </c>
      <c r="K563" s="75">
        <v>3905400</v>
      </c>
      <c r="L563" s="75"/>
      <c r="M563" s="64"/>
    </row>
    <row r="564" spans="1:13" ht="15.75" customHeight="1" x14ac:dyDescent="0.25">
      <c r="A564" s="57" t="str">
        <f t="shared" si="64"/>
        <v>14642021Adicion/Prorroga</v>
      </c>
      <c r="B564" s="57">
        <v>1464</v>
      </c>
      <c r="C564" s="57">
        <v>2021</v>
      </c>
      <c r="D564" s="57" t="s">
        <v>6764</v>
      </c>
      <c r="E564" s="63" t="s">
        <v>6564</v>
      </c>
      <c r="F564" s="58" t="s">
        <v>444</v>
      </c>
      <c r="G564" s="59" t="str">
        <f t="shared" ref="G564:G570" si="67">TEXT(H564,"MMMM")</f>
        <v>febrero</v>
      </c>
      <c r="H564" s="60">
        <v>44620</v>
      </c>
      <c r="I564" s="61" t="s">
        <v>6563</v>
      </c>
      <c r="J564" s="75">
        <v>18130000</v>
      </c>
      <c r="K564" s="75">
        <v>1027367</v>
      </c>
      <c r="L564" s="75">
        <v>8037633</v>
      </c>
      <c r="M564" s="64"/>
    </row>
    <row r="565" spans="1:13" ht="15.75" customHeight="1" x14ac:dyDescent="0.25">
      <c r="A565" s="57" t="str">
        <f t="shared" si="64"/>
        <v>14662021Adicion/Prorroga</v>
      </c>
      <c r="B565" s="57">
        <v>1466</v>
      </c>
      <c r="C565" s="57">
        <v>2021</v>
      </c>
      <c r="D565" s="57" t="s">
        <v>6765</v>
      </c>
      <c r="E565" s="63" t="s">
        <v>6564</v>
      </c>
      <c r="F565" s="58" t="s">
        <v>444</v>
      </c>
      <c r="G565" s="59" t="str">
        <f t="shared" si="67"/>
        <v>febrero</v>
      </c>
      <c r="H565" s="60">
        <v>44620</v>
      </c>
      <c r="I565" s="61" t="s">
        <v>6563</v>
      </c>
      <c r="J565" s="75">
        <v>23790000</v>
      </c>
      <c r="K565" s="75">
        <v>951600</v>
      </c>
      <c r="L565" s="75">
        <v>10943400</v>
      </c>
      <c r="M565" s="64"/>
    </row>
    <row r="566" spans="1:13" ht="15.75" customHeight="1" x14ac:dyDescent="0.25">
      <c r="A566" s="57" t="str">
        <f t="shared" si="64"/>
        <v>14672021Adicion/Prorroga</v>
      </c>
      <c r="B566" s="57">
        <v>1467</v>
      </c>
      <c r="C566" s="57">
        <v>2021</v>
      </c>
      <c r="D566" s="57" t="s">
        <v>4674</v>
      </c>
      <c r="E566" s="66" t="s">
        <v>6564</v>
      </c>
      <c r="F566" s="58" t="str">
        <f>VLOOKUP(B566,[1]ModVIG2021!$AK$1:$EF$3255,10,0)</f>
        <v>STRD</v>
      </c>
      <c r="G566" s="59" t="str">
        <f t="shared" si="67"/>
        <v>febrero</v>
      </c>
      <c r="H566" s="65">
        <v>44613</v>
      </c>
      <c r="I566" s="61" t="s">
        <v>6563</v>
      </c>
      <c r="J566" s="75">
        <v>18130000</v>
      </c>
      <c r="K566" s="75">
        <v>1027367</v>
      </c>
      <c r="L566" s="75">
        <v>8037633</v>
      </c>
      <c r="M566" s="64"/>
    </row>
    <row r="567" spans="1:13" ht="15.75" customHeight="1" x14ac:dyDescent="0.25">
      <c r="A567" s="57" t="str">
        <f t="shared" si="64"/>
        <v>14682021Adicion/Prorroga</v>
      </c>
      <c r="B567" s="57">
        <v>1468</v>
      </c>
      <c r="C567" s="57">
        <v>2021</v>
      </c>
      <c r="D567" s="57" t="s">
        <v>4294</v>
      </c>
      <c r="E567" s="63" t="s">
        <v>6564</v>
      </c>
      <c r="F567" s="58" t="str">
        <f>VLOOKUP(B567,[1]ModVIG2021!$AK$1:$EF$3255,10,0)</f>
        <v>STRD</v>
      </c>
      <c r="G567" s="59" t="str">
        <f t="shared" si="67"/>
        <v>febrero</v>
      </c>
      <c r="H567" s="60">
        <v>44609</v>
      </c>
      <c r="I567" s="61" t="s">
        <v>6563</v>
      </c>
      <c r="J567" s="75">
        <v>18130000</v>
      </c>
      <c r="K567" s="75">
        <v>725200</v>
      </c>
      <c r="L567" s="75">
        <v>8339800</v>
      </c>
      <c r="M567" s="64"/>
    </row>
    <row r="568" spans="1:13" ht="15.75" customHeight="1" x14ac:dyDescent="0.25">
      <c r="A568" s="57" t="str">
        <f t="shared" si="64"/>
        <v>14692021Adicion/Prorroga</v>
      </c>
      <c r="B568" s="62">
        <v>1469</v>
      </c>
      <c r="C568" s="62">
        <v>2021</v>
      </c>
      <c r="D568" s="56" t="s">
        <v>4935</v>
      </c>
      <c r="E568" s="63" t="s">
        <v>6564</v>
      </c>
      <c r="F568" s="58" t="str">
        <f>VLOOKUP(B568,[1]ModVIG2021!$AK$1:$EF$3255,10,0)</f>
        <v>STRD</v>
      </c>
      <c r="G568" s="59" t="str">
        <f t="shared" si="67"/>
        <v>febrero</v>
      </c>
      <c r="H568" s="60">
        <v>44603</v>
      </c>
      <c r="I568" s="61" t="s">
        <v>6563</v>
      </c>
      <c r="J568" s="75">
        <v>18130000</v>
      </c>
      <c r="K568" s="75">
        <v>241733</v>
      </c>
      <c r="L568" s="75">
        <v>8823267</v>
      </c>
      <c r="M568" s="64"/>
    </row>
    <row r="569" spans="1:13" ht="15.75" customHeight="1" x14ac:dyDescent="0.25">
      <c r="A569" s="57" t="str">
        <f t="shared" si="64"/>
        <v>14702021Adicion/Prorroga</v>
      </c>
      <c r="B569" s="57">
        <v>1470</v>
      </c>
      <c r="C569" s="57">
        <v>2021</v>
      </c>
      <c r="D569" s="57" t="s">
        <v>6766</v>
      </c>
      <c r="E569" s="63" t="s">
        <v>6564</v>
      </c>
      <c r="F569" s="58" t="s">
        <v>444</v>
      </c>
      <c r="G569" s="59" t="str">
        <f t="shared" si="67"/>
        <v>febrero</v>
      </c>
      <c r="H569" s="60">
        <v>44617</v>
      </c>
      <c r="I569" s="61" t="s">
        <v>6563</v>
      </c>
      <c r="J569" s="75">
        <v>18130000</v>
      </c>
      <c r="K569" s="75">
        <v>664767</v>
      </c>
      <c r="L569" s="75">
        <v>8400233</v>
      </c>
      <c r="M569" s="64"/>
    </row>
    <row r="570" spans="1:13" ht="15.75" customHeight="1" x14ac:dyDescent="0.25">
      <c r="A570" s="57" t="str">
        <f t="shared" si="64"/>
        <v>14712021Adicion/Prorroga</v>
      </c>
      <c r="B570" s="57">
        <v>1471</v>
      </c>
      <c r="C570" s="57">
        <v>2021</v>
      </c>
      <c r="D570" s="57" t="s">
        <v>6767</v>
      </c>
      <c r="E570" s="63" t="s">
        <v>6564</v>
      </c>
      <c r="F570" s="58" t="s">
        <v>444</v>
      </c>
      <c r="G570" s="59" t="str">
        <f t="shared" si="67"/>
        <v>febrero</v>
      </c>
      <c r="H570" s="60">
        <v>44619</v>
      </c>
      <c r="I570" s="61" t="s">
        <v>6563</v>
      </c>
      <c r="J570" s="75">
        <v>44700000</v>
      </c>
      <c r="K570" s="75">
        <v>1043000</v>
      </c>
      <c r="L570" s="75">
        <v>21307000</v>
      </c>
      <c r="M570" s="64"/>
    </row>
    <row r="571" spans="1:13" ht="15.75" customHeight="1" x14ac:dyDescent="0.25">
      <c r="A571" s="57" t="str">
        <f t="shared" si="64"/>
        <v>14782021Adicion/Prorroga</v>
      </c>
      <c r="B571" s="57">
        <v>1478</v>
      </c>
      <c r="C571" s="57">
        <v>2021</v>
      </c>
      <c r="D571" s="57" t="s">
        <v>6768</v>
      </c>
      <c r="E571" s="63" t="s">
        <v>6564</v>
      </c>
      <c r="F571" s="58" t="s">
        <v>444</v>
      </c>
      <c r="G571" s="59" t="s">
        <v>6565</v>
      </c>
      <c r="H571" s="60">
        <v>44630</v>
      </c>
      <c r="I571" s="61" t="s">
        <v>6563</v>
      </c>
      <c r="J571" s="75">
        <v>42603000</v>
      </c>
      <c r="K571" s="75">
        <v>21043300</v>
      </c>
      <c r="L571" s="75"/>
      <c r="M571" s="64"/>
    </row>
    <row r="572" spans="1:13" ht="15.75" customHeight="1" x14ac:dyDescent="0.25">
      <c r="A572" s="57" t="str">
        <f t="shared" si="64"/>
        <v>14802021Adicion/Prorroga</v>
      </c>
      <c r="B572" s="57">
        <v>1480</v>
      </c>
      <c r="C572" s="57">
        <v>2021</v>
      </c>
      <c r="D572" s="57" t="s">
        <v>6400</v>
      </c>
      <c r="E572" s="63" t="s">
        <v>6564</v>
      </c>
      <c r="F572" s="58" t="s">
        <v>444</v>
      </c>
      <c r="G572" s="59" t="str">
        <f t="shared" ref="G572:G573" si="68">TEXT(H572,"MMMM")</f>
        <v>mayo</v>
      </c>
      <c r="H572" s="60">
        <v>44683</v>
      </c>
      <c r="I572" s="61" t="s">
        <v>6563</v>
      </c>
      <c r="J572" s="75">
        <v>11206800</v>
      </c>
      <c r="K572" s="75">
        <v>3735600</v>
      </c>
      <c r="L572" s="75"/>
      <c r="M572" s="64"/>
    </row>
    <row r="573" spans="1:13" ht="15.75" customHeight="1" x14ac:dyDescent="0.25">
      <c r="A573" s="57" t="str">
        <f t="shared" si="64"/>
        <v>14812021Adicion/Prorroga</v>
      </c>
      <c r="B573" s="57">
        <v>1481</v>
      </c>
      <c r="C573" s="57">
        <v>2021</v>
      </c>
      <c r="D573" s="57" t="s">
        <v>6769</v>
      </c>
      <c r="E573" s="63" t="s">
        <v>6564</v>
      </c>
      <c r="F573" s="58" t="s">
        <v>444</v>
      </c>
      <c r="G573" s="59" t="str">
        <f t="shared" si="68"/>
        <v>febrero</v>
      </c>
      <c r="H573" s="60">
        <v>44617</v>
      </c>
      <c r="I573" s="61" t="s">
        <v>6563</v>
      </c>
      <c r="J573" s="75">
        <v>18130000</v>
      </c>
      <c r="K573" s="75">
        <v>906500</v>
      </c>
      <c r="L573" s="75">
        <v>8158500</v>
      </c>
      <c r="M573" s="64"/>
    </row>
    <row r="574" spans="1:13" ht="15.75" customHeight="1" x14ac:dyDescent="0.25">
      <c r="A574" s="57" t="str">
        <f t="shared" si="64"/>
        <v>14842021Adicion/Prorroga</v>
      </c>
      <c r="B574" s="57">
        <v>1484</v>
      </c>
      <c r="C574" s="57">
        <v>2021</v>
      </c>
      <c r="D574" s="57" t="s">
        <v>6770</v>
      </c>
      <c r="E574" s="63" t="s">
        <v>6564</v>
      </c>
      <c r="F574" s="58" t="s">
        <v>444</v>
      </c>
      <c r="G574" s="59" t="s">
        <v>6565</v>
      </c>
      <c r="H574" s="60">
        <v>44635</v>
      </c>
      <c r="I574" s="61" t="s">
        <v>6563</v>
      </c>
      <c r="J574" s="75">
        <v>18130000</v>
      </c>
      <c r="K574" s="75">
        <v>9065000</v>
      </c>
      <c r="L574" s="75"/>
      <c r="M574" s="64"/>
    </row>
    <row r="575" spans="1:13" ht="15.75" customHeight="1" x14ac:dyDescent="0.25">
      <c r="A575" s="57" t="str">
        <f t="shared" si="64"/>
        <v>14852021Adicion/Prorroga</v>
      </c>
      <c r="B575" s="57">
        <v>1485</v>
      </c>
      <c r="C575" s="57">
        <v>2021</v>
      </c>
      <c r="D575" s="57" t="s">
        <v>6771</v>
      </c>
      <c r="E575" s="63" t="s">
        <v>6564</v>
      </c>
      <c r="F575" s="58" t="s">
        <v>444</v>
      </c>
      <c r="G575" s="59" t="str">
        <f t="shared" ref="G575:G592" si="69">TEXT(H575,"MMMM")</f>
        <v>febrero</v>
      </c>
      <c r="H575" s="60">
        <v>44618</v>
      </c>
      <c r="I575" s="61" t="s">
        <v>6563</v>
      </c>
      <c r="J575" s="75">
        <v>47890000</v>
      </c>
      <c r="K575" s="75">
        <v>1915600</v>
      </c>
      <c r="L575" s="75">
        <v>22029400</v>
      </c>
      <c r="M575" s="64"/>
    </row>
    <row r="576" spans="1:13" ht="15.75" customHeight="1" x14ac:dyDescent="0.25">
      <c r="A576" s="57" t="str">
        <f t="shared" si="64"/>
        <v>14892021Adicion/Prorroga</v>
      </c>
      <c r="B576" s="57">
        <v>1489</v>
      </c>
      <c r="C576" s="57">
        <v>2021</v>
      </c>
      <c r="D576" s="57" t="s">
        <v>6498</v>
      </c>
      <c r="E576" s="63" t="s">
        <v>6564</v>
      </c>
      <c r="F576" s="58" t="s">
        <v>444</v>
      </c>
      <c r="G576" s="59" t="str">
        <f t="shared" si="69"/>
        <v>mayo</v>
      </c>
      <c r="H576" s="60">
        <v>44684</v>
      </c>
      <c r="I576" s="61" t="s">
        <v>6563</v>
      </c>
      <c r="J576" s="75">
        <v>11206800</v>
      </c>
      <c r="K576" s="75">
        <v>3396000</v>
      </c>
      <c r="L576" s="75"/>
      <c r="M576" s="64"/>
    </row>
    <row r="577" spans="1:13" ht="15.75" customHeight="1" x14ac:dyDescent="0.25">
      <c r="A577" s="57" t="str">
        <f t="shared" si="64"/>
        <v>14912021Adicion/Prorroga</v>
      </c>
      <c r="B577" s="57">
        <v>1491</v>
      </c>
      <c r="C577" s="57">
        <v>2021</v>
      </c>
      <c r="D577" s="57" t="s">
        <v>6460</v>
      </c>
      <c r="E577" s="63" t="s">
        <v>6564</v>
      </c>
      <c r="F577" s="58" t="s">
        <v>444</v>
      </c>
      <c r="G577" s="59" t="str">
        <f t="shared" si="69"/>
        <v>mayo</v>
      </c>
      <c r="H577" s="60">
        <v>44687</v>
      </c>
      <c r="I577" s="61" t="s">
        <v>6563</v>
      </c>
      <c r="J577" s="75">
        <v>100861200</v>
      </c>
      <c r="K577" s="75">
        <v>3735600</v>
      </c>
      <c r="L577" s="75"/>
      <c r="M577" s="64"/>
    </row>
    <row r="578" spans="1:13" ht="15.75" customHeight="1" x14ac:dyDescent="0.25">
      <c r="A578" s="57" t="str">
        <f t="shared" si="64"/>
        <v>14922021Adicion/Prorroga</v>
      </c>
      <c r="B578" s="57">
        <v>1492</v>
      </c>
      <c r="C578" s="57">
        <v>2021</v>
      </c>
      <c r="D578" s="57" t="s">
        <v>6772</v>
      </c>
      <c r="E578" s="63" t="s">
        <v>6564</v>
      </c>
      <c r="F578" s="58" t="s">
        <v>444</v>
      </c>
      <c r="G578" s="59" t="str">
        <f t="shared" si="69"/>
        <v>mayo</v>
      </c>
      <c r="H578" s="60">
        <v>44686</v>
      </c>
      <c r="I578" s="61" t="s">
        <v>6563</v>
      </c>
      <c r="J578" s="75">
        <v>100861200</v>
      </c>
      <c r="K578" s="75">
        <v>2716800</v>
      </c>
      <c r="L578" s="75"/>
      <c r="M578" s="64"/>
    </row>
    <row r="579" spans="1:13" ht="15.75" customHeight="1" x14ac:dyDescent="0.25">
      <c r="A579" s="57" t="str">
        <f t="shared" si="64"/>
        <v>14932021Adicion/Prorroga</v>
      </c>
      <c r="B579" s="57">
        <v>1493</v>
      </c>
      <c r="C579" s="57">
        <v>2021</v>
      </c>
      <c r="D579" s="57" t="s">
        <v>4607</v>
      </c>
      <c r="E579" s="63" t="s">
        <v>6564</v>
      </c>
      <c r="F579" s="58" t="s">
        <v>444</v>
      </c>
      <c r="G579" s="59" t="str">
        <f t="shared" si="69"/>
        <v>mayo</v>
      </c>
      <c r="H579" s="60">
        <v>44685</v>
      </c>
      <c r="I579" s="61" t="s">
        <v>6563</v>
      </c>
      <c r="J579" s="75">
        <v>100861200</v>
      </c>
      <c r="K579" s="75">
        <v>679200</v>
      </c>
      <c r="L579" s="75"/>
      <c r="M579" s="64"/>
    </row>
    <row r="580" spans="1:13" ht="15.75" customHeight="1" x14ac:dyDescent="0.25">
      <c r="A580" s="57" t="str">
        <f t="shared" si="64"/>
        <v>14942021Adicion/Prorroga</v>
      </c>
      <c r="B580" s="57">
        <v>1494</v>
      </c>
      <c r="C580" s="57">
        <v>2021</v>
      </c>
      <c r="D580" s="57" t="s">
        <v>6773</v>
      </c>
      <c r="E580" s="63" t="s">
        <v>6564</v>
      </c>
      <c r="F580" s="58" t="s">
        <v>444</v>
      </c>
      <c r="G580" s="59" t="str">
        <f t="shared" si="69"/>
        <v>mayo</v>
      </c>
      <c r="H580" s="60">
        <v>44686</v>
      </c>
      <c r="I580" s="61" t="s">
        <v>6563</v>
      </c>
      <c r="J580" s="75">
        <v>100861200</v>
      </c>
      <c r="K580" s="75">
        <v>3565800</v>
      </c>
      <c r="L580" s="75"/>
      <c r="M580" s="64"/>
    </row>
    <row r="581" spans="1:13" ht="15.75" customHeight="1" x14ac:dyDescent="0.25">
      <c r="A581" s="57" t="str">
        <f t="shared" si="64"/>
        <v>14952021Adicion/Prorroga</v>
      </c>
      <c r="B581" s="57">
        <v>1495</v>
      </c>
      <c r="C581" s="57">
        <v>2021</v>
      </c>
      <c r="D581" s="57" t="s">
        <v>6546</v>
      </c>
      <c r="E581" s="63" t="s">
        <v>6564</v>
      </c>
      <c r="F581" s="58" t="s">
        <v>444</v>
      </c>
      <c r="G581" s="59" t="str">
        <f t="shared" si="69"/>
        <v>mayo</v>
      </c>
      <c r="H581" s="60">
        <v>44686</v>
      </c>
      <c r="I581" s="61" t="s">
        <v>6563</v>
      </c>
      <c r="J581" s="75">
        <v>100861200</v>
      </c>
      <c r="K581" s="75">
        <v>3226200</v>
      </c>
      <c r="L581" s="75"/>
      <c r="M581" s="64"/>
    </row>
    <row r="582" spans="1:13" ht="15.75" customHeight="1" x14ac:dyDescent="0.25">
      <c r="A582" s="57" t="str">
        <f t="shared" si="64"/>
        <v>14962021Adicion/Prorroga</v>
      </c>
      <c r="B582" s="57">
        <v>1496</v>
      </c>
      <c r="C582" s="57">
        <v>2021</v>
      </c>
      <c r="D582" s="57" t="s">
        <v>6774</v>
      </c>
      <c r="E582" s="63" t="s">
        <v>6564</v>
      </c>
      <c r="F582" s="58" t="s">
        <v>444</v>
      </c>
      <c r="G582" s="59" t="str">
        <f t="shared" si="69"/>
        <v>mayo</v>
      </c>
      <c r="H582" s="60">
        <v>44685</v>
      </c>
      <c r="I582" s="61" t="s">
        <v>6563</v>
      </c>
      <c r="J582" s="75">
        <v>100861200</v>
      </c>
      <c r="K582" s="75">
        <v>3396000</v>
      </c>
      <c r="L582" s="75"/>
      <c r="M582" s="64"/>
    </row>
    <row r="583" spans="1:13" ht="15.75" customHeight="1" x14ac:dyDescent="0.25">
      <c r="A583" s="57" t="str">
        <f t="shared" si="64"/>
        <v>14972021Adicion/Prorroga</v>
      </c>
      <c r="B583" s="57">
        <v>1497</v>
      </c>
      <c r="C583" s="57">
        <v>2021</v>
      </c>
      <c r="D583" s="57" t="s">
        <v>5272</v>
      </c>
      <c r="E583" s="63" t="s">
        <v>6564</v>
      </c>
      <c r="F583" s="58" t="s">
        <v>444</v>
      </c>
      <c r="G583" s="59" t="str">
        <f t="shared" si="69"/>
        <v>febrero</v>
      </c>
      <c r="H583" s="60">
        <v>44615</v>
      </c>
      <c r="I583" s="61" t="s">
        <v>6563</v>
      </c>
      <c r="J583" s="75">
        <v>18130000</v>
      </c>
      <c r="K583" s="75">
        <v>664767</v>
      </c>
      <c r="L583" s="75">
        <v>8400233</v>
      </c>
      <c r="M583" s="64"/>
    </row>
    <row r="584" spans="1:13" ht="15.75" customHeight="1" x14ac:dyDescent="0.25">
      <c r="A584" s="57" t="str">
        <f t="shared" si="64"/>
        <v>14992021Adicion/Prorroga</v>
      </c>
      <c r="B584" s="57">
        <v>1499</v>
      </c>
      <c r="C584" s="57">
        <v>2021</v>
      </c>
      <c r="D584" s="57" t="s">
        <v>6775</v>
      </c>
      <c r="E584" s="63" t="s">
        <v>6564</v>
      </c>
      <c r="F584" s="58" t="str">
        <f>VLOOKUP(B584,[1]ModVIG2021!$AK$1:$EF$3255,10,0)</f>
        <v>STRD</v>
      </c>
      <c r="G584" s="59" t="str">
        <f t="shared" si="69"/>
        <v>febrero</v>
      </c>
      <c r="H584" s="60">
        <v>44617</v>
      </c>
      <c r="I584" s="61" t="s">
        <v>6563</v>
      </c>
      <c r="J584" s="75">
        <v>18130000</v>
      </c>
      <c r="K584" s="75">
        <v>483467</v>
      </c>
      <c r="L584" s="75">
        <v>8581533</v>
      </c>
      <c r="M584" s="64"/>
    </row>
    <row r="585" spans="1:13" ht="15.75" customHeight="1" x14ac:dyDescent="0.25">
      <c r="A585" s="57" t="str">
        <f t="shared" si="64"/>
        <v>15012021Adicion/Prorroga</v>
      </c>
      <c r="B585" s="57">
        <v>1501</v>
      </c>
      <c r="C585" s="57">
        <v>2021</v>
      </c>
      <c r="D585" s="57" t="s">
        <v>6776</v>
      </c>
      <c r="E585" s="63" t="s">
        <v>6564</v>
      </c>
      <c r="F585" s="58" t="s">
        <v>444</v>
      </c>
      <c r="G585" s="59" t="str">
        <f t="shared" si="69"/>
        <v>febrero</v>
      </c>
      <c r="H585" s="60">
        <v>44619</v>
      </c>
      <c r="I585" s="61" t="s">
        <v>6563</v>
      </c>
      <c r="J585" s="75">
        <v>41200000</v>
      </c>
      <c r="K585" s="75">
        <v>2472000</v>
      </c>
      <c r="L585" s="75">
        <v>18128000</v>
      </c>
      <c r="M585" s="64"/>
    </row>
    <row r="586" spans="1:13" ht="15.75" customHeight="1" x14ac:dyDescent="0.25">
      <c r="A586" s="57" t="str">
        <f t="shared" si="64"/>
        <v>15022021Adicion/Prorroga</v>
      </c>
      <c r="B586" s="57">
        <v>1502</v>
      </c>
      <c r="C586" s="57">
        <v>2021</v>
      </c>
      <c r="D586" s="57" t="s">
        <v>6777</v>
      </c>
      <c r="E586" s="63" t="s">
        <v>6564</v>
      </c>
      <c r="F586" s="58" t="s">
        <v>444</v>
      </c>
      <c r="G586" s="59" t="str">
        <f t="shared" si="69"/>
        <v>febrero</v>
      </c>
      <c r="H586" s="60">
        <v>44618</v>
      </c>
      <c r="I586" s="61" t="s">
        <v>6563</v>
      </c>
      <c r="J586" s="75">
        <v>23790000</v>
      </c>
      <c r="K586" s="75">
        <v>872300</v>
      </c>
      <c r="L586" s="75">
        <v>11022700</v>
      </c>
      <c r="M586" s="64"/>
    </row>
    <row r="587" spans="1:13" ht="15.75" customHeight="1" x14ac:dyDescent="0.25">
      <c r="A587" s="57" t="str">
        <f t="shared" si="64"/>
        <v>15042021Adicion/Prorroga</v>
      </c>
      <c r="B587" s="57">
        <v>1504</v>
      </c>
      <c r="C587" s="57">
        <v>2021</v>
      </c>
      <c r="D587" s="57" t="s">
        <v>4288</v>
      </c>
      <c r="E587" s="63" t="s">
        <v>6564</v>
      </c>
      <c r="F587" s="58" t="s">
        <v>444</v>
      </c>
      <c r="G587" s="59" t="str">
        <f t="shared" si="69"/>
        <v>febrero</v>
      </c>
      <c r="H587" s="60">
        <v>44617</v>
      </c>
      <c r="I587" s="61" t="s">
        <v>6563</v>
      </c>
      <c r="J587" s="75">
        <v>21411000</v>
      </c>
      <c r="K587" s="75">
        <v>3330600</v>
      </c>
      <c r="L587" s="75">
        <v>7374900</v>
      </c>
      <c r="M587" s="64"/>
    </row>
    <row r="588" spans="1:13" ht="15.75" customHeight="1" x14ac:dyDescent="0.25">
      <c r="A588" s="57" t="str">
        <f t="shared" si="64"/>
        <v>15052021Adicion/Prorroga</v>
      </c>
      <c r="B588" s="57">
        <v>1505</v>
      </c>
      <c r="C588" s="57">
        <v>2021</v>
      </c>
      <c r="D588" s="57" t="s">
        <v>6778</v>
      </c>
      <c r="E588" s="63" t="s">
        <v>6564</v>
      </c>
      <c r="F588" s="58" t="s">
        <v>444</v>
      </c>
      <c r="G588" s="59" t="str">
        <f t="shared" si="69"/>
        <v>febrero</v>
      </c>
      <c r="H588" s="60">
        <v>44617</v>
      </c>
      <c r="I588" s="61" t="s">
        <v>6563</v>
      </c>
      <c r="J588" s="75">
        <v>21411000</v>
      </c>
      <c r="K588" s="75">
        <v>3251300</v>
      </c>
      <c r="L588" s="75">
        <v>7454200</v>
      </c>
      <c r="M588" s="64"/>
    </row>
    <row r="589" spans="1:13" ht="15.75" customHeight="1" x14ac:dyDescent="0.25">
      <c r="A589" s="57" t="str">
        <f t="shared" si="64"/>
        <v>15092021Adicion/Prorroga</v>
      </c>
      <c r="B589" s="57">
        <v>1509</v>
      </c>
      <c r="C589" s="57">
        <v>2021</v>
      </c>
      <c r="D589" s="57" t="s">
        <v>6779</v>
      </c>
      <c r="E589" s="63" t="s">
        <v>6564</v>
      </c>
      <c r="F589" s="58" t="str">
        <f>VLOOKUP(B589,[1]ModVIG2021!$AK$1:$EF$3255,10,0)</f>
        <v>STRD</v>
      </c>
      <c r="G589" s="59" t="str">
        <f t="shared" si="69"/>
        <v>febrero</v>
      </c>
      <c r="H589" s="60">
        <v>44610</v>
      </c>
      <c r="I589" s="61" t="s">
        <v>6563</v>
      </c>
      <c r="J589" s="75">
        <v>32750000</v>
      </c>
      <c r="K589" s="75">
        <v>1746667</v>
      </c>
      <c r="L589" s="75">
        <v>14628333</v>
      </c>
      <c r="M589" s="64"/>
    </row>
    <row r="590" spans="1:13" ht="15.75" customHeight="1" x14ac:dyDescent="0.25">
      <c r="A590" s="57" t="str">
        <f t="shared" si="64"/>
        <v>15112021Adicion/Prorroga</v>
      </c>
      <c r="B590" s="57">
        <v>1511</v>
      </c>
      <c r="C590" s="57">
        <v>2021</v>
      </c>
      <c r="D590" s="57" t="s">
        <v>6780</v>
      </c>
      <c r="E590" s="63" t="s">
        <v>6564</v>
      </c>
      <c r="F590" s="58" t="s">
        <v>444</v>
      </c>
      <c r="G590" s="59" t="str">
        <f t="shared" si="69"/>
        <v>abril</v>
      </c>
      <c r="H590" s="60">
        <v>44680</v>
      </c>
      <c r="I590" s="61" t="s">
        <v>6563</v>
      </c>
      <c r="J590" s="75">
        <v>11206800</v>
      </c>
      <c r="K590" s="75">
        <v>3905400</v>
      </c>
      <c r="L590" s="75"/>
      <c r="M590" s="64"/>
    </row>
    <row r="591" spans="1:13" ht="15.75" customHeight="1" x14ac:dyDescent="0.25">
      <c r="A591" s="57" t="str">
        <f t="shared" si="64"/>
        <v>15122021Adicion/Prorroga</v>
      </c>
      <c r="B591" s="57">
        <v>1512</v>
      </c>
      <c r="C591" s="57">
        <v>2021</v>
      </c>
      <c r="D591" s="57" t="s">
        <v>6781</v>
      </c>
      <c r="E591" s="63" t="s">
        <v>6564</v>
      </c>
      <c r="F591" s="58" t="s">
        <v>444</v>
      </c>
      <c r="G591" s="59" t="str">
        <f t="shared" si="69"/>
        <v>mayo</v>
      </c>
      <c r="H591" s="60">
        <v>44685</v>
      </c>
      <c r="I591" s="61" t="s">
        <v>6563</v>
      </c>
      <c r="J591" s="75">
        <v>11206800</v>
      </c>
      <c r="K591" s="75">
        <v>3565800</v>
      </c>
      <c r="L591" s="75"/>
      <c r="M591" s="64"/>
    </row>
    <row r="592" spans="1:13" ht="15.75" customHeight="1" x14ac:dyDescent="0.25">
      <c r="A592" s="57" t="str">
        <f t="shared" si="64"/>
        <v>15132021Adicion/Prorroga</v>
      </c>
      <c r="B592" s="57">
        <v>1513</v>
      </c>
      <c r="C592" s="57">
        <v>2021</v>
      </c>
      <c r="D592" s="57" t="s">
        <v>6782</v>
      </c>
      <c r="E592" s="63" t="s">
        <v>6564</v>
      </c>
      <c r="F592" s="58" t="s">
        <v>444</v>
      </c>
      <c r="G592" s="59" t="str">
        <f t="shared" si="69"/>
        <v>febrero</v>
      </c>
      <c r="H592" s="60">
        <v>44619</v>
      </c>
      <c r="I592" s="61" t="s">
        <v>6563</v>
      </c>
      <c r="J592" s="75">
        <v>44700000</v>
      </c>
      <c r="K592" s="75">
        <v>1788000</v>
      </c>
      <c r="L592" s="75">
        <v>20562000</v>
      </c>
      <c r="M592" s="64"/>
    </row>
    <row r="593" spans="1:13" ht="15.75" customHeight="1" x14ac:dyDescent="0.25">
      <c r="A593" s="57" t="str">
        <f t="shared" si="64"/>
        <v>15152021Adicion/Prorroga</v>
      </c>
      <c r="B593" s="57">
        <v>1515</v>
      </c>
      <c r="C593" s="57">
        <v>2021</v>
      </c>
      <c r="D593" s="57" t="s">
        <v>5113</v>
      </c>
      <c r="E593" s="63" t="s">
        <v>6564</v>
      </c>
      <c r="F593" s="58" t="s">
        <v>444</v>
      </c>
      <c r="G593" s="59" t="s">
        <v>6565</v>
      </c>
      <c r="H593" s="60">
        <v>44626</v>
      </c>
      <c r="I593" s="61" t="s">
        <v>6563</v>
      </c>
      <c r="J593" s="75">
        <v>18130000</v>
      </c>
      <c r="K593" s="75">
        <v>9065000</v>
      </c>
      <c r="L593" s="75"/>
      <c r="M593" s="64"/>
    </row>
    <row r="594" spans="1:13" ht="15.75" customHeight="1" x14ac:dyDescent="0.25">
      <c r="A594" s="57" t="str">
        <f t="shared" si="64"/>
        <v>15162021Adicion/Prorroga</v>
      </c>
      <c r="B594" s="57">
        <v>1516</v>
      </c>
      <c r="C594" s="57">
        <v>2021</v>
      </c>
      <c r="D594" s="57" t="s">
        <v>6783</v>
      </c>
      <c r="E594" s="63" t="s">
        <v>6564</v>
      </c>
      <c r="F594" s="58" t="s">
        <v>444</v>
      </c>
      <c r="G594" s="59" t="s">
        <v>6565</v>
      </c>
      <c r="H594" s="60">
        <v>44626</v>
      </c>
      <c r="I594" s="61" t="s">
        <v>6563</v>
      </c>
      <c r="J594" s="75">
        <v>18130000</v>
      </c>
      <c r="K594" s="75">
        <v>9065000</v>
      </c>
      <c r="L594" s="75"/>
      <c r="M594" s="64"/>
    </row>
    <row r="595" spans="1:13" ht="15.75" customHeight="1" x14ac:dyDescent="0.25">
      <c r="A595" s="57" t="str">
        <f t="shared" si="64"/>
        <v>15172021Adicion/Prorroga</v>
      </c>
      <c r="B595" s="57">
        <v>1517</v>
      </c>
      <c r="C595" s="57">
        <v>2021</v>
      </c>
      <c r="D595" s="57" t="s">
        <v>6784</v>
      </c>
      <c r="E595" s="63" t="s">
        <v>6564</v>
      </c>
      <c r="F595" s="58" t="s">
        <v>444</v>
      </c>
      <c r="G595" s="59" t="str">
        <f t="shared" ref="G595:G598" si="70">TEXT(H595,"MMMM")</f>
        <v>febrero</v>
      </c>
      <c r="H595" s="60">
        <v>44617</v>
      </c>
      <c r="I595" s="61" t="s">
        <v>6563</v>
      </c>
      <c r="J595" s="75">
        <v>21411000</v>
      </c>
      <c r="K595" s="75">
        <v>3251300</v>
      </c>
      <c r="L595" s="75">
        <v>7454200</v>
      </c>
      <c r="M595" s="64"/>
    </row>
    <row r="596" spans="1:13" ht="15.75" customHeight="1" x14ac:dyDescent="0.25">
      <c r="A596" s="57" t="str">
        <f t="shared" si="64"/>
        <v>15182021Adicion/Prorroga</v>
      </c>
      <c r="B596" s="57">
        <v>1518</v>
      </c>
      <c r="C596" s="57">
        <v>2021</v>
      </c>
      <c r="D596" s="57" t="s">
        <v>5452</v>
      </c>
      <c r="E596" s="63" t="s">
        <v>6564</v>
      </c>
      <c r="F596" s="58" t="str">
        <f>VLOOKUP(B596,[1]ModVIG2021!$AK$1:$EF$3255,10,0)</f>
        <v>STRD</v>
      </c>
      <c r="G596" s="59" t="str">
        <f t="shared" si="70"/>
        <v>febrero</v>
      </c>
      <c r="H596" s="60">
        <v>44613</v>
      </c>
      <c r="I596" s="61" t="s">
        <v>6563</v>
      </c>
      <c r="J596" s="75">
        <v>18130000</v>
      </c>
      <c r="K596" s="75">
        <v>302167</v>
      </c>
      <c r="L596" s="75">
        <v>8762833</v>
      </c>
      <c r="M596" s="64"/>
    </row>
    <row r="597" spans="1:13" ht="15.75" customHeight="1" x14ac:dyDescent="0.25">
      <c r="A597" s="57" t="str">
        <f t="shared" si="64"/>
        <v>15202021Adicion/Prorroga</v>
      </c>
      <c r="B597" s="57">
        <v>1520</v>
      </c>
      <c r="C597" s="57">
        <v>2021</v>
      </c>
      <c r="D597" s="57" t="s">
        <v>6785</v>
      </c>
      <c r="E597" s="63" t="s">
        <v>6564</v>
      </c>
      <c r="F597" s="58" t="s">
        <v>444</v>
      </c>
      <c r="G597" s="59" t="str">
        <f t="shared" si="70"/>
        <v>febrero</v>
      </c>
      <c r="H597" s="60">
        <v>44620</v>
      </c>
      <c r="I597" s="61" t="s">
        <v>6563</v>
      </c>
      <c r="J597" s="75">
        <v>44700000</v>
      </c>
      <c r="K597" s="75">
        <v>1341000</v>
      </c>
      <c r="L597" s="75">
        <v>21009000</v>
      </c>
      <c r="M597" s="64"/>
    </row>
    <row r="598" spans="1:13" ht="15.75" customHeight="1" x14ac:dyDescent="0.25">
      <c r="A598" s="57" t="str">
        <f t="shared" si="64"/>
        <v>15212021Adicion/Prorroga</v>
      </c>
      <c r="B598" s="57">
        <v>1521</v>
      </c>
      <c r="C598" s="57">
        <v>2021</v>
      </c>
      <c r="D598" s="57" t="s">
        <v>6786</v>
      </c>
      <c r="E598" s="63" t="s">
        <v>6564</v>
      </c>
      <c r="F598" s="58" t="s">
        <v>444</v>
      </c>
      <c r="G598" s="59" t="str">
        <f t="shared" si="70"/>
        <v>mayo</v>
      </c>
      <c r="H598" s="60">
        <v>44686</v>
      </c>
      <c r="I598" s="61" t="s">
        <v>6563</v>
      </c>
      <c r="J598" s="75">
        <v>11206800</v>
      </c>
      <c r="K598" s="75">
        <v>3565800</v>
      </c>
      <c r="L598" s="75"/>
      <c r="M598" s="64"/>
    </row>
    <row r="599" spans="1:13" ht="15.75" customHeight="1" x14ac:dyDescent="0.25">
      <c r="A599" s="57" t="str">
        <f t="shared" si="64"/>
        <v>15222021Adicion/Prorroga</v>
      </c>
      <c r="B599" s="57">
        <v>1522</v>
      </c>
      <c r="C599" s="57">
        <v>2021</v>
      </c>
      <c r="D599" s="57" t="s">
        <v>6787</v>
      </c>
      <c r="E599" s="63" t="s">
        <v>6564</v>
      </c>
      <c r="F599" s="58" t="s">
        <v>444</v>
      </c>
      <c r="G599" s="59" t="s">
        <v>6565</v>
      </c>
      <c r="H599" s="60">
        <v>44636</v>
      </c>
      <c r="I599" s="61" t="s">
        <v>6563</v>
      </c>
      <c r="J599" s="75">
        <v>51211600</v>
      </c>
      <c r="K599" s="75">
        <v>25295427</v>
      </c>
      <c r="L599" s="75"/>
      <c r="M599" s="64"/>
    </row>
    <row r="600" spans="1:13" ht="15.75" customHeight="1" x14ac:dyDescent="0.25">
      <c r="A600" s="57" t="str">
        <f t="shared" si="64"/>
        <v>15232021Adicion/Prorroga</v>
      </c>
      <c r="B600" s="57">
        <v>1523</v>
      </c>
      <c r="C600" s="57">
        <v>2021</v>
      </c>
      <c r="D600" s="57" t="s">
        <v>5058</v>
      </c>
      <c r="E600" s="63" t="s">
        <v>6564</v>
      </c>
      <c r="F600" s="58" t="str">
        <f>VLOOKUP(B600,[1]ModVIG2021!$AK$1:$EF$3255,10,0)</f>
        <v>STRD</v>
      </c>
      <c r="G600" s="59" t="str">
        <f t="shared" ref="G600:G602" si="71">TEXT(H600,"MMMM")</f>
        <v>febrero</v>
      </c>
      <c r="H600" s="60">
        <v>44610</v>
      </c>
      <c r="I600" s="61" t="s">
        <v>6563</v>
      </c>
      <c r="J600" s="75">
        <v>18130000</v>
      </c>
      <c r="K600" s="75">
        <v>302167</v>
      </c>
      <c r="L600" s="75">
        <v>8762833</v>
      </c>
      <c r="M600" s="64"/>
    </row>
    <row r="601" spans="1:13" ht="15.75" customHeight="1" x14ac:dyDescent="0.25">
      <c r="A601" s="57" t="str">
        <f t="shared" si="64"/>
        <v>15252021Adicion/Prorroga</v>
      </c>
      <c r="B601" s="57">
        <v>1525</v>
      </c>
      <c r="C601" s="57">
        <v>2021</v>
      </c>
      <c r="D601" s="57" t="s">
        <v>6788</v>
      </c>
      <c r="E601" s="63" t="s">
        <v>6564</v>
      </c>
      <c r="F601" s="58" t="s">
        <v>444</v>
      </c>
      <c r="G601" s="59" t="str">
        <f t="shared" si="71"/>
        <v>febrero</v>
      </c>
      <c r="H601" s="60">
        <v>44617</v>
      </c>
      <c r="I601" s="61" t="s">
        <v>6563</v>
      </c>
      <c r="J601" s="75">
        <v>10800000</v>
      </c>
      <c r="K601" s="75">
        <v>5400000</v>
      </c>
      <c r="L601" s="75"/>
      <c r="M601" s="64"/>
    </row>
    <row r="602" spans="1:13" ht="15.75" customHeight="1" x14ac:dyDescent="0.25">
      <c r="A602" s="57" t="str">
        <f t="shared" si="64"/>
        <v>15262021Adicion/Prorroga</v>
      </c>
      <c r="B602" s="57">
        <v>1526</v>
      </c>
      <c r="C602" s="57">
        <v>2021</v>
      </c>
      <c r="D602" s="57" t="s">
        <v>4598</v>
      </c>
      <c r="E602" s="63" t="s">
        <v>6564</v>
      </c>
      <c r="F602" s="58" t="str">
        <f>VLOOKUP(B602,[1]ModVIG2021!$AK$1:$EF$3255,10,0)</f>
        <v>STRD</v>
      </c>
      <c r="G602" s="59" t="str">
        <f t="shared" si="71"/>
        <v>febrero</v>
      </c>
      <c r="H602" s="60">
        <v>44613</v>
      </c>
      <c r="I602" s="61" t="s">
        <v>6563</v>
      </c>
      <c r="J602" s="75">
        <v>41200000</v>
      </c>
      <c r="K602" s="75">
        <v>2197333</v>
      </c>
      <c r="L602" s="75">
        <v>18402667</v>
      </c>
      <c r="M602" s="64"/>
    </row>
    <row r="603" spans="1:13" ht="15.75" customHeight="1" x14ac:dyDescent="0.25">
      <c r="A603" s="57" t="str">
        <f t="shared" si="64"/>
        <v>15302021Adicion/Prorroga</v>
      </c>
      <c r="B603" s="57">
        <v>1530</v>
      </c>
      <c r="C603" s="57">
        <v>2021</v>
      </c>
      <c r="D603" s="57" t="s">
        <v>6789</v>
      </c>
      <c r="E603" s="63" t="s">
        <v>6564</v>
      </c>
      <c r="F603" s="58" t="s">
        <v>444</v>
      </c>
      <c r="G603" s="59" t="s">
        <v>6565</v>
      </c>
      <c r="H603" s="60">
        <v>44630</v>
      </c>
      <c r="I603" s="61" t="s">
        <v>6563</v>
      </c>
      <c r="J603" s="75">
        <v>42603000</v>
      </c>
      <c r="K603" s="75">
        <v>21043300</v>
      </c>
      <c r="L603" s="75"/>
      <c r="M603" s="64"/>
    </row>
    <row r="604" spans="1:13" ht="15.75" customHeight="1" x14ac:dyDescent="0.25">
      <c r="A604" s="57" t="str">
        <f t="shared" si="64"/>
        <v>15332021Adicion/Prorroga</v>
      </c>
      <c r="B604" s="57">
        <v>1533</v>
      </c>
      <c r="C604" s="57">
        <v>2021</v>
      </c>
      <c r="D604" s="57" t="s">
        <v>6790</v>
      </c>
      <c r="E604" s="63" t="s">
        <v>6564</v>
      </c>
      <c r="F604" s="58" t="s">
        <v>444</v>
      </c>
      <c r="G604" s="59" t="str">
        <f t="shared" ref="G604:G631" si="72">TEXT(H604,"MMMM")</f>
        <v>febrero</v>
      </c>
      <c r="H604" s="60">
        <v>44620</v>
      </c>
      <c r="I604" s="61" t="s">
        <v>6563</v>
      </c>
      <c r="J604" s="75">
        <v>42603000</v>
      </c>
      <c r="K604" s="75">
        <v>20914200</v>
      </c>
      <c r="L604" s="75"/>
      <c r="M604" s="64"/>
    </row>
    <row r="605" spans="1:13" ht="15.75" customHeight="1" x14ac:dyDescent="0.25">
      <c r="A605" s="57" t="str">
        <f t="shared" si="64"/>
        <v>15352021Adicion/Prorroga</v>
      </c>
      <c r="B605" s="57">
        <v>1535</v>
      </c>
      <c r="C605" s="57">
        <v>2021</v>
      </c>
      <c r="D605" s="57" t="s">
        <v>6791</v>
      </c>
      <c r="E605" s="63" t="s">
        <v>6564</v>
      </c>
      <c r="F605" s="58" t="s">
        <v>444</v>
      </c>
      <c r="G605" s="59" t="str">
        <f t="shared" si="72"/>
        <v>febrero</v>
      </c>
      <c r="H605" s="60">
        <v>44615</v>
      </c>
      <c r="I605" s="61" t="s">
        <v>6563</v>
      </c>
      <c r="J605" s="75">
        <v>18130000</v>
      </c>
      <c r="K605" s="75">
        <v>483467</v>
      </c>
      <c r="L605" s="75">
        <v>8581533</v>
      </c>
      <c r="M605" s="64"/>
    </row>
    <row r="606" spans="1:13" ht="15.75" customHeight="1" x14ac:dyDescent="0.25">
      <c r="A606" s="57" t="str">
        <f t="shared" si="64"/>
        <v>15362021Adicion/Prorroga</v>
      </c>
      <c r="B606" s="57">
        <v>1536</v>
      </c>
      <c r="C606" s="57">
        <v>2021</v>
      </c>
      <c r="D606" s="57" t="s">
        <v>6792</v>
      </c>
      <c r="E606" s="63" t="s">
        <v>6564</v>
      </c>
      <c r="F606" s="58" t="s">
        <v>444</v>
      </c>
      <c r="G606" s="59" t="str">
        <f t="shared" si="72"/>
        <v>febrero</v>
      </c>
      <c r="H606" s="60">
        <v>44615</v>
      </c>
      <c r="I606" s="61" t="s">
        <v>6563</v>
      </c>
      <c r="J606" s="75">
        <v>126910000</v>
      </c>
      <c r="K606" s="75">
        <v>725200</v>
      </c>
      <c r="L606" s="75">
        <v>8339800</v>
      </c>
      <c r="M606" s="64"/>
    </row>
    <row r="607" spans="1:13" ht="15.75" customHeight="1" x14ac:dyDescent="0.25">
      <c r="A607" s="57" t="str">
        <f t="shared" si="64"/>
        <v>15382021Adicion/Prorroga</v>
      </c>
      <c r="B607" s="57">
        <v>1538</v>
      </c>
      <c r="C607" s="57">
        <v>2021</v>
      </c>
      <c r="D607" s="57" t="s">
        <v>6793</v>
      </c>
      <c r="E607" s="63" t="s">
        <v>6564</v>
      </c>
      <c r="F607" s="58" t="s">
        <v>444</v>
      </c>
      <c r="G607" s="59" t="str">
        <f t="shared" si="72"/>
        <v>febrero</v>
      </c>
      <c r="H607" s="60">
        <v>44620</v>
      </c>
      <c r="I607" s="61" t="s">
        <v>6563</v>
      </c>
      <c r="J607" s="75">
        <v>126910000</v>
      </c>
      <c r="K607" s="75">
        <v>483467</v>
      </c>
      <c r="L607" s="75">
        <v>8581533</v>
      </c>
      <c r="M607" s="64"/>
    </row>
    <row r="608" spans="1:13" ht="15.75" customHeight="1" x14ac:dyDescent="0.25">
      <c r="A608" s="57" t="str">
        <f t="shared" si="64"/>
        <v>15392021Adicion/Prorroga</v>
      </c>
      <c r="B608" s="57">
        <v>1539</v>
      </c>
      <c r="C608" s="57">
        <v>2021</v>
      </c>
      <c r="D608" s="57" t="s">
        <v>6794</v>
      </c>
      <c r="E608" s="63" t="s">
        <v>6564</v>
      </c>
      <c r="F608" s="58" t="s">
        <v>444</v>
      </c>
      <c r="G608" s="59" t="str">
        <f t="shared" si="72"/>
        <v>febrero</v>
      </c>
      <c r="H608" s="60">
        <v>44617</v>
      </c>
      <c r="I608" s="61" t="s">
        <v>6563</v>
      </c>
      <c r="J608" s="75">
        <v>18130000</v>
      </c>
      <c r="K608" s="75">
        <v>483467</v>
      </c>
      <c r="L608" s="75">
        <v>8581533</v>
      </c>
      <c r="M608" s="64"/>
    </row>
    <row r="609" spans="1:13" ht="15.75" customHeight="1" x14ac:dyDescent="0.25">
      <c r="A609" s="57" t="str">
        <f t="shared" si="64"/>
        <v>15402021Adicion/Prorroga</v>
      </c>
      <c r="B609" s="57">
        <v>1540</v>
      </c>
      <c r="C609" s="57">
        <v>2021</v>
      </c>
      <c r="D609" s="57" t="s">
        <v>6795</v>
      </c>
      <c r="E609" s="63" t="s">
        <v>6564</v>
      </c>
      <c r="F609" s="58" t="s">
        <v>444</v>
      </c>
      <c r="G609" s="59" t="str">
        <f t="shared" si="72"/>
        <v>febrero</v>
      </c>
      <c r="H609" s="60">
        <v>44617</v>
      </c>
      <c r="I609" s="61" t="s">
        <v>6563</v>
      </c>
      <c r="J609" s="75">
        <v>18130000</v>
      </c>
      <c r="K609" s="75">
        <v>302167</v>
      </c>
      <c r="L609" s="75">
        <v>8762833</v>
      </c>
      <c r="M609" s="64"/>
    </row>
    <row r="610" spans="1:13" ht="15.75" customHeight="1" x14ac:dyDescent="0.25">
      <c r="A610" s="57" t="str">
        <f t="shared" si="64"/>
        <v>15412021Adicion/Prorroga</v>
      </c>
      <c r="B610" s="57">
        <v>1541</v>
      </c>
      <c r="C610" s="57">
        <v>2021</v>
      </c>
      <c r="D610" s="57" t="s">
        <v>6796</v>
      </c>
      <c r="E610" s="63" t="s">
        <v>6564</v>
      </c>
      <c r="F610" s="58" t="s">
        <v>444</v>
      </c>
      <c r="G610" s="59" t="str">
        <f t="shared" si="72"/>
        <v>febrero</v>
      </c>
      <c r="H610" s="60">
        <v>44615</v>
      </c>
      <c r="I610" s="61" t="s">
        <v>6563</v>
      </c>
      <c r="J610" s="75">
        <v>126910000</v>
      </c>
      <c r="K610" s="75">
        <v>604333</v>
      </c>
      <c r="L610" s="75">
        <v>8460667</v>
      </c>
      <c r="M610" s="64"/>
    </row>
    <row r="611" spans="1:13" ht="15.75" customHeight="1" x14ac:dyDescent="0.25">
      <c r="A611" s="57" t="str">
        <f t="shared" si="64"/>
        <v>15422021Adicion/Prorroga</v>
      </c>
      <c r="B611" s="57">
        <v>1542</v>
      </c>
      <c r="C611" s="57">
        <v>2021</v>
      </c>
      <c r="D611" s="57" t="s">
        <v>6797</v>
      </c>
      <c r="E611" s="63" t="s">
        <v>6564</v>
      </c>
      <c r="F611" s="58" t="s">
        <v>444</v>
      </c>
      <c r="G611" s="59" t="str">
        <f t="shared" si="72"/>
        <v>mayo</v>
      </c>
      <c r="H611" s="60">
        <v>44683</v>
      </c>
      <c r="I611" s="61" t="s">
        <v>6563</v>
      </c>
      <c r="J611" s="75">
        <v>11206800</v>
      </c>
      <c r="K611" s="75">
        <v>3565800</v>
      </c>
      <c r="L611" s="75"/>
      <c r="M611" s="64"/>
    </row>
    <row r="612" spans="1:13" ht="15.75" customHeight="1" x14ac:dyDescent="0.25">
      <c r="A612" s="57" t="str">
        <f t="shared" si="64"/>
        <v>15432021Adicion/Prorroga</v>
      </c>
      <c r="B612" s="57">
        <v>1543</v>
      </c>
      <c r="C612" s="57">
        <v>2021</v>
      </c>
      <c r="D612" s="57" t="s">
        <v>6025</v>
      </c>
      <c r="E612" s="63" t="s">
        <v>6564</v>
      </c>
      <c r="F612" s="58" t="s">
        <v>444</v>
      </c>
      <c r="G612" s="59" t="str">
        <f t="shared" si="72"/>
        <v>mayo</v>
      </c>
      <c r="H612" s="60">
        <v>44685</v>
      </c>
      <c r="I612" s="61" t="s">
        <v>6563</v>
      </c>
      <c r="J612" s="75">
        <v>11206800</v>
      </c>
      <c r="K612" s="75">
        <v>3905400</v>
      </c>
      <c r="L612" s="75"/>
      <c r="M612" s="64"/>
    </row>
    <row r="613" spans="1:13" ht="15.75" customHeight="1" x14ac:dyDescent="0.25">
      <c r="A613" s="57" t="str">
        <f t="shared" si="64"/>
        <v>15442021Adicion/Prorroga</v>
      </c>
      <c r="B613" s="57">
        <v>1544</v>
      </c>
      <c r="C613" s="57">
        <v>2021</v>
      </c>
      <c r="D613" s="57" t="s">
        <v>6424</v>
      </c>
      <c r="E613" s="63" t="s">
        <v>6564</v>
      </c>
      <c r="F613" s="58" t="s">
        <v>444</v>
      </c>
      <c r="G613" s="59" t="str">
        <f t="shared" si="72"/>
        <v>mayo</v>
      </c>
      <c r="H613" s="60">
        <v>44683</v>
      </c>
      <c r="I613" s="61" t="s">
        <v>6563</v>
      </c>
      <c r="J613" s="75">
        <v>11206800</v>
      </c>
      <c r="K613" s="75">
        <v>3905400</v>
      </c>
      <c r="L613" s="75"/>
      <c r="M613" s="64"/>
    </row>
    <row r="614" spans="1:13" ht="15.75" customHeight="1" x14ac:dyDescent="0.25">
      <c r="A614" s="57" t="str">
        <f t="shared" si="64"/>
        <v>15462021Adicion/Prorroga</v>
      </c>
      <c r="B614" s="57">
        <v>1546</v>
      </c>
      <c r="C614" s="57">
        <v>2021</v>
      </c>
      <c r="D614" s="57" t="s">
        <v>6798</v>
      </c>
      <c r="E614" s="63" t="s">
        <v>6564</v>
      </c>
      <c r="F614" s="58" t="s">
        <v>444</v>
      </c>
      <c r="G614" s="59" t="str">
        <f t="shared" si="72"/>
        <v>mayo</v>
      </c>
      <c r="H614" s="60">
        <v>44683</v>
      </c>
      <c r="I614" s="61" t="s">
        <v>6563</v>
      </c>
      <c r="J614" s="75">
        <v>11206800</v>
      </c>
      <c r="K614" s="75">
        <v>3565800</v>
      </c>
      <c r="L614" s="75"/>
      <c r="M614" s="64"/>
    </row>
    <row r="615" spans="1:13" ht="15.75" customHeight="1" x14ac:dyDescent="0.25">
      <c r="A615" s="57" t="str">
        <f t="shared" si="64"/>
        <v>15472021Adicion/Prorroga</v>
      </c>
      <c r="B615" s="57">
        <v>1547</v>
      </c>
      <c r="C615" s="57">
        <v>2021</v>
      </c>
      <c r="D615" s="57" t="s">
        <v>6799</v>
      </c>
      <c r="E615" s="63" t="s">
        <v>6564</v>
      </c>
      <c r="F615" s="58" t="s">
        <v>444</v>
      </c>
      <c r="G615" s="59" t="str">
        <f t="shared" si="72"/>
        <v>mayo</v>
      </c>
      <c r="H615" s="60">
        <v>44683</v>
      </c>
      <c r="I615" s="61" t="s">
        <v>6563</v>
      </c>
      <c r="J615" s="75">
        <v>11206800</v>
      </c>
      <c r="K615" s="75">
        <v>849000</v>
      </c>
      <c r="L615" s="75"/>
      <c r="M615" s="64"/>
    </row>
    <row r="616" spans="1:13" ht="15.75" customHeight="1" x14ac:dyDescent="0.25">
      <c r="A616" s="57" t="str">
        <f t="shared" si="64"/>
        <v>15482021Adicion/Prorroga</v>
      </c>
      <c r="B616" s="57">
        <v>1548</v>
      </c>
      <c r="C616" s="57">
        <v>2021</v>
      </c>
      <c r="D616" s="57" t="s">
        <v>6800</v>
      </c>
      <c r="E616" s="63" t="s">
        <v>6564</v>
      </c>
      <c r="F616" s="58" t="s">
        <v>444</v>
      </c>
      <c r="G616" s="59" t="str">
        <f t="shared" si="72"/>
        <v>mayo</v>
      </c>
      <c r="H616" s="60">
        <v>44685</v>
      </c>
      <c r="I616" s="61" t="s">
        <v>6563</v>
      </c>
      <c r="J616" s="75">
        <v>11206800</v>
      </c>
      <c r="K616" s="75">
        <v>3735600</v>
      </c>
      <c r="L616" s="75"/>
      <c r="M616" s="64"/>
    </row>
    <row r="617" spans="1:13" ht="15.75" customHeight="1" x14ac:dyDescent="0.25">
      <c r="A617" s="57" t="str">
        <f t="shared" si="64"/>
        <v>15492021Adicion/Prorroga</v>
      </c>
      <c r="B617" s="57">
        <v>1549</v>
      </c>
      <c r="C617" s="57">
        <v>2021</v>
      </c>
      <c r="D617" s="57" t="s">
        <v>5773</v>
      </c>
      <c r="E617" s="63" t="s">
        <v>6564</v>
      </c>
      <c r="F617" s="58" t="s">
        <v>444</v>
      </c>
      <c r="G617" s="59" t="str">
        <f t="shared" si="72"/>
        <v>febrero</v>
      </c>
      <c r="H617" s="60">
        <v>44617</v>
      </c>
      <c r="I617" s="61" t="s">
        <v>6563</v>
      </c>
      <c r="J617" s="75">
        <v>23790000</v>
      </c>
      <c r="K617" s="75">
        <v>396500</v>
      </c>
      <c r="L617" s="75">
        <v>11498500</v>
      </c>
      <c r="M617" s="64"/>
    </row>
    <row r="618" spans="1:13" ht="15.75" customHeight="1" x14ac:dyDescent="0.25">
      <c r="A618" s="57" t="str">
        <f t="shared" si="64"/>
        <v>15502021Adicion/Prorroga</v>
      </c>
      <c r="B618" s="57">
        <v>1550</v>
      </c>
      <c r="C618" s="57">
        <v>2021</v>
      </c>
      <c r="D618" s="57" t="s">
        <v>6801</v>
      </c>
      <c r="E618" s="63" t="s">
        <v>6564</v>
      </c>
      <c r="F618" s="58" t="s">
        <v>444</v>
      </c>
      <c r="G618" s="59" t="str">
        <f t="shared" si="72"/>
        <v>febrero</v>
      </c>
      <c r="H618" s="60">
        <v>44619</v>
      </c>
      <c r="I618" s="61" t="s">
        <v>6563</v>
      </c>
      <c r="J618" s="75">
        <v>21411000</v>
      </c>
      <c r="K618" s="75">
        <v>2775500</v>
      </c>
      <c r="L618" s="75">
        <v>7930000</v>
      </c>
      <c r="M618" s="64"/>
    </row>
    <row r="619" spans="1:13" ht="15.75" customHeight="1" x14ac:dyDescent="0.25">
      <c r="A619" s="57" t="str">
        <f t="shared" ref="A619:A627" si="73">CONCATENATE(B619,C619,E619)</f>
        <v>15532021Adicion/Prorroga</v>
      </c>
      <c r="B619" s="57">
        <v>1553</v>
      </c>
      <c r="C619" s="57">
        <v>2021</v>
      </c>
      <c r="D619" s="57" t="s">
        <v>6802</v>
      </c>
      <c r="E619" s="63" t="s">
        <v>6564</v>
      </c>
      <c r="F619" s="58" t="s">
        <v>444</v>
      </c>
      <c r="G619" s="59" t="str">
        <f t="shared" si="72"/>
        <v>febrero</v>
      </c>
      <c r="H619" s="60">
        <v>44619</v>
      </c>
      <c r="I619" s="61" t="s">
        <v>6563</v>
      </c>
      <c r="J619" s="75">
        <v>44700000</v>
      </c>
      <c r="K619" s="75">
        <v>1788000</v>
      </c>
      <c r="L619" s="75">
        <v>20562000</v>
      </c>
      <c r="M619" s="64"/>
    </row>
    <row r="620" spans="1:13" ht="15.75" customHeight="1" x14ac:dyDescent="0.25">
      <c r="A620" s="57" t="str">
        <f t="shared" si="73"/>
        <v>15562021Adicion/Prorroga</v>
      </c>
      <c r="B620" s="57">
        <v>1556</v>
      </c>
      <c r="C620" s="57">
        <v>2021</v>
      </c>
      <c r="D620" s="57" t="s">
        <v>6803</v>
      </c>
      <c r="E620" s="63" t="s">
        <v>6564</v>
      </c>
      <c r="F620" s="58" t="s">
        <v>444</v>
      </c>
      <c r="G620" s="59" t="str">
        <f t="shared" si="72"/>
        <v>febrero</v>
      </c>
      <c r="H620" s="60">
        <v>44617</v>
      </c>
      <c r="I620" s="61" t="s">
        <v>6563</v>
      </c>
      <c r="J620" s="75">
        <v>18130000</v>
      </c>
      <c r="K620" s="75">
        <v>664767</v>
      </c>
      <c r="L620" s="75">
        <v>8400233</v>
      </c>
      <c r="M620" s="64"/>
    </row>
    <row r="621" spans="1:13" ht="15.75" customHeight="1" x14ac:dyDescent="0.25">
      <c r="A621" s="57" t="str">
        <f t="shared" si="73"/>
        <v>15572021Adicion/Prorroga</v>
      </c>
      <c r="B621" s="57">
        <v>1557</v>
      </c>
      <c r="C621" s="57">
        <v>2021</v>
      </c>
      <c r="D621" s="57" t="s">
        <v>4343</v>
      </c>
      <c r="E621" s="63" t="s">
        <v>6564</v>
      </c>
      <c r="F621" s="58" t="s">
        <v>444</v>
      </c>
      <c r="G621" s="59" t="str">
        <f t="shared" si="72"/>
        <v>febrero</v>
      </c>
      <c r="H621" s="60">
        <v>44616</v>
      </c>
      <c r="I621" s="61" t="s">
        <v>6563</v>
      </c>
      <c r="J621" s="75">
        <v>18130000</v>
      </c>
      <c r="K621" s="75">
        <v>846067</v>
      </c>
      <c r="L621" s="75">
        <v>8218933</v>
      </c>
      <c r="M621" s="64"/>
    </row>
    <row r="622" spans="1:13" ht="15.75" customHeight="1" x14ac:dyDescent="0.25">
      <c r="A622" s="57" t="str">
        <f t="shared" si="73"/>
        <v>15592021Adicion/Prorroga</v>
      </c>
      <c r="B622" s="57">
        <v>1559</v>
      </c>
      <c r="C622" s="57">
        <v>2021</v>
      </c>
      <c r="D622" s="57" t="s">
        <v>6804</v>
      </c>
      <c r="E622" s="66" t="s">
        <v>6564</v>
      </c>
      <c r="F622" s="58" t="str">
        <f>VLOOKUP(B622,[1]ModVIG2021!$AK$1:$EF$3255,10,0)</f>
        <v>STRD</v>
      </c>
      <c r="G622" s="59" t="str">
        <f t="shared" si="72"/>
        <v>enero</v>
      </c>
      <c r="H622" s="60">
        <v>44591</v>
      </c>
      <c r="I622" s="61" t="s">
        <v>6563</v>
      </c>
      <c r="J622" s="75">
        <v>41200000</v>
      </c>
      <c r="K622" s="75">
        <v>19226665</v>
      </c>
      <c r="L622" s="75"/>
      <c r="M622" s="64"/>
    </row>
    <row r="623" spans="1:13" ht="15.75" customHeight="1" x14ac:dyDescent="0.25">
      <c r="A623" s="57" t="str">
        <f t="shared" si="73"/>
        <v>15612021Adicion/Prorroga</v>
      </c>
      <c r="B623" s="57">
        <v>1561</v>
      </c>
      <c r="C623" s="57">
        <v>2021</v>
      </c>
      <c r="D623" s="57" t="s">
        <v>6394</v>
      </c>
      <c r="E623" s="63" t="s">
        <v>6564</v>
      </c>
      <c r="F623" s="58" t="s">
        <v>444</v>
      </c>
      <c r="G623" s="59" t="str">
        <f t="shared" si="72"/>
        <v>abril</v>
      </c>
      <c r="H623" s="60">
        <v>44680</v>
      </c>
      <c r="I623" s="61" t="s">
        <v>6563</v>
      </c>
      <c r="J623" s="75">
        <v>11206800</v>
      </c>
      <c r="K623" s="75">
        <v>3735600</v>
      </c>
      <c r="L623" s="75"/>
      <c r="M623" s="64"/>
    </row>
    <row r="624" spans="1:13" ht="15.75" customHeight="1" x14ac:dyDescent="0.25">
      <c r="A624" s="57" t="str">
        <f t="shared" si="73"/>
        <v>15662021Adicion/Prorroga</v>
      </c>
      <c r="B624" s="57">
        <v>1566</v>
      </c>
      <c r="C624" s="57">
        <v>2021</v>
      </c>
      <c r="D624" s="57" t="s">
        <v>6432</v>
      </c>
      <c r="E624" s="63" t="s">
        <v>6564</v>
      </c>
      <c r="F624" s="58" t="s">
        <v>444</v>
      </c>
      <c r="G624" s="59" t="str">
        <f t="shared" si="72"/>
        <v>mayo</v>
      </c>
      <c r="H624" s="60">
        <v>44690</v>
      </c>
      <c r="I624" s="61" t="s">
        <v>6563</v>
      </c>
      <c r="J624" s="75">
        <v>11206800</v>
      </c>
      <c r="K624" s="75">
        <v>2037600</v>
      </c>
      <c r="L624" s="75"/>
      <c r="M624" s="64"/>
    </row>
    <row r="625" spans="1:13" ht="15.75" customHeight="1" x14ac:dyDescent="0.25">
      <c r="A625" s="57" t="str">
        <f t="shared" si="73"/>
        <v>15682021Adicion/Prorroga</v>
      </c>
      <c r="B625" s="57">
        <v>1568</v>
      </c>
      <c r="C625" s="57">
        <v>2021</v>
      </c>
      <c r="D625" s="57" t="s">
        <v>6805</v>
      </c>
      <c r="E625" s="63" t="s">
        <v>6564</v>
      </c>
      <c r="F625" s="58" t="s">
        <v>444</v>
      </c>
      <c r="G625" s="59" t="str">
        <f t="shared" si="72"/>
        <v>mayo</v>
      </c>
      <c r="H625" s="60">
        <v>44686</v>
      </c>
      <c r="I625" s="61" t="s">
        <v>6563</v>
      </c>
      <c r="J625" s="75">
        <v>11206800</v>
      </c>
      <c r="K625" s="75">
        <v>3735600</v>
      </c>
      <c r="L625" s="75"/>
      <c r="M625" s="64"/>
    </row>
    <row r="626" spans="1:13" ht="15.75" customHeight="1" x14ac:dyDescent="0.25">
      <c r="A626" s="57" t="str">
        <f t="shared" si="73"/>
        <v>15692021Adicion/Prorroga</v>
      </c>
      <c r="B626" s="57">
        <v>1569</v>
      </c>
      <c r="C626" s="57">
        <v>2021</v>
      </c>
      <c r="D626" s="57" t="s">
        <v>6806</v>
      </c>
      <c r="E626" s="63" t="s">
        <v>6564</v>
      </c>
      <c r="F626" s="58" t="s">
        <v>444</v>
      </c>
      <c r="G626" s="59" t="str">
        <f t="shared" si="72"/>
        <v>marzo</v>
      </c>
      <c r="H626" s="60">
        <v>44623</v>
      </c>
      <c r="I626" s="61" t="s">
        <v>6563</v>
      </c>
      <c r="J626" s="75">
        <v>43101000</v>
      </c>
      <c r="K626" s="75">
        <v>15963333</v>
      </c>
      <c r="L626" s="75"/>
      <c r="M626" s="64"/>
    </row>
    <row r="627" spans="1:13" ht="15.75" customHeight="1" x14ac:dyDescent="0.25">
      <c r="A627" s="57" t="str">
        <f t="shared" si="73"/>
        <v>15722021Adicion/Prorroga</v>
      </c>
      <c r="B627" s="57">
        <v>1572</v>
      </c>
      <c r="C627" s="57">
        <v>2021</v>
      </c>
      <c r="D627" s="57" t="s">
        <v>4715</v>
      </c>
      <c r="E627" s="63" t="s">
        <v>6564</v>
      </c>
      <c r="F627" s="58" t="s">
        <v>444</v>
      </c>
      <c r="G627" s="59" t="str">
        <f t="shared" si="72"/>
        <v>febrero</v>
      </c>
      <c r="H627" s="60">
        <v>44617</v>
      </c>
      <c r="I627" s="61" t="s">
        <v>6563</v>
      </c>
      <c r="J627" s="75">
        <v>47890000</v>
      </c>
      <c r="K627" s="75">
        <v>1436700</v>
      </c>
      <c r="L627" s="75">
        <v>7502768</v>
      </c>
      <c r="M627" s="64"/>
    </row>
    <row r="628" spans="1:13" ht="15.75" customHeight="1" x14ac:dyDescent="0.25">
      <c r="A628" s="57" t="str">
        <f t="shared" ref="A628:A630" si="74">CONCATENATE(B628,C628,E628)</f>
        <v>15752021Adicion/Prorroga</v>
      </c>
      <c r="B628" s="57">
        <v>1575</v>
      </c>
      <c r="C628" s="57">
        <v>2021</v>
      </c>
      <c r="D628" s="57" t="s">
        <v>6807</v>
      </c>
      <c r="E628" s="63" t="s">
        <v>6564</v>
      </c>
      <c r="F628" s="58" t="s">
        <v>444</v>
      </c>
      <c r="G628" s="59" t="str">
        <f t="shared" si="72"/>
        <v>febrero</v>
      </c>
      <c r="H628" s="60">
        <v>44617</v>
      </c>
      <c r="I628" s="61" t="s">
        <v>6563</v>
      </c>
      <c r="J628" s="75">
        <v>23790000</v>
      </c>
      <c r="K628" s="75">
        <v>713700</v>
      </c>
      <c r="L628" s="75">
        <v>11181300</v>
      </c>
      <c r="M628" s="64"/>
    </row>
    <row r="629" spans="1:13" ht="15.75" customHeight="1" x14ac:dyDescent="0.25">
      <c r="A629" s="57" t="str">
        <f t="shared" si="74"/>
        <v>15762021Adicion/Prorroga</v>
      </c>
      <c r="B629" s="57">
        <v>1576</v>
      </c>
      <c r="C629" s="57">
        <v>2021</v>
      </c>
      <c r="D629" s="57" t="s">
        <v>6808</v>
      </c>
      <c r="E629" s="63" t="s">
        <v>6564</v>
      </c>
      <c r="F629" s="58" t="s">
        <v>444</v>
      </c>
      <c r="G629" s="59" t="str">
        <f t="shared" si="72"/>
        <v>febrero</v>
      </c>
      <c r="H629" s="60">
        <v>44617</v>
      </c>
      <c r="I629" s="61" t="s">
        <v>6563</v>
      </c>
      <c r="J629" s="75">
        <v>23790000</v>
      </c>
      <c r="K629" s="75">
        <v>396500</v>
      </c>
      <c r="L629" s="75">
        <v>11498500</v>
      </c>
      <c r="M629" s="64"/>
    </row>
    <row r="630" spans="1:13" ht="15.75" customHeight="1" x14ac:dyDescent="0.25">
      <c r="A630" s="57" t="str">
        <f t="shared" si="74"/>
        <v>15772021Adicion/Prorroga</v>
      </c>
      <c r="B630" s="57">
        <v>1577</v>
      </c>
      <c r="C630" s="57">
        <v>2021</v>
      </c>
      <c r="D630" s="57" t="s">
        <v>6809</v>
      </c>
      <c r="E630" s="63" t="s">
        <v>6564</v>
      </c>
      <c r="F630" s="58" t="s">
        <v>444</v>
      </c>
      <c r="G630" s="59" t="str">
        <f t="shared" si="72"/>
        <v>febrero</v>
      </c>
      <c r="H630" s="60">
        <v>44619</v>
      </c>
      <c r="I630" s="61" t="s">
        <v>6563</v>
      </c>
      <c r="J630" s="75">
        <v>23790000</v>
      </c>
      <c r="K630" s="75">
        <v>713700</v>
      </c>
      <c r="L630" s="75">
        <v>11181300</v>
      </c>
      <c r="M630" s="64"/>
    </row>
    <row r="631" spans="1:13" ht="15.75" customHeight="1" x14ac:dyDescent="0.25">
      <c r="A631" s="57" t="str">
        <f t="shared" ref="A631:A641" si="75">CONCATENATE(B631,C631,E631)</f>
        <v>15782021Adicion/Prorroga</v>
      </c>
      <c r="B631" s="57">
        <v>1578</v>
      </c>
      <c r="C631" s="57">
        <v>2021</v>
      </c>
      <c r="D631" s="57" t="s">
        <v>6810</v>
      </c>
      <c r="E631" s="63" t="s">
        <v>6564</v>
      </c>
      <c r="F631" s="58" t="s">
        <v>444</v>
      </c>
      <c r="G631" s="59" t="str">
        <f t="shared" si="72"/>
        <v>febrero</v>
      </c>
      <c r="H631" s="60">
        <v>44619</v>
      </c>
      <c r="I631" s="61" t="s">
        <v>6563</v>
      </c>
      <c r="J631" s="75">
        <v>47890000</v>
      </c>
      <c r="K631" s="75">
        <v>1436700</v>
      </c>
      <c r="L631" s="75">
        <v>22508300</v>
      </c>
      <c r="M631" s="64"/>
    </row>
    <row r="632" spans="1:13" ht="15.75" customHeight="1" x14ac:dyDescent="0.2">
      <c r="A632" s="57" t="str">
        <f t="shared" si="75"/>
        <v>15792021Adicion/Prorroga</v>
      </c>
      <c r="B632" s="67">
        <v>1579</v>
      </c>
      <c r="C632" s="67">
        <v>2021</v>
      </c>
      <c r="D632" s="61" t="s">
        <v>6811</v>
      </c>
      <c r="E632" s="74" t="s">
        <v>6564</v>
      </c>
      <c r="F632" s="61" t="s">
        <v>444</v>
      </c>
      <c r="G632" s="69" t="s">
        <v>6565</v>
      </c>
      <c r="H632" s="60">
        <v>44642</v>
      </c>
      <c r="I632" s="61" t="s">
        <v>6563</v>
      </c>
      <c r="J632" s="75">
        <v>34210000</v>
      </c>
      <c r="K632" s="75">
        <v>16794000</v>
      </c>
      <c r="L632" s="75"/>
      <c r="M632" s="64"/>
    </row>
    <row r="633" spans="1:13" ht="15.75" customHeight="1" x14ac:dyDescent="0.25">
      <c r="A633" s="57" t="str">
        <f t="shared" si="75"/>
        <v>15802021Adicion/Prorroga</v>
      </c>
      <c r="B633" s="57">
        <v>1580</v>
      </c>
      <c r="C633" s="57">
        <v>2021</v>
      </c>
      <c r="D633" s="57" t="s">
        <v>6812</v>
      </c>
      <c r="E633" s="63" t="s">
        <v>6564</v>
      </c>
      <c r="F633" s="58" t="s">
        <v>444</v>
      </c>
      <c r="G633" s="59" t="s">
        <v>6565</v>
      </c>
      <c r="H633" s="60">
        <v>44639</v>
      </c>
      <c r="I633" s="61" t="s">
        <v>6563</v>
      </c>
      <c r="J633" s="75">
        <v>34210000</v>
      </c>
      <c r="K633" s="75">
        <v>16794000</v>
      </c>
      <c r="L633" s="75"/>
      <c r="M633" s="64"/>
    </row>
    <row r="634" spans="1:13" ht="15.75" customHeight="1" x14ac:dyDescent="0.25">
      <c r="A634" s="57" t="str">
        <f t="shared" si="75"/>
        <v>15812021Adicion/Prorroga</v>
      </c>
      <c r="B634" s="57">
        <v>1581</v>
      </c>
      <c r="C634" s="57">
        <v>2021</v>
      </c>
      <c r="D634" s="57" t="s">
        <v>3818</v>
      </c>
      <c r="E634" s="63" t="s">
        <v>6564</v>
      </c>
      <c r="F634" s="58" t="str">
        <f>VLOOKUP(B634,[1]ModVIG2021!$AK$1:$EF$3255,10,0)</f>
        <v>STRD</v>
      </c>
      <c r="G634" s="59" t="str">
        <f t="shared" ref="G634:G636" si="76">TEXT(H634,"MMMM")</f>
        <v>febrero</v>
      </c>
      <c r="H634" s="60">
        <v>44612</v>
      </c>
      <c r="I634" s="61" t="s">
        <v>6563</v>
      </c>
      <c r="J634" s="75">
        <v>34210000</v>
      </c>
      <c r="K634" s="75">
        <v>16794000</v>
      </c>
      <c r="L634" s="75"/>
      <c r="M634" s="64"/>
    </row>
    <row r="635" spans="1:13" ht="15.75" customHeight="1" x14ac:dyDescent="0.25">
      <c r="A635" s="57" t="str">
        <f t="shared" si="75"/>
        <v>15822021Adicion/Prorroga</v>
      </c>
      <c r="B635" s="57">
        <v>1582</v>
      </c>
      <c r="C635" s="57">
        <v>2021</v>
      </c>
      <c r="D635" s="57" t="s">
        <v>6813</v>
      </c>
      <c r="E635" s="63" t="s">
        <v>6564</v>
      </c>
      <c r="F635" s="58" t="s">
        <v>444</v>
      </c>
      <c r="G635" s="59" t="str">
        <f t="shared" si="76"/>
        <v>marzo</v>
      </c>
      <c r="H635" s="60">
        <v>44651</v>
      </c>
      <c r="I635" s="61" t="s">
        <v>6563</v>
      </c>
      <c r="J635" s="75">
        <v>42603000</v>
      </c>
      <c r="K635" s="75">
        <v>20914200</v>
      </c>
      <c r="L635" s="75"/>
      <c r="M635" s="64"/>
    </row>
    <row r="636" spans="1:13" ht="15.75" customHeight="1" x14ac:dyDescent="0.25">
      <c r="A636" s="57" t="str">
        <f t="shared" si="75"/>
        <v>15832021Adicion/Prorroga</v>
      </c>
      <c r="B636" s="57">
        <v>1583</v>
      </c>
      <c r="C636" s="57">
        <v>2021</v>
      </c>
      <c r="D636" s="57" t="s">
        <v>5274</v>
      </c>
      <c r="E636" s="63" t="s">
        <v>6564</v>
      </c>
      <c r="F636" s="58" t="s">
        <v>444</v>
      </c>
      <c r="G636" s="59" t="str">
        <f t="shared" si="76"/>
        <v>febrero</v>
      </c>
      <c r="H636" s="60">
        <v>44614</v>
      </c>
      <c r="I636" s="61" t="s">
        <v>6563</v>
      </c>
      <c r="J636" s="75">
        <v>42603000</v>
      </c>
      <c r="K636" s="75">
        <v>20914200</v>
      </c>
      <c r="L636" s="75"/>
      <c r="M636" s="64"/>
    </row>
    <row r="637" spans="1:13" ht="15.75" customHeight="1" x14ac:dyDescent="0.25">
      <c r="A637" s="57" t="str">
        <f t="shared" si="75"/>
        <v>15862021Adicion/Prorroga</v>
      </c>
      <c r="B637" s="57">
        <v>1586</v>
      </c>
      <c r="C637" s="57">
        <v>2021</v>
      </c>
      <c r="D637" s="57" t="s">
        <v>6814</v>
      </c>
      <c r="E637" s="63" t="s">
        <v>6564</v>
      </c>
      <c r="F637" s="58" t="s">
        <v>444</v>
      </c>
      <c r="G637" s="59" t="s">
        <v>6566</v>
      </c>
      <c r="H637" s="60">
        <v>44655</v>
      </c>
      <c r="I637" s="61" t="s">
        <v>6563</v>
      </c>
      <c r="J637" s="75">
        <v>21411000</v>
      </c>
      <c r="K637" s="75">
        <v>2775500</v>
      </c>
      <c r="L637" s="75"/>
      <c r="M637" s="64"/>
    </row>
    <row r="638" spans="1:13" ht="15.75" customHeight="1" x14ac:dyDescent="0.25">
      <c r="A638" s="57" t="str">
        <f t="shared" si="75"/>
        <v>15892021Adicion/Prorroga</v>
      </c>
      <c r="B638" s="57">
        <v>1589</v>
      </c>
      <c r="C638" s="57">
        <v>2021</v>
      </c>
      <c r="D638" s="57" t="s">
        <v>6815</v>
      </c>
      <c r="E638" s="63" t="s">
        <v>6564</v>
      </c>
      <c r="F638" s="58" t="s">
        <v>444</v>
      </c>
      <c r="G638" s="59" t="s">
        <v>6565</v>
      </c>
      <c r="H638" s="60">
        <v>44638</v>
      </c>
      <c r="I638" s="61" t="s">
        <v>6563</v>
      </c>
      <c r="J638" s="75">
        <v>45892000</v>
      </c>
      <c r="K638" s="75">
        <v>22528800</v>
      </c>
      <c r="L638" s="75"/>
      <c r="M638" s="64"/>
    </row>
    <row r="639" spans="1:13" ht="15.75" customHeight="1" x14ac:dyDescent="0.25">
      <c r="A639" s="57" t="str">
        <f t="shared" si="75"/>
        <v>15902021Adicion/Prorroga</v>
      </c>
      <c r="B639" s="57">
        <v>1590</v>
      </c>
      <c r="C639" s="57">
        <v>2021</v>
      </c>
      <c r="D639" s="57" t="s">
        <v>6816</v>
      </c>
      <c r="E639" s="63" t="s">
        <v>6564</v>
      </c>
      <c r="F639" s="58" t="s">
        <v>444</v>
      </c>
      <c r="G639" s="59" t="str">
        <f t="shared" ref="G639:G641" si="77">TEXT(H639,"MMMM")</f>
        <v>marzo</v>
      </c>
      <c r="H639" s="60">
        <v>44622</v>
      </c>
      <c r="I639" s="61" t="s">
        <v>6563</v>
      </c>
      <c r="J639" s="75">
        <v>23790000</v>
      </c>
      <c r="K639" s="75">
        <v>11895000</v>
      </c>
      <c r="L639" s="75"/>
      <c r="M639" s="64"/>
    </row>
    <row r="640" spans="1:13" ht="15.75" customHeight="1" x14ac:dyDescent="0.25">
      <c r="A640" s="57" t="str">
        <f t="shared" si="75"/>
        <v>15912021Adicion/Prorroga</v>
      </c>
      <c r="B640" s="57">
        <v>1591</v>
      </c>
      <c r="C640" s="57">
        <v>2021</v>
      </c>
      <c r="D640" s="57" t="s">
        <v>6817</v>
      </c>
      <c r="E640" s="63" t="s">
        <v>6564</v>
      </c>
      <c r="F640" s="58" t="s">
        <v>444</v>
      </c>
      <c r="G640" s="59" t="str">
        <f t="shared" si="77"/>
        <v>febrero</v>
      </c>
      <c r="H640" s="60">
        <v>44620</v>
      </c>
      <c r="I640" s="61" t="s">
        <v>6563</v>
      </c>
      <c r="J640" s="75">
        <v>23790000</v>
      </c>
      <c r="K640" s="75">
        <v>11577800</v>
      </c>
      <c r="L640" s="75"/>
      <c r="M640" s="64"/>
    </row>
    <row r="641" spans="1:13" ht="15.75" customHeight="1" x14ac:dyDescent="0.25">
      <c r="A641" s="57" t="str">
        <f t="shared" si="75"/>
        <v>15922021Adicion/Prorroga</v>
      </c>
      <c r="B641" s="57">
        <v>1592</v>
      </c>
      <c r="C641" s="57">
        <v>2021</v>
      </c>
      <c r="D641" s="57" t="s">
        <v>6818</v>
      </c>
      <c r="E641" s="63" t="s">
        <v>6564</v>
      </c>
      <c r="F641" s="58" t="s">
        <v>444</v>
      </c>
      <c r="G641" s="59" t="str">
        <f t="shared" si="77"/>
        <v>febrero</v>
      </c>
      <c r="H641" s="60">
        <v>44620</v>
      </c>
      <c r="I641" s="61" t="s">
        <v>6563</v>
      </c>
      <c r="J641" s="75">
        <v>124200000</v>
      </c>
      <c r="K641" s="75">
        <v>19230000</v>
      </c>
      <c r="L641" s="75">
        <v>42780000</v>
      </c>
      <c r="M641" s="64"/>
    </row>
    <row r="642" spans="1:13" ht="15.75" customHeight="1" x14ac:dyDescent="0.25">
      <c r="A642" s="57" t="str">
        <f t="shared" ref="A642:A674" si="78">CONCATENATE(B642,C642,E642)</f>
        <v>15942021Adicion/Prorroga</v>
      </c>
      <c r="B642" s="57">
        <v>1594</v>
      </c>
      <c r="C642" s="57">
        <v>2021</v>
      </c>
      <c r="D642" s="57" t="s">
        <v>6819</v>
      </c>
      <c r="E642" s="63" t="s">
        <v>6564</v>
      </c>
      <c r="F642" s="58" t="s">
        <v>444</v>
      </c>
      <c r="G642" s="59" t="s">
        <v>6565</v>
      </c>
      <c r="H642" s="60">
        <v>44630</v>
      </c>
      <c r="I642" s="61" t="s">
        <v>6563</v>
      </c>
      <c r="J642" s="75">
        <v>51211600</v>
      </c>
      <c r="K642" s="75">
        <v>25140240</v>
      </c>
      <c r="L642" s="75"/>
      <c r="M642" s="64"/>
    </row>
    <row r="643" spans="1:13" ht="15.75" customHeight="1" x14ac:dyDescent="0.25">
      <c r="A643" s="57" t="str">
        <f t="shared" si="78"/>
        <v>15952021Adicion/Prorroga</v>
      </c>
      <c r="B643" s="57">
        <v>1595</v>
      </c>
      <c r="C643" s="57">
        <v>2021</v>
      </c>
      <c r="D643" s="57" t="s">
        <v>6820</v>
      </c>
      <c r="E643" s="63" t="s">
        <v>6564</v>
      </c>
      <c r="F643" s="58" t="s">
        <v>444</v>
      </c>
      <c r="G643" s="59" t="str">
        <f t="shared" ref="G643:G650" si="79">TEXT(H643,"MMMM")</f>
        <v>febrero</v>
      </c>
      <c r="H643" s="60">
        <v>44616</v>
      </c>
      <c r="I643" s="61" t="s">
        <v>6563</v>
      </c>
      <c r="J643" s="75">
        <v>21411000</v>
      </c>
      <c r="K643" s="75">
        <v>2775500</v>
      </c>
      <c r="L643" s="75">
        <v>7930000</v>
      </c>
      <c r="M643" s="64"/>
    </row>
    <row r="644" spans="1:13" ht="15.75" customHeight="1" x14ac:dyDescent="0.25">
      <c r="A644" s="57" t="str">
        <f t="shared" si="78"/>
        <v>15972021Adicion/Prorroga</v>
      </c>
      <c r="B644" s="57">
        <v>1597</v>
      </c>
      <c r="C644" s="57">
        <v>2021</v>
      </c>
      <c r="D644" s="57" t="s">
        <v>6821</v>
      </c>
      <c r="E644" s="63" t="s">
        <v>6564</v>
      </c>
      <c r="F644" s="58" t="s">
        <v>444</v>
      </c>
      <c r="G644" s="59" t="str">
        <f t="shared" si="79"/>
        <v>marzo</v>
      </c>
      <c r="H644" s="60">
        <v>44636</v>
      </c>
      <c r="I644" s="61" t="s">
        <v>6563</v>
      </c>
      <c r="J644" s="75">
        <v>42603000</v>
      </c>
      <c r="K644" s="75">
        <v>20914200</v>
      </c>
      <c r="L644" s="75"/>
      <c r="M644" s="64"/>
    </row>
    <row r="645" spans="1:13" ht="15.75" customHeight="1" x14ac:dyDescent="0.25">
      <c r="A645" s="57" t="str">
        <f t="shared" si="78"/>
        <v>16032021Adicion/Prorroga</v>
      </c>
      <c r="B645" s="57">
        <v>1603</v>
      </c>
      <c r="C645" s="57">
        <v>2021</v>
      </c>
      <c r="D645" s="57" t="s">
        <v>6822</v>
      </c>
      <c r="E645" s="66" t="s">
        <v>6564</v>
      </c>
      <c r="F645" s="58" t="str">
        <f>VLOOKUP(B645,[1]ModVIG2021!$AK$1:$EF$3255,10,0)</f>
        <v>STRD</v>
      </c>
      <c r="G645" s="59" t="str">
        <f t="shared" si="79"/>
        <v>febrero</v>
      </c>
      <c r="H645" s="60">
        <v>44607</v>
      </c>
      <c r="I645" s="61" t="s">
        <v>6563</v>
      </c>
      <c r="J645" s="75">
        <v>47890000</v>
      </c>
      <c r="K645" s="75">
        <v>1436700</v>
      </c>
      <c r="L645" s="75">
        <v>22508300</v>
      </c>
      <c r="M645" s="64"/>
    </row>
    <row r="646" spans="1:13" ht="15.75" customHeight="1" x14ac:dyDescent="0.25">
      <c r="A646" s="57" t="str">
        <f t="shared" si="78"/>
        <v>16042021Adicion/Prorroga</v>
      </c>
      <c r="B646" s="57">
        <v>1604</v>
      </c>
      <c r="C646" s="57">
        <v>2021</v>
      </c>
      <c r="D646" s="57" t="s">
        <v>4718</v>
      </c>
      <c r="E646" s="63" t="s">
        <v>6564</v>
      </c>
      <c r="F646" s="58" t="s">
        <v>444</v>
      </c>
      <c r="G646" s="59" t="str">
        <f t="shared" si="79"/>
        <v>febrero</v>
      </c>
      <c r="H646" s="60">
        <v>44620</v>
      </c>
      <c r="I646" s="61" t="s">
        <v>6563</v>
      </c>
      <c r="J646" s="75">
        <v>61070000</v>
      </c>
      <c r="K646" s="75">
        <v>2035667</v>
      </c>
      <c r="L646" s="75">
        <v>6374433</v>
      </c>
      <c r="M646" s="64"/>
    </row>
    <row r="647" spans="1:13" ht="15.75" customHeight="1" x14ac:dyDescent="0.25">
      <c r="A647" s="57" t="str">
        <f t="shared" si="78"/>
        <v>16102021Adicion/Prorroga</v>
      </c>
      <c r="B647" s="57">
        <v>1610</v>
      </c>
      <c r="C647" s="57">
        <v>2021</v>
      </c>
      <c r="D647" s="57" t="s">
        <v>4180</v>
      </c>
      <c r="E647" s="63" t="s">
        <v>6564</v>
      </c>
      <c r="F647" s="58" t="str">
        <f>VLOOKUP(B647,[1]ModVIG2021!$AK$1:$EF$3255,10,0)</f>
        <v>STRD</v>
      </c>
      <c r="G647" s="59" t="str">
        <f t="shared" si="79"/>
        <v>febrero</v>
      </c>
      <c r="H647" s="60">
        <v>44613</v>
      </c>
      <c r="I647" s="61" t="s">
        <v>6563</v>
      </c>
      <c r="J647" s="75">
        <v>16070000</v>
      </c>
      <c r="K647" s="75">
        <v>6374433</v>
      </c>
      <c r="L647" s="75"/>
      <c r="M647" s="64"/>
    </row>
    <row r="648" spans="1:13" ht="15.75" customHeight="1" x14ac:dyDescent="0.25">
      <c r="A648" s="57" t="str">
        <f t="shared" si="78"/>
        <v>16112021Adicion/Prorroga</v>
      </c>
      <c r="B648" s="57">
        <v>1611</v>
      </c>
      <c r="C648" s="57">
        <v>2021</v>
      </c>
      <c r="D648" s="57" t="s">
        <v>6823</v>
      </c>
      <c r="E648" s="63" t="s">
        <v>6564</v>
      </c>
      <c r="F648" s="58" t="s">
        <v>444</v>
      </c>
      <c r="G648" s="59" t="str">
        <f t="shared" si="79"/>
        <v>mayo</v>
      </c>
      <c r="H648" s="60">
        <v>44686</v>
      </c>
      <c r="I648" s="61" t="s">
        <v>6563</v>
      </c>
      <c r="J648" s="75">
        <v>11206800</v>
      </c>
      <c r="K648" s="75">
        <v>3905400</v>
      </c>
      <c r="L648" s="75"/>
      <c r="M648" s="64"/>
    </row>
    <row r="649" spans="1:13" ht="15.75" customHeight="1" x14ac:dyDescent="0.25">
      <c r="A649" s="57" t="str">
        <f t="shared" si="78"/>
        <v>16122021Adicion/Prorroga</v>
      </c>
      <c r="B649" s="57">
        <v>1612</v>
      </c>
      <c r="C649" s="57">
        <v>2021</v>
      </c>
      <c r="D649" s="57" t="s">
        <v>6478</v>
      </c>
      <c r="E649" s="63" t="s">
        <v>6564</v>
      </c>
      <c r="F649" s="58" t="s">
        <v>444</v>
      </c>
      <c r="G649" s="59" t="str">
        <f t="shared" si="79"/>
        <v>mayo</v>
      </c>
      <c r="H649" s="60">
        <v>44684</v>
      </c>
      <c r="I649" s="61" t="s">
        <v>6563</v>
      </c>
      <c r="J649" s="75">
        <v>11206800</v>
      </c>
      <c r="K649" s="75">
        <v>3565800</v>
      </c>
      <c r="L649" s="75"/>
      <c r="M649" s="64"/>
    </row>
    <row r="650" spans="1:13" ht="15.75" customHeight="1" x14ac:dyDescent="0.25">
      <c r="A650" s="57" t="str">
        <f t="shared" si="78"/>
        <v>16142021Adicion/Prorroga</v>
      </c>
      <c r="B650" s="57">
        <v>1614</v>
      </c>
      <c r="C650" s="57">
        <v>2021</v>
      </c>
      <c r="D650" s="57" t="s">
        <v>6824</v>
      </c>
      <c r="E650" s="63" t="s">
        <v>6564</v>
      </c>
      <c r="F650" s="58" t="s">
        <v>444</v>
      </c>
      <c r="G650" s="59" t="str">
        <f t="shared" si="79"/>
        <v>mayo</v>
      </c>
      <c r="H650" s="60">
        <v>44684</v>
      </c>
      <c r="I650" s="61" t="s">
        <v>6563</v>
      </c>
      <c r="J650" s="75">
        <v>11206800</v>
      </c>
      <c r="K650" s="75">
        <v>3565800</v>
      </c>
      <c r="L650" s="75"/>
      <c r="M650" s="64"/>
    </row>
    <row r="651" spans="1:13" ht="15.75" customHeight="1" x14ac:dyDescent="0.25">
      <c r="A651" s="57" t="str">
        <f t="shared" si="78"/>
        <v>16162021Adicion/Prorroga</v>
      </c>
      <c r="B651" s="57">
        <v>1616</v>
      </c>
      <c r="C651" s="57">
        <v>2021</v>
      </c>
      <c r="D651" s="57" t="s">
        <v>6825</v>
      </c>
      <c r="E651" s="63" t="s">
        <v>6564</v>
      </c>
      <c r="F651" s="58" t="s">
        <v>444</v>
      </c>
      <c r="G651" s="59" t="s">
        <v>6565</v>
      </c>
      <c r="H651" s="60">
        <v>44638</v>
      </c>
      <c r="I651" s="61" t="s">
        <v>6563</v>
      </c>
      <c r="J651" s="75">
        <v>45892000</v>
      </c>
      <c r="K651" s="75">
        <v>22528800</v>
      </c>
      <c r="L651" s="75"/>
      <c r="M651" s="64"/>
    </row>
    <row r="652" spans="1:13" ht="15.75" customHeight="1" x14ac:dyDescent="0.25">
      <c r="A652" s="57" t="str">
        <f t="shared" si="78"/>
        <v>16172021Adicion/Prorroga</v>
      </c>
      <c r="B652" s="57">
        <v>1617</v>
      </c>
      <c r="C652" s="57">
        <v>2021</v>
      </c>
      <c r="D652" s="57" t="s">
        <v>6826</v>
      </c>
      <c r="E652" s="63" t="s">
        <v>6564</v>
      </c>
      <c r="F652" s="58" t="s">
        <v>444</v>
      </c>
      <c r="G652" s="59" t="str">
        <f t="shared" ref="G652:G661" si="80">TEXT(H652,"MMMM")</f>
        <v>febrero</v>
      </c>
      <c r="H652" s="60">
        <v>44619</v>
      </c>
      <c r="I652" s="61" t="s">
        <v>6563</v>
      </c>
      <c r="J652" s="75">
        <v>21411000</v>
      </c>
      <c r="K652" s="75">
        <v>2696200</v>
      </c>
      <c r="L652" s="75">
        <v>8009300</v>
      </c>
      <c r="M652" s="64"/>
    </row>
    <row r="653" spans="1:13" ht="15.75" customHeight="1" x14ac:dyDescent="0.25">
      <c r="A653" s="57" t="str">
        <f t="shared" si="78"/>
        <v>16182021Adicion/Prorroga</v>
      </c>
      <c r="B653" s="57">
        <v>1618</v>
      </c>
      <c r="C653" s="57">
        <v>2021</v>
      </c>
      <c r="D653" s="57" t="s">
        <v>6827</v>
      </c>
      <c r="E653" s="63" t="s">
        <v>6564</v>
      </c>
      <c r="F653" s="58" t="s">
        <v>444</v>
      </c>
      <c r="G653" s="59" t="str">
        <f t="shared" si="80"/>
        <v>febrero</v>
      </c>
      <c r="H653" s="60">
        <v>44617</v>
      </c>
      <c r="I653" s="61" t="s">
        <v>6563</v>
      </c>
      <c r="J653" s="75">
        <v>21411000</v>
      </c>
      <c r="K653" s="75">
        <v>2775500</v>
      </c>
      <c r="L653" s="75">
        <v>7930000</v>
      </c>
      <c r="M653" s="64"/>
    </row>
    <row r="654" spans="1:13" ht="15.75" customHeight="1" x14ac:dyDescent="0.25">
      <c r="A654" s="57" t="str">
        <f t="shared" si="78"/>
        <v>16212021Adicion/Prorroga</v>
      </c>
      <c r="B654" s="57">
        <v>1621</v>
      </c>
      <c r="C654" s="57">
        <v>2021</v>
      </c>
      <c r="D654" s="57" t="s">
        <v>6828</v>
      </c>
      <c r="E654" s="63" t="s">
        <v>6564</v>
      </c>
      <c r="F654" s="58" t="s">
        <v>444</v>
      </c>
      <c r="G654" s="59" t="str">
        <f t="shared" si="80"/>
        <v>febrero</v>
      </c>
      <c r="H654" s="60">
        <v>44620</v>
      </c>
      <c r="I654" s="61" t="s">
        <v>6563</v>
      </c>
      <c r="J654" s="75">
        <v>16070000</v>
      </c>
      <c r="K654" s="75">
        <v>482100</v>
      </c>
      <c r="L654" s="75">
        <v>7552900</v>
      </c>
      <c r="M654" s="64"/>
    </row>
    <row r="655" spans="1:13" ht="15.75" customHeight="1" x14ac:dyDescent="0.25">
      <c r="A655" s="57" t="str">
        <f t="shared" si="78"/>
        <v>16252021Adicion/Prorroga</v>
      </c>
      <c r="B655" s="57">
        <v>1625</v>
      </c>
      <c r="C655" s="57">
        <v>2021</v>
      </c>
      <c r="D655" s="57" t="s">
        <v>4666</v>
      </c>
      <c r="E655" s="63" t="s">
        <v>6564</v>
      </c>
      <c r="F655" s="58" t="s">
        <v>444</v>
      </c>
      <c r="G655" s="59" t="str">
        <f t="shared" si="80"/>
        <v>febrero</v>
      </c>
      <c r="H655" s="60">
        <v>44618</v>
      </c>
      <c r="I655" s="61" t="s">
        <v>6563</v>
      </c>
      <c r="J655" s="75">
        <v>100940000</v>
      </c>
      <c r="K655" s="75">
        <v>2691733</v>
      </c>
      <c r="L655" s="75">
        <v>47778267</v>
      </c>
      <c r="M655" s="64"/>
    </row>
    <row r="656" spans="1:13" ht="15.75" customHeight="1" x14ac:dyDescent="0.25">
      <c r="A656" s="57" t="str">
        <f t="shared" si="78"/>
        <v>16262021Adicion/Prorroga</v>
      </c>
      <c r="B656" s="57">
        <v>1626</v>
      </c>
      <c r="C656" s="57">
        <v>2021</v>
      </c>
      <c r="D656" s="57" t="s">
        <v>4738</v>
      </c>
      <c r="E656" s="66" t="s">
        <v>6564</v>
      </c>
      <c r="F656" s="58" t="str">
        <f>VLOOKUP(B656,[1]ModVIG2021!$AK$1:$EF$3255,10,0)</f>
        <v>STRD</v>
      </c>
      <c r="G656" s="59" t="str">
        <f t="shared" si="80"/>
        <v>febrero</v>
      </c>
      <c r="H656" s="60">
        <v>44610</v>
      </c>
      <c r="I656" s="61" t="s">
        <v>6563</v>
      </c>
      <c r="J656" s="75">
        <v>16070000</v>
      </c>
      <c r="K656" s="75">
        <v>160700</v>
      </c>
      <c r="L656" s="75">
        <v>7874300</v>
      </c>
      <c r="M656" s="64"/>
    </row>
    <row r="657" spans="1:13" ht="15.75" customHeight="1" x14ac:dyDescent="0.25">
      <c r="A657" s="57" t="str">
        <f t="shared" si="78"/>
        <v>16272021Adicion/Prorroga</v>
      </c>
      <c r="B657" s="57">
        <v>1627</v>
      </c>
      <c r="C657" s="57">
        <v>2021</v>
      </c>
      <c r="D657" s="57" t="s">
        <v>5761</v>
      </c>
      <c r="E657" s="66" t="s">
        <v>6564</v>
      </c>
      <c r="F657" s="58" t="s">
        <v>444</v>
      </c>
      <c r="G657" s="59" t="str">
        <f t="shared" si="80"/>
        <v>mayo</v>
      </c>
      <c r="H657" s="60">
        <v>44686</v>
      </c>
      <c r="I657" s="61" t="s">
        <v>6563</v>
      </c>
      <c r="J657" s="75">
        <v>11206800</v>
      </c>
      <c r="K657" s="75">
        <v>1018800</v>
      </c>
      <c r="L657" s="75"/>
      <c r="M657" s="64"/>
    </row>
    <row r="658" spans="1:13" ht="15.75" customHeight="1" x14ac:dyDescent="0.25">
      <c r="A658" s="57" t="str">
        <f t="shared" si="78"/>
        <v>16282021Adicion/Prorroga</v>
      </c>
      <c r="B658" s="57">
        <v>1628</v>
      </c>
      <c r="C658" s="57">
        <v>2021</v>
      </c>
      <c r="D658" s="57" t="s">
        <v>6829</v>
      </c>
      <c r="E658" s="66" t="s">
        <v>6564</v>
      </c>
      <c r="F658" s="58" t="s">
        <v>444</v>
      </c>
      <c r="G658" s="59" t="str">
        <f t="shared" si="80"/>
        <v>mayo</v>
      </c>
      <c r="H658" s="60">
        <v>44687</v>
      </c>
      <c r="I658" s="61" t="s">
        <v>6563</v>
      </c>
      <c r="J658" s="75">
        <v>11206800</v>
      </c>
      <c r="K658" s="75">
        <v>3735600</v>
      </c>
      <c r="L658" s="75"/>
      <c r="M658" s="64"/>
    </row>
    <row r="659" spans="1:13" ht="15.75" customHeight="1" x14ac:dyDescent="0.25">
      <c r="A659" s="57" t="str">
        <f t="shared" si="78"/>
        <v>16302021Adicion/Prorroga</v>
      </c>
      <c r="B659" s="57">
        <v>1630</v>
      </c>
      <c r="C659" s="57">
        <v>2021</v>
      </c>
      <c r="D659" s="57" t="s">
        <v>6830</v>
      </c>
      <c r="E659" s="66" t="s">
        <v>6564</v>
      </c>
      <c r="F659" s="58" t="s">
        <v>444</v>
      </c>
      <c r="G659" s="59" t="str">
        <f t="shared" si="80"/>
        <v>mayo</v>
      </c>
      <c r="H659" s="60">
        <v>44683</v>
      </c>
      <c r="I659" s="61" t="s">
        <v>6563</v>
      </c>
      <c r="J659" s="75">
        <v>11206800</v>
      </c>
      <c r="K659" s="75">
        <v>3735600</v>
      </c>
      <c r="L659" s="75"/>
      <c r="M659" s="64"/>
    </row>
    <row r="660" spans="1:13" ht="15.75" customHeight="1" x14ac:dyDescent="0.25">
      <c r="A660" s="57" t="str">
        <f t="shared" si="78"/>
        <v>16312021Adicion/Prorroga</v>
      </c>
      <c r="B660" s="57">
        <v>1631</v>
      </c>
      <c r="C660" s="57">
        <v>2021</v>
      </c>
      <c r="D660" s="57" t="s">
        <v>6472</v>
      </c>
      <c r="E660" s="66" t="s">
        <v>6564</v>
      </c>
      <c r="F660" s="58" t="s">
        <v>444</v>
      </c>
      <c r="G660" s="59" t="str">
        <f t="shared" si="80"/>
        <v>mayo</v>
      </c>
      <c r="H660" s="60">
        <v>44683</v>
      </c>
      <c r="I660" s="61" t="s">
        <v>6563</v>
      </c>
      <c r="J660" s="75">
        <v>11206800</v>
      </c>
      <c r="K660" s="75">
        <v>3905400</v>
      </c>
      <c r="L660" s="75"/>
      <c r="M660" s="64"/>
    </row>
    <row r="661" spans="1:13" ht="15.75" customHeight="1" x14ac:dyDescent="0.25">
      <c r="A661" s="57" t="str">
        <f t="shared" si="78"/>
        <v>16332021Adicion/Prorroga</v>
      </c>
      <c r="B661" s="57">
        <v>1633</v>
      </c>
      <c r="C661" s="57">
        <v>2021</v>
      </c>
      <c r="D661" s="57" t="s">
        <v>6831</v>
      </c>
      <c r="E661" s="66" t="s">
        <v>6564</v>
      </c>
      <c r="F661" s="58" t="s">
        <v>444</v>
      </c>
      <c r="G661" s="59" t="str">
        <f t="shared" si="80"/>
        <v>mayo</v>
      </c>
      <c r="H661" s="60">
        <v>44684</v>
      </c>
      <c r="I661" s="61" t="s">
        <v>6563</v>
      </c>
      <c r="J661" s="75">
        <v>11206800</v>
      </c>
      <c r="K661" s="75">
        <v>3396000</v>
      </c>
      <c r="L661" s="75"/>
      <c r="M661" s="64"/>
    </row>
    <row r="662" spans="1:13" ht="15.75" customHeight="1" x14ac:dyDescent="0.25">
      <c r="A662" s="57" t="str">
        <f t="shared" si="78"/>
        <v>16372021Adicion/Prorroga</v>
      </c>
      <c r="B662" s="57">
        <v>1637</v>
      </c>
      <c r="C662" s="57">
        <v>2021</v>
      </c>
      <c r="D662" s="57" t="s">
        <v>6832</v>
      </c>
      <c r="E662" s="63" t="s">
        <v>6564</v>
      </c>
      <c r="F662" s="58" t="s">
        <v>444</v>
      </c>
      <c r="G662" s="59" t="s">
        <v>6565</v>
      </c>
      <c r="H662" s="60">
        <v>44636</v>
      </c>
      <c r="I662" s="61" t="s">
        <v>6563</v>
      </c>
      <c r="J662" s="75">
        <v>42603000</v>
      </c>
      <c r="K662" s="75">
        <v>20914200</v>
      </c>
      <c r="L662" s="75"/>
      <c r="M662" s="64"/>
    </row>
    <row r="663" spans="1:13" ht="15.75" customHeight="1" x14ac:dyDescent="0.25">
      <c r="A663" s="57" t="str">
        <f t="shared" si="78"/>
        <v>16442021Adicion/Prorroga</v>
      </c>
      <c r="B663" s="57">
        <v>1644</v>
      </c>
      <c r="C663" s="57">
        <v>2021</v>
      </c>
      <c r="D663" s="57" t="s">
        <v>6833</v>
      </c>
      <c r="E663" s="63" t="s">
        <v>6564</v>
      </c>
      <c r="F663" s="58" t="s">
        <v>444</v>
      </c>
      <c r="G663" s="59" t="str">
        <f t="shared" ref="G663:G664" si="81">TEXT(H663,"MMMM")</f>
        <v>marzo</v>
      </c>
      <c r="H663" s="60">
        <v>44621</v>
      </c>
      <c r="I663" s="61" t="s">
        <v>6563</v>
      </c>
      <c r="J663" s="75">
        <v>44700000</v>
      </c>
      <c r="K663" s="75">
        <v>22350000</v>
      </c>
      <c r="L663" s="75"/>
      <c r="M663" s="64"/>
    </row>
    <row r="664" spans="1:13" ht="15.75" customHeight="1" x14ac:dyDescent="0.25">
      <c r="A664" s="57" t="str">
        <f t="shared" si="78"/>
        <v>16462021Adicion/Prorroga</v>
      </c>
      <c r="B664" s="57">
        <v>1646</v>
      </c>
      <c r="C664" s="57">
        <v>2021</v>
      </c>
      <c r="D664" s="57" t="s">
        <v>6834</v>
      </c>
      <c r="E664" s="63" t="s">
        <v>6564</v>
      </c>
      <c r="F664" s="58" t="s">
        <v>444</v>
      </c>
      <c r="G664" s="59" t="str">
        <f t="shared" si="81"/>
        <v>febrero</v>
      </c>
      <c r="H664" s="60">
        <v>44620</v>
      </c>
      <c r="I664" s="61" t="s">
        <v>6563</v>
      </c>
      <c r="J664" s="75">
        <v>23790000</v>
      </c>
      <c r="K664" s="75">
        <v>11895000</v>
      </c>
      <c r="L664" s="75"/>
      <c r="M664" s="64"/>
    </row>
    <row r="665" spans="1:13" ht="15.75" customHeight="1" x14ac:dyDescent="0.25">
      <c r="A665" s="57" t="str">
        <f t="shared" si="78"/>
        <v>16472021Adicion/Prorroga</v>
      </c>
      <c r="B665" s="57">
        <v>1647</v>
      </c>
      <c r="C665" s="57">
        <v>2021</v>
      </c>
      <c r="D665" s="57" t="s">
        <v>6835</v>
      </c>
      <c r="E665" s="63" t="s">
        <v>6564</v>
      </c>
      <c r="F665" s="58" t="s">
        <v>444</v>
      </c>
      <c r="G665" s="59" t="s">
        <v>6565</v>
      </c>
      <c r="H665" s="60">
        <v>44629</v>
      </c>
      <c r="I665" s="61" t="s">
        <v>6563</v>
      </c>
      <c r="J665" s="75">
        <v>42603000</v>
      </c>
      <c r="K665" s="75">
        <v>21043300</v>
      </c>
      <c r="L665" s="75"/>
      <c r="M665" s="64"/>
    </row>
    <row r="666" spans="1:13" ht="15.75" customHeight="1" x14ac:dyDescent="0.25">
      <c r="A666" s="57" t="str">
        <f t="shared" si="78"/>
        <v>16482021Adicion/Prorroga</v>
      </c>
      <c r="B666" s="57">
        <v>1648</v>
      </c>
      <c r="C666" s="57">
        <v>2021</v>
      </c>
      <c r="D666" s="57" t="s">
        <v>6836</v>
      </c>
      <c r="E666" s="63" t="s">
        <v>6564</v>
      </c>
      <c r="F666" s="58" t="s">
        <v>444</v>
      </c>
      <c r="G666" s="59" t="str">
        <f t="shared" ref="G666:G667" si="82">TEXT(H666,"MMMM")</f>
        <v>febrero</v>
      </c>
      <c r="H666" s="60">
        <v>44617</v>
      </c>
      <c r="I666" s="61" t="s">
        <v>6563</v>
      </c>
      <c r="J666" s="75">
        <v>41200000</v>
      </c>
      <c r="K666" s="75">
        <v>1098667</v>
      </c>
      <c r="L666" s="75">
        <v>19501333</v>
      </c>
      <c r="M666" s="64"/>
    </row>
    <row r="667" spans="1:13" ht="15.75" customHeight="1" x14ac:dyDescent="0.25">
      <c r="A667" s="57" t="str">
        <f t="shared" si="78"/>
        <v>16492021Adicion/Prorroga</v>
      </c>
      <c r="B667" s="57">
        <v>1649</v>
      </c>
      <c r="C667" s="57">
        <v>2021</v>
      </c>
      <c r="D667" s="57" t="s">
        <v>6837</v>
      </c>
      <c r="E667" s="63" t="s">
        <v>6564</v>
      </c>
      <c r="F667" s="58" t="s">
        <v>444</v>
      </c>
      <c r="G667" s="59" t="str">
        <f t="shared" si="82"/>
        <v>febrero</v>
      </c>
      <c r="H667" s="60">
        <v>44615</v>
      </c>
      <c r="I667" s="61" t="s">
        <v>6563</v>
      </c>
      <c r="J667" s="75">
        <v>18130000</v>
      </c>
      <c r="K667" s="75">
        <v>302167</v>
      </c>
      <c r="L667" s="75">
        <v>8762333</v>
      </c>
      <c r="M667" s="64"/>
    </row>
    <row r="668" spans="1:13" ht="15.75" customHeight="1" x14ac:dyDescent="0.25">
      <c r="A668" s="57" t="str">
        <f t="shared" si="78"/>
        <v>16502021Adicion/Prorroga</v>
      </c>
      <c r="B668" s="57">
        <v>1650</v>
      </c>
      <c r="C668" s="57">
        <v>2021</v>
      </c>
      <c r="D668" s="57" t="s">
        <v>6838</v>
      </c>
      <c r="E668" s="63" t="s">
        <v>6564</v>
      </c>
      <c r="F668" s="58" t="s">
        <v>444</v>
      </c>
      <c r="G668" s="59" t="s">
        <v>6565</v>
      </c>
      <c r="H668" s="60">
        <v>44633</v>
      </c>
      <c r="I668" s="61" t="s">
        <v>6563</v>
      </c>
      <c r="J668" s="75">
        <v>21411000</v>
      </c>
      <c r="K668" s="75">
        <v>6661200</v>
      </c>
      <c r="L668" s="75"/>
      <c r="M668" s="64"/>
    </row>
    <row r="669" spans="1:13" ht="15.75" customHeight="1" x14ac:dyDescent="0.25">
      <c r="A669" s="57" t="str">
        <f t="shared" si="78"/>
        <v>16522021Adicion/Prorroga</v>
      </c>
      <c r="B669" s="57">
        <v>1652</v>
      </c>
      <c r="C669" s="57">
        <v>2021</v>
      </c>
      <c r="D669" s="57" t="s">
        <v>6121</v>
      </c>
      <c r="E669" s="63" t="s">
        <v>6564</v>
      </c>
      <c r="F669" s="58" t="str">
        <f>VLOOKUP(B669,[1]ModVIG2021!$AK$1:$EF$3255,10,0)</f>
        <v>STRD</v>
      </c>
      <c r="G669" s="59" t="str">
        <f t="shared" ref="G669:G689" si="83">TEXT(H669,"MMMM")</f>
        <v>febrero</v>
      </c>
      <c r="H669" s="60">
        <v>44614</v>
      </c>
      <c r="I669" s="61" t="s">
        <v>6563</v>
      </c>
      <c r="J669" s="75">
        <v>34210000</v>
      </c>
      <c r="K669" s="75">
        <v>16794000</v>
      </c>
      <c r="L669" s="75"/>
      <c r="M669" s="64"/>
    </row>
    <row r="670" spans="1:13" ht="15.75" customHeight="1" x14ac:dyDescent="0.25">
      <c r="A670" s="57" t="str">
        <f t="shared" si="78"/>
        <v>16562021Adicion/Prorroga</v>
      </c>
      <c r="B670" s="57">
        <v>1656</v>
      </c>
      <c r="C670" s="57">
        <v>2021</v>
      </c>
      <c r="D670" s="57" t="s">
        <v>6839</v>
      </c>
      <c r="E670" s="63" t="s">
        <v>6564</v>
      </c>
      <c r="F670" s="58" t="s">
        <v>444</v>
      </c>
      <c r="G670" s="59" t="str">
        <f t="shared" si="83"/>
        <v>mayo</v>
      </c>
      <c r="H670" s="60">
        <v>44684</v>
      </c>
      <c r="I670" s="61" t="s">
        <v>6563</v>
      </c>
      <c r="J670" s="75">
        <v>11206800</v>
      </c>
      <c r="K670" s="75">
        <v>3905400</v>
      </c>
      <c r="L670" s="75"/>
      <c r="M670" s="64"/>
    </row>
    <row r="671" spans="1:13" ht="15.75" customHeight="1" x14ac:dyDescent="0.25">
      <c r="A671" s="57" t="str">
        <f t="shared" si="78"/>
        <v>16572021Adicion/Prorroga</v>
      </c>
      <c r="B671" s="57">
        <v>1657</v>
      </c>
      <c r="C671" s="57">
        <v>2021</v>
      </c>
      <c r="D671" s="57" t="s">
        <v>6840</v>
      </c>
      <c r="E671" s="63" t="s">
        <v>6564</v>
      </c>
      <c r="F671" s="58" t="s">
        <v>444</v>
      </c>
      <c r="G671" s="59" t="str">
        <f t="shared" si="83"/>
        <v>marzo</v>
      </c>
      <c r="H671" s="60">
        <v>44630</v>
      </c>
      <c r="I671" s="61" t="s">
        <v>6563</v>
      </c>
      <c r="J671" s="75">
        <v>45892000</v>
      </c>
      <c r="K671" s="75">
        <v>22528800</v>
      </c>
      <c r="L671" s="75"/>
      <c r="M671" s="64"/>
    </row>
    <row r="672" spans="1:13" ht="15.75" customHeight="1" x14ac:dyDescent="0.25">
      <c r="A672" s="57" t="str">
        <f t="shared" si="78"/>
        <v>16582021Adicion/Prorroga</v>
      </c>
      <c r="B672" s="57">
        <v>1658</v>
      </c>
      <c r="C672" s="57">
        <v>2021</v>
      </c>
      <c r="D672" s="57" t="s">
        <v>6841</v>
      </c>
      <c r="E672" s="63" t="s">
        <v>6564</v>
      </c>
      <c r="F672" s="58" t="s">
        <v>444</v>
      </c>
      <c r="G672" s="59" t="str">
        <f t="shared" si="83"/>
        <v>marzo</v>
      </c>
      <c r="H672" s="60">
        <v>44623</v>
      </c>
      <c r="I672" s="61" t="s">
        <v>6563</v>
      </c>
      <c r="J672" s="75">
        <v>18130000</v>
      </c>
      <c r="K672" s="75">
        <v>9065000</v>
      </c>
      <c r="L672" s="75"/>
      <c r="M672" s="64"/>
    </row>
    <row r="673" spans="1:13" ht="15.75" customHeight="1" x14ac:dyDescent="0.25">
      <c r="A673" s="57" t="str">
        <f t="shared" si="78"/>
        <v>16592021Adicion/Prorroga</v>
      </c>
      <c r="B673" s="57">
        <v>1659</v>
      </c>
      <c r="C673" s="57">
        <v>2021</v>
      </c>
      <c r="D673" s="57" t="s">
        <v>6476</v>
      </c>
      <c r="E673" s="63" t="s">
        <v>6564</v>
      </c>
      <c r="F673" s="58" t="s">
        <v>444</v>
      </c>
      <c r="G673" s="59" t="str">
        <f t="shared" si="83"/>
        <v>mayo</v>
      </c>
      <c r="H673" s="60">
        <v>44686</v>
      </c>
      <c r="I673" s="61" t="s">
        <v>6563</v>
      </c>
      <c r="J673" s="75">
        <v>11206800</v>
      </c>
      <c r="K673" s="75">
        <v>3565800</v>
      </c>
      <c r="L673" s="75"/>
      <c r="M673" s="64"/>
    </row>
    <row r="674" spans="1:13" ht="15.75" customHeight="1" x14ac:dyDescent="0.25">
      <c r="A674" s="57" t="str">
        <f t="shared" si="78"/>
        <v>16602021Adicion/Prorroga</v>
      </c>
      <c r="B674" s="57">
        <v>1660</v>
      </c>
      <c r="C674" s="57">
        <v>2021</v>
      </c>
      <c r="D674" s="57" t="s">
        <v>6842</v>
      </c>
      <c r="E674" s="63" t="s">
        <v>6564</v>
      </c>
      <c r="F674" s="58" t="s">
        <v>444</v>
      </c>
      <c r="G674" s="59" t="str">
        <f t="shared" si="83"/>
        <v>mayo</v>
      </c>
      <c r="H674" s="60">
        <v>44685</v>
      </c>
      <c r="I674" s="61" t="s">
        <v>6563</v>
      </c>
      <c r="J674" s="75">
        <v>11206800</v>
      </c>
      <c r="K674" s="75">
        <v>3565800</v>
      </c>
      <c r="L674" s="75"/>
      <c r="M674" s="64"/>
    </row>
    <row r="675" spans="1:13" ht="15.75" customHeight="1" x14ac:dyDescent="0.25">
      <c r="A675" s="57" t="str">
        <f t="shared" ref="A675:A689" si="84">CONCATENATE(B675,C675,E675)</f>
        <v>16622021Adicion/Prorroga</v>
      </c>
      <c r="B675" s="57">
        <v>1662</v>
      </c>
      <c r="C675" s="57">
        <v>2021</v>
      </c>
      <c r="D675" s="57" t="s">
        <v>6843</v>
      </c>
      <c r="E675" s="63" t="s">
        <v>6564</v>
      </c>
      <c r="F675" s="58" t="s">
        <v>444</v>
      </c>
      <c r="G675" s="59" t="str">
        <f t="shared" si="83"/>
        <v>mayo</v>
      </c>
      <c r="H675" s="60">
        <v>44684</v>
      </c>
      <c r="I675" s="61" t="s">
        <v>6563</v>
      </c>
      <c r="J675" s="75">
        <v>11206800</v>
      </c>
      <c r="K675" s="75">
        <v>3565800</v>
      </c>
      <c r="L675" s="75"/>
      <c r="M675" s="64"/>
    </row>
    <row r="676" spans="1:13" ht="15.75" customHeight="1" x14ac:dyDescent="0.25">
      <c r="A676" s="57" t="str">
        <f t="shared" si="84"/>
        <v>16632021Adicion/Prorroga</v>
      </c>
      <c r="B676" s="57">
        <v>1663</v>
      </c>
      <c r="C676" s="57">
        <v>2021</v>
      </c>
      <c r="D676" s="57" t="s">
        <v>6396</v>
      </c>
      <c r="E676" s="63" t="s">
        <v>6564</v>
      </c>
      <c r="F676" s="58" t="s">
        <v>444</v>
      </c>
      <c r="G676" s="59" t="str">
        <f t="shared" si="83"/>
        <v>mayo</v>
      </c>
      <c r="H676" s="60">
        <v>44683</v>
      </c>
      <c r="I676" s="61" t="s">
        <v>6563</v>
      </c>
      <c r="J676" s="75">
        <v>11206800</v>
      </c>
      <c r="K676" s="75">
        <v>3565800</v>
      </c>
      <c r="L676" s="75"/>
      <c r="M676" s="64"/>
    </row>
    <row r="677" spans="1:13" ht="15.75" customHeight="1" x14ac:dyDescent="0.25">
      <c r="A677" s="57" t="str">
        <f t="shared" si="84"/>
        <v>16642021Adicion/Prorroga</v>
      </c>
      <c r="B677" s="57">
        <v>1664</v>
      </c>
      <c r="C677" s="57">
        <v>2021</v>
      </c>
      <c r="D677" s="57" t="s">
        <v>6175</v>
      </c>
      <c r="E677" s="63" t="s">
        <v>6564</v>
      </c>
      <c r="F677" s="58" t="s">
        <v>444</v>
      </c>
      <c r="G677" s="59" t="str">
        <f t="shared" si="83"/>
        <v>mayo</v>
      </c>
      <c r="H677" s="60">
        <v>44691</v>
      </c>
      <c r="I677" s="61" t="s">
        <v>6563</v>
      </c>
      <c r="J677" s="75">
        <v>11206800</v>
      </c>
      <c r="K677" s="75">
        <v>3735600</v>
      </c>
      <c r="L677" s="75"/>
      <c r="M677" s="64"/>
    </row>
    <row r="678" spans="1:13" ht="15.75" customHeight="1" x14ac:dyDescent="0.25">
      <c r="A678" s="57" t="str">
        <f t="shared" si="84"/>
        <v>16652021Adicion/Prorroga</v>
      </c>
      <c r="B678" s="57">
        <v>1665</v>
      </c>
      <c r="C678" s="57">
        <v>2021</v>
      </c>
      <c r="D678" s="57" t="s">
        <v>6844</v>
      </c>
      <c r="E678" s="63" t="s">
        <v>6564</v>
      </c>
      <c r="F678" s="58" t="s">
        <v>444</v>
      </c>
      <c r="G678" s="59" t="str">
        <f t="shared" si="83"/>
        <v>febrero</v>
      </c>
      <c r="H678" s="60">
        <v>44619</v>
      </c>
      <c r="I678" s="61" t="s">
        <v>6563</v>
      </c>
      <c r="J678" s="75">
        <v>21411000</v>
      </c>
      <c r="K678" s="75">
        <v>2616900</v>
      </c>
      <c r="L678" s="75">
        <v>8088600</v>
      </c>
      <c r="M678" s="64"/>
    </row>
    <row r="679" spans="1:13" ht="15.75" customHeight="1" x14ac:dyDescent="0.25">
      <c r="A679" s="57" t="str">
        <f t="shared" si="84"/>
        <v>16682021Adicion/Prorroga</v>
      </c>
      <c r="B679" s="57">
        <v>1668</v>
      </c>
      <c r="C679" s="57">
        <v>2021</v>
      </c>
      <c r="D679" s="57" t="s">
        <v>6312</v>
      </c>
      <c r="E679" s="66" t="s">
        <v>6564</v>
      </c>
      <c r="F679" s="58" t="s">
        <v>444</v>
      </c>
      <c r="G679" s="59" t="str">
        <f t="shared" si="83"/>
        <v>mayo</v>
      </c>
      <c r="H679" s="60">
        <v>44693</v>
      </c>
      <c r="I679" s="61" t="s">
        <v>6563</v>
      </c>
      <c r="J679" s="75">
        <v>11206800</v>
      </c>
      <c r="K679" s="75">
        <v>3735600</v>
      </c>
      <c r="L679" s="75"/>
      <c r="M679" s="64"/>
    </row>
    <row r="680" spans="1:13" ht="15.75" customHeight="1" x14ac:dyDescent="0.25">
      <c r="A680" s="57" t="str">
        <f t="shared" si="84"/>
        <v>16692021Adicion/Prorroga</v>
      </c>
      <c r="B680" s="57">
        <v>1669</v>
      </c>
      <c r="C680" s="57">
        <v>2021</v>
      </c>
      <c r="D680" s="57" t="s">
        <v>4790</v>
      </c>
      <c r="E680" s="66" t="s">
        <v>6564</v>
      </c>
      <c r="F680" s="58" t="str">
        <f>VLOOKUP(B680,[1]ModVIG2021!$AK$1:$EF$3255,10,0)</f>
        <v>STP</v>
      </c>
      <c r="G680" s="59" t="str">
        <f t="shared" si="83"/>
        <v>febrero</v>
      </c>
      <c r="H680" s="60">
        <v>44609</v>
      </c>
      <c r="I680" s="61" t="s">
        <v>6563</v>
      </c>
      <c r="J680" s="75">
        <v>21411000</v>
      </c>
      <c r="K680" s="75">
        <v>10705500</v>
      </c>
      <c r="L680" s="75"/>
      <c r="M680" s="64"/>
    </row>
    <row r="681" spans="1:13" ht="15.75" customHeight="1" x14ac:dyDescent="0.25">
      <c r="A681" s="57" t="str">
        <f t="shared" si="84"/>
        <v>16722021Adicion/Prorroga</v>
      </c>
      <c r="B681" s="57">
        <v>1672</v>
      </c>
      <c r="C681" s="57">
        <v>2021</v>
      </c>
      <c r="D681" s="57" t="s">
        <v>6845</v>
      </c>
      <c r="E681" s="66" t="s">
        <v>6564</v>
      </c>
      <c r="F681" s="58" t="s">
        <v>444</v>
      </c>
      <c r="G681" s="59" t="str">
        <f t="shared" si="83"/>
        <v>mayo</v>
      </c>
      <c r="H681" s="60">
        <v>44690</v>
      </c>
      <c r="I681" s="61" t="s">
        <v>6563</v>
      </c>
      <c r="J681" s="75">
        <v>11206800</v>
      </c>
      <c r="K681" s="75">
        <v>3565800</v>
      </c>
      <c r="L681" s="75"/>
      <c r="M681" s="64"/>
    </row>
    <row r="682" spans="1:13" ht="15.75" customHeight="1" x14ac:dyDescent="0.25">
      <c r="A682" s="57" t="str">
        <f t="shared" si="84"/>
        <v>16752021Adicion/Prorroga</v>
      </c>
      <c r="B682" s="57">
        <v>1675</v>
      </c>
      <c r="C682" s="57">
        <v>2021</v>
      </c>
      <c r="D682" s="57" t="s">
        <v>6846</v>
      </c>
      <c r="E682" s="63" t="s">
        <v>6564</v>
      </c>
      <c r="F682" s="58" t="s">
        <v>444</v>
      </c>
      <c r="G682" s="59" t="str">
        <f t="shared" si="83"/>
        <v>mayo</v>
      </c>
      <c r="H682" s="60">
        <v>44685</v>
      </c>
      <c r="I682" s="61" t="s">
        <v>6563</v>
      </c>
      <c r="J682" s="75">
        <v>11206800</v>
      </c>
      <c r="K682" s="75">
        <v>3905400</v>
      </c>
      <c r="L682" s="75"/>
      <c r="M682" s="64"/>
    </row>
    <row r="683" spans="1:13" ht="15.75" customHeight="1" x14ac:dyDescent="0.25">
      <c r="A683" s="57" t="str">
        <f t="shared" si="84"/>
        <v>16762021Adicion/Prorroga</v>
      </c>
      <c r="B683" s="57">
        <v>1676</v>
      </c>
      <c r="C683" s="57">
        <v>2021</v>
      </c>
      <c r="D683" s="57" t="s">
        <v>6488</v>
      </c>
      <c r="E683" s="63" t="s">
        <v>6564</v>
      </c>
      <c r="F683" s="58" t="s">
        <v>444</v>
      </c>
      <c r="G683" s="59" t="str">
        <f t="shared" si="83"/>
        <v>mayo</v>
      </c>
      <c r="H683" s="60">
        <v>44690</v>
      </c>
      <c r="I683" s="61" t="s">
        <v>6563</v>
      </c>
      <c r="J683" s="75">
        <v>11206800</v>
      </c>
      <c r="K683" s="75">
        <v>3565800</v>
      </c>
      <c r="L683" s="75"/>
      <c r="M683" s="64"/>
    </row>
    <row r="684" spans="1:13" ht="15.75" customHeight="1" x14ac:dyDescent="0.25">
      <c r="A684" s="57" t="str">
        <f t="shared" si="84"/>
        <v>16772021Adicion/Prorroga</v>
      </c>
      <c r="B684" s="57">
        <v>1677</v>
      </c>
      <c r="C684" s="57">
        <v>2021</v>
      </c>
      <c r="D684" s="57" t="s">
        <v>6142</v>
      </c>
      <c r="E684" s="63" t="s">
        <v>6564</v>
      </c>
      <c r="F684" s="58" t="s">
        <v>444</v>
      </c>
      <c r="G684" s="59" t="str">
        <f t="shared" si="83"/>
        <v>mayo</v>
      </c>
      <c r="H684" s="60">
        <v>44693</v>
      </c>
      <c r="I684" s="61" t="s">
        <v>6563</v>
      </c>
      <c r="J684" s="75">
        <v>11206800</v>
      </c>
      <c r="K684" s="75">
        <v>3565800</v>
      </c>
      <c r="L684" s="75"/>
      <c r="M684" s="64"/>
    </row>
    <row r="685" spans="1:13" ht="15.75" customHeight="1" x14ac:dyDescent="0.25">
      <c r="A685" s="57" t="str">
        <f t="shared" si="84"/>
        <v>16782021Adicion/Prorroga</v>
      </c>
      <c r="B685" s="57">
        <v>1678</v>
      </c>
      <c r="C685" s="57">
        <v>2021</v>
      </c>
      <c r="D685" s="57" t="s">
        <v>6847</v>
      </c>
      <c r="E685" s="63" t="s">
        <v>6564</v>
      </c>
      <c r="F685" s="58" t="s">
        <v>444</v>
      </c>
      <c r="G685" s="59" t="str">
        <f t="shared" si="83"/>
        <v>mayo</v>
      </c>
      <c r="H685" s="60">
        <v>44685</v>
      </c>
      <c r="I685" s="61" t="s">
        <v>6563</v>
      </c>
      <c r="J685" s="75">
        <v>11206800</v>
      </c>
      <c r="K685" s="75">
        <v>3905400</v>
      </c>
      <c r="L685" s="75"/>
      <c r="M685" s="64"/>
    </row>
    <row r="686" spans="1:13" ht="15.75" customHeight="1" x14ac:dyDescent="0.25">
      <c r="A686" s="57" t="str">
        <f t="shared" si="84"/>
        <v>16792021Adicion/Prorroga</v>
      </c>
      <c r="B686" s="57">
        <v>1679</v>
      </c>
      <c r="C686" s="57">
        <v>2021</v>
      </c>
      <c r="D686" s="57" t="s">
        <v>6848</v>
      </c>
      <c r="E686" s="63" t="s">
        <v>6564</v>
      </c>
      <c r="F686" s="58" t="s">
        <v>444</v>
      </c>
      <c r="G686" s="59" t="str">
        <f t="shared" si="83"/>
        <v>mayo</v>
      </c>
      <c r="H686" s="60">
        <v>44685</v>
      </c>
      <c r="I686" s="61" t="s">
        <v>6563</v>
      </c>
      <c r="J686" s="75">
        <v>11206800</v>
      </c>
      <c r="K686" s="75">
        <v>3735600</v>
      </c>
      <c r="L686" s="75"/>
      <c r="M686" s="64"/>
    </row>
    <row r="687" spans="1:13" ht="15.75" customHeight="1" x14ac:dyDescent="0.25">
      <c r="A687" s="57" t="str">
        <f t="shared" si="84"/>
        <v>16812021Adicion/Prorroga</v>
      </c>
      <c r="B687" s="57">
        <v>1681</v>
      </c>
      <c r="C687" s="57">
        <v>2021</v>
      </c>
      <c r="D687" s="57" t="s">
        <v>6849</v>
      </c>
      <c r="E687" s="63" t="s">
        <v>6564</v>
      </c>
      <c r="F687" s="58" t="s">
        <v>444</v>
      </c>
      <c r="G687" s="59" t="str">
        <f t="shared" si="83"/>
        <v>febrero</v>
      </c>
      <c r="H687" s="60">
        <v>44618</v>
      </c>
      <c r="I687" s="61" t="s">
        <v>6563</v>
      </c>
      <c r="J687" s="75">
        <v>44700000</v>
      </c>
      <c r="K687" s="75">
        <v>21754000</v>
      </c>
      <c r="L687" s="75"/>
      <c r="M687" s="64"/>
    </row>
    <row r="688" spans="1:13" ht="15.75" customHeight="1" x14ac:dyDescent="0.25">
      <c r="A688" s="57" t="str">
        <f t="shared" si="84"/>
        <v>16832021Adicion/Prorroga</v>
      </c>
      <c r="B688" s="57">
        <v>1683</v>
      </c>
      <c r="C688" s="57">
        <v>2021</v>
      </c>
      <c r="D688" s="57" t="s">
        <v>6850</v>
      </c>
      <c r="E688" s="63" t="s">
        <v>6564</v>
      </c>
      <c r="F688" s="58" t="s">
        <v>444</v>
      </c>
      <c r="G688" s="59" t="str">
        <f t="shared" si="83"/>
        <v>mayo</v>
      </c>
      <c r="H688" s="60">
        <v>44685</v>
      </c>
      <c r="I688" s="61" t="s">
        <v>6563</v>
      </c>
      <c r="J688" s="75">
        <v>11206800</v>
      </c>
      <c r="K688" s="75">
        <v>3565800</v>
      </c>
      <c r="L688" s="75"/>
      <c r="M688" s="64"/>
    </row>
    <row r="689" spans="1:13" ht="15.75" customHeight="1" x14ac:dyDescent="0.25">
      <c r="A689" s="57" t="str">
        <f t="shared" si="84"/>
        <v>16852021Adicion/Prorroga</v>
      </c>
      <c r="B689" s="57">
        <v>1685</v>
      </c>
      <c r="C689" s="57">
        <v>2021</v>
      </c>
      <c r="D689" s="57" t="s">
        <v>6851</v>
      </c>
      <c r="E689" s="63" t="s">
        <v>6564</v>
      </c>
      <c r="F689" s="58" t="s">
        <v>444</v>
      </c>
      <c r="G689" s="59" t="str">
        <f t="shared" si="83"/>
        <v>marzo</v>
      </c>
      <c r="H689" s="60">
        <v>44623</v>
      </c>
      <c r="I689" s="61" t="s">
        <v>6563</v>
      </c>
      <c r="J689" s="75">
        <v>61070000</v>
      </c>
      <c r="K689" s="75">
        <v>21781633</v>
      </c>
      <c r="L689" s="75"/>
      <c r="M689" s="64"/>
    </row>
    <row r="690" spans="1:13" ht="15.75" customHeight="1" x14ac:dyDescent="0.25">
      <c r="A690" s="57" t="str">
        <f t="shared" ref="A690:A723" si="85">CONCATENATE(B690,C690,E690)</f>
        <v>16872021Adicion/Prorroga</v>
      </c>
      <c r="B690" s="57">
        <v>1687</v>
      </c>
      <c r="C690" s="57">
        <v>2021</v>
      </c>
      <c r="D690" s="57" t="s">
        <v>6852</v>
      </c>
      <c r="E690" s="63" t="s">
        <v>6564</v>
      </c>
      <c r="F690" s="58" t="s">
        <v>444</v>
      </c>
      <c r="G690" s="59" t="s">
        <v>6565</v>
      </c>
      <c r="H690" s="60">
        <v>44634</v>
      </c>
      <c r="I690" s="61" t="s">
        <v>6563</v>
      </c>
      <c r="J690" s="75">
        <v>43101000</v>
      </c>
      <c r="K690" s="75">
        <v>13249567</v>
      </c>
      <c r="L690" s="75"/>
      <c r="M690" s="64"/>
    </row>
    <row r="691" spans="1:13" ht="15.75" customHeight="1" x14ac:dyDescent="0.25">
      <c r="A691" s="57" t="str">
        <f t="shared" si="85"/>
        <v>16882021Adicion/Prorroga</v>
      </c>
      <c r="B691" s="57">
        <v>1688</v>
      </c>
      <c r="C691" s="57">
        <v>2021</v>
      </c>
      <c r="D691" s="57" t="s">
        <v>6853</v>
      </c>
      <c r="E691" s="63" t="s">
        <v>6564</v>
      </c>
      <c r="F691" s="58" t="s">
        <v>444</v>
      </c>
      <c r="G691" s="59" t="s">
        <v>6565</v>
      </c>
      <c r="H691" s="60">
        <v>44633</v>
      </c>
      <c r="I691" s="61" t="s">
        <v>6563</v>
      </c>
      <c r="J691" s="75">
        <v>18130000</v>
      </c>
      <c r="K691" s="75">
        <v>9065000</v>
      </c>
      <c r="L691" s="75"/>
      <c r="M691" s="64"/>
    </row>
    <row r="692" spans="1:13" ht="15.75" customHeight="1" x14ac:dyDescent="0.25">
      <c r="A692" s="57" t="str">
        <f t="shared" si="85"/>
        <v>16902021Adicion/Prorroga</v>
      </c>
      <c r="B692" s="62">
        <v>1690</v>
      </c>
      <c r="C692" s="62">
        <v>2021</v>
      </c>
      <c r="D692" s="56" t="s">
        <v>6515</v>
      </c>
      <c r="E692" s="63" t="s">
        <v>6564</v>
      </c>
      <c r="F692" s="58" t="str">
        <f>VLOOKUP(B692,[1]ModVIG2021!$AK$1:$EF$3255,10,0)</f>
        <v>STRD</v>
      </c>
      <c r="G692" s="59" t="str">
        <f t="shared" ref="G692:G706" si="86">TEXT(H692,"MMMM")</f>
        <v>febrero</v>
      </c>
      <c r="H692" s="60">
        <v>44602</v>
      </c>
      <c r="I692" s="61" t="s">
        <v>6563</v>
      </c>
      <c r="J692" s="75">
        <v>29475000</v>
      </c>
      <c r="K692" s="75">
        <v>2183333</v>
      </c>
      <c r="L692" s="75">
        <v>12554167</v>
      </c>
      <c r="M692" s="64"/>
    </row>
    <row r="693" spans="1:13" ht="15.75" customHeight="1" x14ac:dyDescent="0.25">
      <c r="A693" s="57" t="str">
        <f t="shared" si="85"/>
        <v>16922021Adicion/Prorroga</v>
      </c>
      <c r="B693" s="57">
        <v>1692</v>
      </c>
      <c r="C693" s="57">
        <v>2021</v>
      </c>
      <c r="D693" s="57" t="s">
        <v>6854</v>
      </c>
      <c r="E693" s="63" t="s">
        <v>6564</v>
      </c>
      <c r="F693" s="58" t="s">
        <v>444</v>
      </c>
      <c r="G693" s="59" t="str">
        <f t="shared" si="86"/>
        <v>febrero</v>
      </c>
      <c r="H693" s="60">
        <v>44614</v>
      </c>
      <c r="I693" s="61" t="s">
        <v>6563</v>
      </c>
      <c r="J693" s="75">
        <v>30000000</v>
      </c>
      <c r="K693" s="75">
        <v>14600000</v>
      </c>
      <c r="L693" s="75"/>
      <c r="M693" s="64"/>
    </row>
    <row r="694" spans="1:13" ht="15.75" customHeight="1" x14ac:dyDescent="0.25">
      <c r="A694" s="57" t="str">
        <f t="shared" si="85"/>
        <v>16932021Adicion/Prorroga</v>
      </c>
      <c r="B694" s="57">
        <v>1693</v>
      </c>
      <c r="C694" s="57">
        <v>2021</v>
      </c>
      <c r="D694" s="57" t="s">
        <v>6486</v>
      </c>
      <c r="E694" s="63" t="s">
        <v>6564</v>
      </c>
      <c r="F694" s="58" t="s">
        <v>444</v>
      </c>
      <c r="G694" s="59" t="str">
        <f t="shared" si="86"/>
        <v>mayo</v>
      </c>
      <c r="H694" s="60">
        <v>44686</v>
      </c>
      <c r="I694" s="61" t="s">
        <v>6563</v>
      </c>
      <c r="J694" s="75">
        <v>11206800</v>
      </c>
      <c r="K694" s="75">
        <v>3735600</v>
      </c>
      <c r="L694" s="75"/>
      <c r="M694" s="64"/>
    </row>
    <row r="695" spans="1:13" ht="15.75" customHeight="1" x14ac:dyDescent="0.25">
      <c r="A695" s="57" t="str">
        <f t="shared" si="85"/>
        <v>16972021Adicion/Prorroga</v>
      </c>
      <c r="B695" s="57">
        <v>1697</v>
      </c>
      <c r="C695" s="57">
        <v>2021</v>
      </c>
      <c r="D695" s="57" t="s">
        <v>5087</v>
      </c>
      <c r="E695" s="63" t="s">
        <v>6564</v>
      </c>
      <c r="F695" s="58" t="s">
        <v>444</v>
      </c>
      <c r="G695" s="59" t="str">
        <f t="shared" si="86"/>
        <v>marzo</v>
      </c>
      <c r="H695" s="60">
        <v>44624</v>
      </c>
      <c r="I695" s="61" t="s">
        <v>6563</v>
      </c>
      <c r="J695" s="75">
        <v>41200000</v>
      </c>
      <c r="K695" s="75">
        <v>20600000</v>
      </c>
      <c r="L695" s="75"/>
      <c r="M695" s="64"/>
    </row>
    <row r="696" spans="1:13" ht="15.75" customHeight="1" x14ac:dyDescent="0.25">
      <c r="A696" s="57" t="str">
        <f t="shared" si="85"/>
        <v>16982021Adicion/Prorroga</v>
      </c>
      <c r="B696" s="57">
        <v>1698</v>
      </c>
      <c r="C696" s="57">
        <v>2021</v>
      </c>
      <c r="D696" s="57" t="s">
        <v>6144</v>
      </c>
      <c r="E696" s="63" t="s">
        <v>6564</v>
      </c>
      <c r="F696" s="58" t="s">
        <v>444</v>
      </c>
      <c r="G696" s="59" t="str">
        <f t="shared" si="86"/>
        <v>marzo</v>
      </c>
      <c r="H696" s="60">
        <v>44624</v>
      </c>
      <c r="I696" s="61" t="s">
        <v>6563</v>
      </c>
      <c r="J696" s="75">
        <v>47890000</v>
      </c>
      <c r="K696" s="75">
        <v>23945000</v>
      </c>
      <c r="L696" s="75"/>
      <c r="M696" s="64"/>
    </row>
    <row r="697" spans="1:13" ht="15.75" customHeight="1" x14ac:dyDescent="0.25">
      <c r="A697" s="57" t="str">
        <f t="shared" si="85"/>
        <v>17002021Adicion/Prorroga</v>
      </c>
      <c r="B697" s="57">
        <v>1700</v>
      </c>
      <c r="C697" s="57">
        <v>2021</v>
      </c>
      <c r="D697" s="57" t="s">
        <v>6855</v>
      </c>
      <c r="E697" s="63" t="s">
        <v>6564</v>
      </c>
      <c r="F697" s="58" t="s">
        <v>444</v>
      </c>
      <c r="G697" s="59" t="str">
        <f t="shared" si="86"/>
        <v>mayo</v>
      </c>
      <c r="H697" s="60">
        <v>44684</v>
      </c>
      <c r="I697" s="61" t="s">
        <v>6563</v>
      </c>
      <c r="J697" s="75">
        <v>11206800</v>
      </c>
      <c r="K697" s="75">
        <v>3905400</v>
      </c>
      <c r="L697" s="75"/>
      <c r="M697" s="64"/>
    </row>
    <row r="698" spans="1:13" ht="15.75" customHeight="1" x14ac:dyDescent="0.25">
      <c r="A698" s="57" t="str">
        <f t="shared" si="85"/>
        <v>17012021Adicion/Prorroga</v>
      </c>
      <c r="B698" s="57">
        <v>1701</v>
      </c>
      <c r="C698" s="57">
        <v>2021</v>
      </c>
      <c r="D698" s="57" t="s">
        <v>6856</v>
      </c>
      <c r="E698" s="63" t="s">
        <v>6564</v>
      </c>
      <c r="F698" s="58" t="s">
        <v>444</v>
      </c>
      <c r="G698" s="59" t="str">
        <f t="shared" si="86"/>
        <v>mayo</v>
      </c>
      <c r="H698" s="60">
        <v>44684</v>
      </c>
      <c r="I698" s="61" t="s">
        <v>6563</v>
      </c>
      <c r="J698" s="75">
        <v>11206800</v>
      </c>
      <c r="K698" s="75">
        <v>3735600</v>
      </c>
      <c r="L698" s="75"/>
      <c r="M698" s="64"/>
    </row>
    <row r="699" spans="1:13" ht="15.75" customHeight="1" x14ac:dyDescent="0.25">
      <c r="A699" s="57" t="str">
        <f t="shared" si="85"/>
        <v>17032021Adicion/Prorroga</v>
      </c>
      <c r="B699" s="57">
        <v>1703</v>
      </c>
      <c r="C699" s="57">
        <v>2021</v>
      </c>
      <c r="D699" s="57" t="s">
        <v>6857</v>
      </c>
      <c r="E699" s="63" t="s">
        <v>6564</v>
      </c>
      <c r="F699" s="58" t="s">
        <v>444</v>
      </c>
      <c r="G699" s="59" t="str">
        <f t="shared" si="86"/>
        <v>mayo</v>
      </c>
      <c r="H699" s="60">
        <v>44691</v>
      </c>
      <c r="I699" s="61" t="s">
        <v>6563</v>
      </c>
      <c r="J699" s="75">
        <v>11206800</v>
      </c>
      <c r="K699" s="75">
        <v>1358400</v>
      </c>
      <c r="L699" s="75"/>
      <c r="M699" s="64"/>
    </row>
    <row r="700" spans="1:13" ht="15.75" customHeight="1" x14ac:dyDescent="0.25">
      <c r="A700" s="57" t="str">
        <f t="shared" si="85"/>
        <v>17062021Adicion/Prorroga</v>
      </c>
      <c r="B700" s="57">
        <v>1706</v>
      </c>
      <c r="C700" s="57">
        <v>2021</v>
      </c>
      <c r="D700" s="57" t="s">
        <v>4612</v>
      </c>
      <c r="E700" s="63" t="s">
        <v>6564</v>
      </c>
      <c r="F700" s="58" t="s">
        <v>444</v>
      </c>
      <c r="G700" s="59" t="str">
        <f t="shared" si="86"/>
        <v>mayo</v>
      </c>
      <c r="H700" s="60">
        <v>44686</v>
      </c>
      <c r="I700" s="61" t="s">
        <v>6563</v>
      </c>
      <c r="J700" s="75">
        <v>11206800</v>
      </c>
      <c r="K700" s="75">
        <v>849000</v>
      </c>
      <c r="L700" s="75"/>
      <c r="M700" s="64"/>
    </row>
    <row r="701" spans="1:13" ht="15.75" customHeight="1" x14ac:dyDescent="0.25">
      <c r="A701" s="57" t="str">
        <f t="shared" si="85"/>
        <v>17102021Adicion/Prorroga</v>
      </c>
      <c r="B701" s="57">
        <v>1710</v>
      </c>
      <c r="C701" s="57">
        <v>2021</v>
      </c>
      <c r="D701" s="57" t="s">
        <v>6858</v>
      </c>
      <c r="E701" s="63" t="s">
        <v>6564</v>
      </c>
      <c r="F701" s="58" t="s">
        <v>444</v>
      </c>
      <c r="G701" s="59" t="str">
        <f t="shared" si="86"/>
        <v>mayo</v>
      </c>
      <c r="H701" s="60">
        <v>44686</v>
      </c>
      <c r="I701" s="61" t="s">
        <v>6563</v>
      </c>
      <c r="J701" s="75">
        <v>11206800</v>
      </c>
      <c r="K701" s="75">
        <v>3905400</v>
      </c>
      <c r="L701" s="75"/>
      <c r="M701" s="64"/>
    </row>
    <row r="702" spans="1:13" ht="15.75" customHeight="1" x14ac:dyDescent="0.25">
      <c r="A702" s="57" t="str">
        <f t="shared" si="85"/>
        <v>17152021Adicion/Prorroga</v>
      </c>
      <c r="B702" s="57">
        <v>1715</v>
      </c>
      <c r="C702" s="57">
        <v>2021</v>
      </c>
      <c r="D702" s="57" t="s">
        <v>5528</v>
      </c>
      <c r="E702" s="63" t="s">
        <v>6564</v>
      </c>
      <c r="F702" s="58" t="s">
        <v>444</v>
      </c>
      <c r="G702" s="59" t="str">
        <f t="shared" si="86"/>
        <v>febrero</v>
      </c>
      <c r="H702" s="60">
        <v>44615</v>
      </c>
      <c r="I702" s="61" t="s">
        <v>6563</v>
      </c>
      <c r="J702" s="75">
        <v>18130000</v>
      </c>
      <c r="K702" s="75">
        <v>9065000</v>
      </c>
      <c r="L702" s="75"/>
      <c r="M702" s="64"/>
    </row>
    <row r="703" spans="1:13" ht="15.75" customHeight="1" x14ac:dyDescent="0.25">
      <c r="A703" s="57" t="str">
        <f t="shared" si="85"/>
        <v>17162021Adicion/Prorroga</v>
      </c>
      <c r="B703" s="57">
        <v>1716</v>
      </c>
      <c r="C703" s="57">
        <v>2021</v>
      </c>
      <c r="D703" s="57" t="s">
        <v>6859</v>
      </c>
      <c r="E703" s="63" t="s">
        <v>6564</v>
      </c>
      <c r="F703" s="58" t="s">
        <v>444</v>
      </c>
      <c r="G703" s="59" t="str">
        <f t="shared" si="86"/>
        <v>febrero</v>
      </c>
      <c r="H703" s="60">
        <v>44619</v>
      </c>
      <c r="I703" s="61" t="s">
        <v>6563</v>
      </c>
      <c r="J703" s="75">
        <v>41200000</v>
      </c>
      <c r="K703" s="75">
        <v>20600000</v>
      </c>
      <c r="L703" s="75"/>
      <c r="M703" s="64"/>
    </row>
    <row r="704" spans="1:13" ht="15.75" customHeight="1" x14ac:dyDescent="0.25">
      <c r="A704" s="57" t="str">
        <f t="shared" si="85"/>
        <v>17172021Adicion/Prorroga</v>
      </c>
      <c r="B704" s="57">
        <v>1717</v>
      </c>
      <c r="C704" s="57">
        <v>2021</v>
      </c>
      <c r="D704" s="57" t="s">
        <v>6524</v>
      </c>
      <c r="E704" s="63" t="s">
        <v>6564</v>
      </c>
      <c r="F704" s="58" t="s">
        <v>444</v>
      </c>
      <c r="G704" s="59" t="str">
        <f t="shared" si="86"/>
        <v>mayo</v>
      </c>
      <c r="H704" s="60">
        <v>44686</v>
      </c>
      <c r="I704" s="61" t="s">
        <v>6563</v>
      </c>
      <c r="J704" s="75">
        <v>11206800</v>
      </c>
      <c r="K704" s="75">
        <v>3735600</v>
      </c>
      <c r="L704" s="75"/>
      <c r="M704" s="64"/>
    </row>
    <row r="705" spans="1:13" ht="15.75" customHeight="1" x14ac:dyDescent="0.25">
      <c r="A705" s="57" t="str">
        <f t="shared" si="85"/>
        <v>17182021Adicion/Prorroga</v>
      </c>
      <c r="B705" s="57">
        <v>1718</v>
      </c>
      <c r="C705" s="57">
        <v>2021</v>
      </c>
      <c r="D705" s="57" t="s">
        <v>6171</v>
      </c>
      <c r="E705" s="63" t="s">
        <v>6564</v>
      </c>
      <c r="F705" s="58" t="s">
        <v>444</v>
      </c>
      <c r="G705" s="59" t="str">
        <f t="shared" si="86"/>
        <v>mayo</v>
      </c>
      <c r="H705" s="60">
        <v>44690</v>
      </c>
      <c r="I705" s="61" t="s">
        <v>6563</v>
      </c>
      <c r="J705" s="75">
        <v>11206800</v>
      </c>
      <c r="K705" s="75">
        <v>3396000</v>
      </c>
      <c r="L705" s="75"/>
      <c r="M705" s="64"/>
    </row>
    <row r="706" spans="1:13" ht="15.75" customHeight="1" x14ac:dyDescent="0.25">
      <c r="A706" s="57" t="str">
        <f t="shared" si="85"/>
        <v>17192021Adicion/Prorroga</v>
      </c>
      <c r="B706" s="57">
        <v>1719</v>
      </c>
      <c r="C706" s="57">
        <v>2021</v>
      </c>
      <c r="D706" s="57" t="s">
        <v>6860</v>
      </c>
      <c r="E706" s="63" t="s">
        <v>6564</v>
      </c>
      <c r="F706" s="58" t="s">
        <v>444</v>
      </c>
      <c r="G706" s="59" t="str">
        <f t="shared" si="86"/>
        <v>febrero</v>
      </c>
      <c r="H706" s="60">
        <v>44615</v>
      </c>
      <c r="I706" s="61" t="s">
        <v>6563</v>
      </c>
      <c r="J706" s="75">
        <v>18130000</v>
      </c>
      <c r="K706" s="75">
        <v>8823267</v>
      </c>
      <c r="L706" s="75"/>
      <c r="M706" s="64"/>
    </row>
    <row r="707" spans="1:13" ht="15.75" customHeight="1" x14ac:dyDescent="0.25">
      <c r="A707" s="57" t="str">
        <f t="shared" si="85"/>
        <v>17202021Adicion/Prorroga</v>
      </c>
      <c r="B707" s="57">
        <v>1720</v>
      </c>
      <c r="C707" s="57">
        <v>2021</v>
      </c>
      <c r="D707" s="57" t="s">
        <v>6861</v>
      </c>
      <c r="E707" s="63" t="s">
        <v>6564</v>
      </c>
      <c r="F707" s="58" t="s">
        <v>444</v>
      </c>
      <c r="G707" s="59" t="s">
        <v>6565</v>
      </c>
      <c r="H707" s="60">
        <v>44637</v>
      </c>
      <c r="I707" s="61" t="s">
        <v>6563</v>
      </c>
      <c r="J707" s="75">
        <v>38312000</v>
      </c>
      <c r="K707" s="75">
        <v>3671567</v>
      </c>
      <c r="L707" s="75">
        <v>13409200</v>
      </c>
      <c r="M707" s="64"/>
    </row>
    <row r="708" spans="1:13" ht="15.75" customHeight="1" x14ac:dyDescent="0.25">
      <c r="A708" s="57" t="str">
        <f t="shared" si="85"/>
        <v>17212021Adicion/Prorroga</v>
      </c>
      <c r="B708" s="57">
        <v>1721</v>
      </c>
      <c r="C708" s="57">
        <v>2021</v>
      </c>
      <c r="D708" s="57" t="s">
        <v>6862</v>
      </c>
      <c r="E708" s="63" t="s">
        <v>6564</v>
      </c>
      <c r="F708" s="58" t="s">
        <v>444</v>
      </c>
      <c r="G708" s="59" t="s">
        <v>6565</v>
      </c>
      <c r="H708" s="60">
        <v>44635</v>
      </c>
      <c r="I708" s="61" t="s">
        <v>6563</v>
      </c>
      <c r="J708" s="75">
        <v>38312000</v>
      </c>
      <c r="K708" s="75">
        <v>3511933</v>
      </c>
      <c r="L708" s="75">
        <v>13568834</v>
      </c>
      <c r="M708" s="64"/>
    </row>
    <row r="709" spans="1:13" ht="15.75" customHeight="1" x14ac:dyDescent="0.25">
      <c r="A709" s="57" t="str">
        <f t="shared" si="85"/>
        <v>17222021Adicion/Prorroga</v>
      </c>
      <c r="B709" s="62">
        <v>1722</v>
      </c>
      <c r="C709" s="62">
        <v>2021</v>
      </c>
      <c r="D709" s="56" t="s">
        <v>5175</v>
      </c>
      <c r="E709" s="63" t="s">
        <v>6564</v>
      </c>
      <c r="F709" s="58" t="str">
        <f>VLOOKUP(B709,[1]ModVIG2021!$AK$1:$EF$3255,10,0)</f>
        <v>STRD</v>
      </c>
      <c r="G709" s="59" t="str">
        <f t="shared" ref="G709:G713" si="87">TEXT(H709,"MMMM")</f>
        <v>febrero</v>
      </c>
      <c r="H709" s="60">
        <v>44606</v>
      </c>
      <c r="I709" s="61" t="s">
        <v>6563</v>
      </c>
      <c r="J709" s="75">
        <v>27960000</v>
      </c>
      <c r="K709" s="75">
        <v>13917867</v>
      </c>
      <c r="L709" s="75"/>
      <c r="M709" s="64"/>
    </row>
    <row r="710" spans="1:13" ht="15.75" customHeight="1" x14ac:dyDescent="0.25">
      <c r="A710" s="57" t="str">
        <f t="shared" si="85"/>
        <v>17252021Adicion/Prorroga</v>
      </c>
      <c r="B710" s="57">
        <v>1725</v>
      </c>
      <c r="C710" s="57">
        <v>2021</v>
      </c>
      <c r="D710" s="57" t="s">
        <v>5475</v>
      </c>
      <c r="E710" s="66" t="s">
        <v>6564</v>
      </c>
      <c r="F710" s="58" t="str">
        <f>VLOOKUP(B710,[1]ModVIG2021!$AK$1:$EF$3255,10,0)</f>
        <v>STRD</v>
      </c>
      <c r="G710" s="59" t="str">
        <f t="shared" si="87"/>
        <v>febrero</v>
      </c>
      <c r="H710" s="60">
        <v>44599</v>
      </c>
      <c r="I710" s="61" t="s">
        <v>6563</v>
      </c>
      <c r="J710" s="75">
        <v>27960000</v>
      </c>
      <c r="K710" s="75">
        <v>13917867</v>
      </c>
      <c r="L710" s="75"/>
      <c r="M710" s="64"/>
    </row>
    <row r="711" spans="1:13" ht="15.75" customHeight="1" x14ac:dyDescent="0.25">
      <c r="A711" s="57" t="str">
        <f t="shared" si="85"/>
        <v>17262021Adicion/Prorroga</v>
      </c>
      <c r="B711" s="57">
        <v>1726</v>
      </c>
      <c r="C711" s="57">
        <v>2021</v>
      </c>
      <c r="D711" s="57" t="s">
        <v>5628</v>
      </c>
      <c r="E711" s="66" t="s">
        <v>6564</v>
      </c>
      <c r="F711" s="58" t="str">
        <f>VLOOKUP(B711,[1]ModVIG2021!$AK$1:$EF$3255,10,0)</f>
        <v>STRD</v>
      </c>
      <c r="G711" s="59" t="str">
        <f t="shared" si="87"/>
        <v>febrero</v>
      </c>
      <c r="H711" s="60">
        <v>44594</v>
      </c>
      <c r="I711" s="61" t="s">
        <v>6563</v>
      </c>
      <c r="J711" s="75">
        <v>27960000</v>
      </c>
      <c r="K711" s="75">
        <v>13917867</v>
      </c>
      <c r="L711" s="75"/>
      <c r="M711" s="64"/>
    </row>
    <row r="712" spans="1:13" ht="15.75" customHeight="1" x14ac:dyDescent="0.25">
      <c r="A712" s="57" t="str">
        <f t="shared" si="85"/>
        <v>17282021Adicion/Prorroga</v>
      </c>
      <c r="B712" s="57">
        <v>1728</v>
      </c>
      <c r="C712" s="57">
        <v>2021</v>
      </c>
      <c r="D712" s="57" t="s">
        <v>4630</v>
      </c>
      <c r="E712" s="66" t="s">
        <v>6564</v>
      </c>
      <c r="F712" s="58" t="s">
        <v>444</v>
      </c>
      <c r="G712" s="59" t="str">
        <f t="shared" si="87"/>
        <v>mayo</v>
      </c>
      <c r="H712" s="60">
        <v>44690</v>
      </c>
      <c r="I712" s="61" t="s">
        <v>6563</v>
      </c>
      <c r="J712" s="75">
        <v>11206800</v>
      </c>
      <c r="K712" s="75">
        <v>339600</v>
      </c>
      <c r="L712" s="75"/>
      <c r="M712" s="64"/>
    </row>
    <row r="713" spans="1:13" ht="15.75" customHeight="1" x14ac:dyDescent="0.25">
      <c r="A713" s="57" t="str">
        <f t="shared" si="85"/>
        <v>17292021Adicion/Prorroga</v>
      </c>
      <c r="B713" s="57">
        <v>1729</v>
      </c>
      <c r="C713" s="57">
        <v>2021</v>
      </c>
      <c r="D713" s="57" t="s">
        <v>6863</v>
      </c>
      <c r="E713" s="66" t="s">
        <v>6564</v>
      </c>
      <c r="F713" s="58" t="s">
        <v>444</v>
      </c>
      <c r="G713" s="59" t="str">
        <f t="shared" si="87"/>
        <v>mayo</v>
      </c>
      <c r="H713" s="60">
        <v>44684</v>
      </c>
      <c r="I713" s="61" t="s">
        <v>6563</v>
      </c>
      <c r="J713" s="75">
        <v>11206800</v>
      </c>
      <c r="K713" s="75">
        <v>3905400</v>
      </c>
      <c r="L713" s="75"/>
      <c r="M713" s="64"/>
    </row>
    <row r="714" spans="1:13" ht="15.75" customHeight="1" x14ac:dyDescent="0.25">
      <c r="A714" s="57" t="str">
        <f t="shared" si="85"/>
        <v>17312021Adicion/Prorroga</v>
      </c>
      <c r="B714" s="57">
        <v>1731</v>
      </c>
      <c r="C714" s="57">
        <v>2021</v>
      </c>
      <c r="D714" s="57" t="s">
        <v>6864</v>
      </c>
      <c r="E714" s="63" t="s">
        <v>6564</v>
      </c>
      <c r="F714" s="58" t="s">
        <v>444</v>
      </c>
      <c r="G714" s="59" t="s">
        <v>6565</v>
      </c>
      <c r="H714" s="60">
        <v>44634</v>
      </c>
      <c r="I714" s="61" t="s">
        <v>6563</v>
      </c>
      <c r="J714" s="75">
        <v>38312000</v>
      </c>
      <c r="K714" s="75">
        <v>4789000</v>
      </c>
      <c r="L714" s="75">
        <v>13409200</v>
      </c>
      <c r="M714" s="64"/>
    </row>
    <row r="715" spans="1:13" ht="15.75" customHeight="1" x14ac:dyDescent="0.25">
      <c r="A715" s="57" t="str">
        <f t="shared" si="85"/>
        <v>17322021Adicion/Prorroga</v>
      </c>
      <c r="B715" s="57">
        <v>1732</v>
      </c>
      <c r="C715" s="57">
        <v>2021</v>
      </c>
      <c r="D715" s="57" t="s">
        <v>6865</v>
      </c>
      <c r="E715" s="63" t="s">
        <v>6564</v>
      </c>
      <c r="F715" s="58" t="s">
        <v>444</v>
      </c>
      <c r="G715" s="59" t="s">
        <v>6565</v>
      </c>
      <c r="H715" s="60">
        <v>44635</v>
      </c>
      <c r="I715" s="61" t="s">
        <v>6563</v>
      </c>
      <c r="J715" s="75">
        <v>38312000</v>
      </c>
      <c r="K715" s="75">
        <v>4789000</v>
      </c>
      <c r="L715" s="75">
        <v>13409200</v>
      </c>
      <c r="M715" s="64"/>
    </row>
    <row r="716" spans="1:13" ht="15.75" customHeight="1" x14ac:dyDescent="0.25">
      <c r="A716" s="57" t="str">
        <f t="shared" si="85"/>
        <v>17332021Adicion/Prorroga</v>
      </c>
      <c r="B716" s="57">
        <v>1733</v>
      </c>
      <c r="C716" s="57">
        <v>2021</v>
      </c>
      <c r="D716" s="57" t="s">
        <v>6866</v>
      </c>
      <c r="E716" s="63" t="s">
        <v>6564</v>
      </c>
      <c r="F716" s="58" t="s">
        <v>444</v>
      </c>
      <c r="G716" s="59" t="s">
        <v>6565</v>
      </c>
      <c r="H716" s="60">
        <v>44636</v>
      </c>
      <c r="I716" s="61" t="s">
        <v>6563</v>
      </c>
      <c r="J716" s="75">
        <v>38312000</v>
      </c>
      <c r="K716" s="75">
        <v>4789000</v>
      </c>
      <c r="L716" s="75">
        <v>12930300</v>
      </c>
      <c r="M716" s="64"/>
    </row>
    <row r="717" spans="1:13" ht="15.75" customHeight="1" x14ac:dyDescent="0.25">
      <c r="A717" s="57" t="str">
        <f t="shared" si="85"/>
        <v>17352021Adicion/Prorroga</v>
      </c>
      <c r="B717" s="57">
        <v>1735</v>
      </c>
      <c r="C717" s="57">
        <v>2021</v>
      </c>
      <c r="D717" s="57" t="s">
        <v>5407</v>
      </c>
      <c r="E717" s="66" t="s">
        <v>6564</v>
      </c>
      <c r="F717" s="58" t="str">
        <f>VLOOKUP(B717,[1]ModVIG2021!$AK$1:$EF$3255,10,0)</f>
        <v>STRD</v>
      </c>
      <c r="G717" s="59" t="str">
        <f t="shared" ref="G717:G724" si="88">TEXT(H717,"MMMM")</f>
        <v>febrero</v>
      </c>
      <c r="H717" s="60">
        <v>44594</v>
      </c>
      <c r="I717" s="61" t="s">
        <v>6563</v>
      </c>
      <c r="J717" s="75">
        <v>17842500</v>
      </c>
      <c r="K717" s="75">
        <v>8881600</v>
      </c>
      <c r="L717" s="75"/>
      <c r="M717" s="64"/>
    </row>
    <row r="718" spans="1:13" ht="15.75" customHeight="1" x14ac:dyDescent="0.25">
      <c r="A718" s="57" t="str">
        <f t="shared" si="85"/>
        <v>17362021Adicion/Prorroga</v>
      </c>
      <c r="B718" s="62">
        <v>1736</v>
      </c>
      <c r="C718" s="62">
        <v>2021</v>
      </c>
      <c r="D718" s="56" t="s">
        <v>3403</v>
      </c>
      <c r="E718" s="63" t="s">
        <v>6564</v>
      </c>
      <c r="F718" s="58" t="str">
        <f>VLOOKUP(B718,[1]ModVIG2021!$AK$1:$EF$3255,10,0)</f>
        <v>STRD</v>
      </c>
      <c r="G718" s="59" t="str">
        <f t="shared" si="88"/>
        <v>febrero</v>
      </c>
      <c r="H718" s="60">
        <v>44606</v>
      </c>
      <c r="I718" s="61" t="s">
        <v>6563</v>
      </c>
      <c r="J718" s="75">
        <v>27960000</v>
      </c>
      <c r="K718" s="75">
        <v>13917867</v>
      </c>
      <c r="L718" s="75"/>
      <c r="M718" s="64"/>
    </row>
    <row r="719" spans="1:13" ht="15.75" customHeight="1" x14ac:dyDescent="0.25">
      <c r="A719" s="57" t="str">
        <f t="shared" si="85"/>
        <v>17372021Adicion/Prorroga</v>
      </c>
      <c r="B719" s="57">
        <v>1737</v>
      </c>
      <c r="C719" s="57">
        <v>2021</v>
      </c>
      <c r="D719" s="57" t="s">
        <v>6867</v>
      </c>
      <c r="E719" s="66" t="s">
        <v>6564</v>
      </c>
      <c r="F719" s="58" t="str">
        <f>VLOOKUP(B719,[1]ModVIG2021!$AK$1:$EF$3255,10,0)</f>
        <v>STRD</v>
      </c>
      <c r="G719" s="59" t="str">
        <f t="shared" si="88"/>
        <v>febrero</v>
      </c>
      <c r="H719" s="60">
        <v>44599</v>
      </c>
      <c r="I719" s="61" t="s">
        <v>6563</v>
      </c>
      <c r="J719" s="75">
        <v>27960000</v>
      </c>
      <c r="K719" s="75">
        <v>13917867</v>
      </c>
      <c r="L719" s="75"/>
      <c r="M719" s="64"/>
    </row>
    <row r="720" spans="1:13" ht="15.75" customHeight="1" x14ac:dyDescent="0.25">
      <c r="A720" s="57" t="str">
        <f t="shared" si="85"/>
        <v>17382021Adicion/Prorroga</v>
      </c>
      <c r="B720" s="57">
        <v>1738</v>
      </c>
      <c r="C720" s="57">
        <v>2021</v>
      </c>
      <c r="D720" s="57" t="s">
        <v>5364</v>
      </c>
      <c r="E720" s="66" t="s">
        <v>6564</v>
      </c>
      <c r="F720" s="58" t="str">
        <f>VLOOKUP(B720,[1]ModVIG2021!$AK$1:$EF$3255,10,0)</f>
        <v>STRD</v>
      </c>
      <c r="G720" s="59" t="str">
        <f t="shared" si="88"/>
        <v>febrero</v>
      </c>
      <c r="H720" s="60">
        <v>44599</v>
      </c>
      <c r="I720" s="61" t="s">
        <v>6563</v>
      </c>
      <c r="J720" s="75">
        <v>27960000</v>
      </c>
      <c r="K720" s="75">
        <v>13917867</v>
      </c>
      <c r="L720" s="75"/>
      <c r="M720" s="64"/>
    </row>
    <row r="721" spans="1:13" ht="15.75" customHeight="1" x14ac:dyDescent="0.25">
      <c r="A721" s="57" t="str">
        <f t="shared" si="85"/>
        <v>17392021Adicion/Prorroga</v>
      </c>
      <c r="B721" s="57">
        <v>1739</v>
      </c>
      <c r="C721" s="57">
        <v>2021</v>
      </c>
      <c r="D721" s="57" t="s">
        <v>6868</v>
      </c>
      <c r="E721" s="66" t="s">
        <v>6564</v>
      </c>
      <c r="F721" s="58" t="str">
        <f>VLOOKUP(B721,[1]ModVIG2021!$AK$1:$EF$3255,10,0)</f>
        <v>STRD</v>
      </c>
      <c r="G721" s="59" t="str">
        <f t="shared" si="88"/>
        <v>febrero</v>
      </c>
      <c r="H721" s="60">
        <v>44599</v>
      </c>
      <c r="I721" s="61" t="s">
        <v>6563</v>
      </c>
      <c r="J721" s="75">
        <v>27960000</v>
      </c>
      <c r="K721" s="75">
        <v>13917867</v>
      </c>
      <c r="L721" s="75"/>
      <c r="M721" s="64"/>
    </row>
    <row r="722" spans="1:13" ht="15.75" customHeight="1" x14ac:dyDescent="0.25">
      <c r="A722" s="57" t="str">
        <f t="shared" si="85"/>
        <v>17402021Adicion/Prorroga</v>
      </c>
      <c r="B722" s="57">
        <v>1740</v>
      </c>
      <c r="C722" s="57">
        <v>2021</v>
      </c>
      <c r="D722" s="57" t="s">
        <v>5382</v>
      </c>
      <c r="E722" s="66" t="s">
        <v>6564</v>
      </c>
      <c r="F722" s="58" t="str">
        <f>VLOOKUP(B722,[1]ModVIG2021!$AK$1:$EF$3255,10,0)</f>
        <v>STRD</v>
      </c>
      <c r="G722" s="59" t="str">
        <f t="shared" si="88"/>
        <v>febrero</v>
      </c>
      <c r="H722" s="60">
        <v>44599</v>
      </c>
      <c r="I722" s="61" t="s">
        <v>6563</v>
      </c>
      <c r="J722" s="75">
        <v>27960000</v>
      </c>
      <c r="K722" s="75">
        <v>13917867</v>
      </c>
      <c r="L722" s="75"/>
      <c r="M722" s="64"/>
    </row>
    <row r="723" spans="1:13" ht="15.75" customHeight="1" x14ac:dyDescent="0.25">
      <c r="A723" s="57" t="str">
        <f t="shared" si="85"/>
        <v>17412021Adicion/Prorroga</v>
      </c>
      <c r="B723" s="57">
        <v>1741</v>
      </c>
      <c r="C723" s="57">
        <v>2021</v>
      </c>
      <c r="D723" s="57" t="s">
        <v>5473</v>
      </c>
      <c r="E723" s="66" t="s">
        <v>6564</v>
      </c>
      <c r="F723" s="58" t="str">
        <f>VLOOKUP(B723,[1]ModVIG2021!$AK$1:$EF$3255,10,0)</f>
        <v>STRD</v>
      </c>
      <c r="G723" s="59" t="str">
        <f t="shared" si="88"/>
        <v>febrero</v>
      </c>
      <c r="H723" s="60">
        <v>44599</v>
      </c>
      <c r="I723" s="61" t="s">
        <v>6563</v>
      </c>
      <c r="J723" s="75">
        <v>27960000</v>
      </c>
      <c r="K723" s="75">
        <v>13917867</v>
      </c>
      <c r="L723" s="75"/>
      <c r="M723" s="64"/>
    </row>
    <row r="724" spans="1:13" ht="15.75" customHeight="1" x14ac:dyDescent="0.25">
      <c r="A724" s="57" t="str">
        <f t="shared" ref="A724:A792" si="89">CONCATENATE(B724,C724,E724)</f>
        <v>17432021Adicion/Prorroga</v>
      </c>
      <c r="B724" s="57">
        <v>1743</v>
      </c>
      <c r="C724" s="57">
        <v>2021</v>
      </c>
      <c r="D724" s="57" t="s">
        <v>6869</v>
      </c>
      <c r="E724" s="66" t="s">
        <v>6564</v>
      </c>
      <c r="F724" s="58" t="s">
        <v>444</v>
      </c>
      <c r="G724" s="59" t="str">
        <f t="shared" si="88"/>
        <v>mayo</v>
      </c>
      <c r="H724" s="60">
        <v>44685</v>
      </c>
      <c r="I724" s="61" t="s">
        <v>6563</v>
      </c>
      <c r="J724" s="75">
        <v>11206800</v>
      </c>
      <c r="K724" s="75">
        <v>3226200</v>
      </c>
      <c r="L724" s="75"/>
      <c r="M724" s="64"/>
    </row>
    <row r="725" spans="1:13" ht="15.75" customHeight="1" x14ac:dyDescent="0.25">
      <c r="A725" s="57" t="str">
        <f t="shared" si="89"/>
        <v>17442021Adicion/Prorroga</v>
      </c>
      <c r="B725" s="57">
        <v>1744</v>
      </c>
      <c r="C725" s="57">
        <v>2021</v>
      </c>
      <c r="D725" s="57" t="s">
        <v>6870</v>
      </c>
      <c r="E725" s="63" t="s">
        <v>6564</v>
      </c>
      <c r="F725" s="58" t="s">
        <v>444</v>
      </c>
      <c r="G725" s="59" t="s">
        <v>6565</v>
      </c>
      <c r="H725" s="60">
        <v>44631</v>
      </c>
      <c r="I725" s="61" t="s">
        <v>6563</v>
      </c>
      <c r="J725" s="75">
        <v>38312000</v>
      </c>
      <c r="K725" s="75">
        <v>4789000</v>
      </c>
      <c r="L725" s="75">
        <v>13409200</v>
      </c>
      <c r="M725" s="64"/>
    </row>
    <row r="726" spans="1:13" ht="15.75" customHeight="1" x14ac:dyDescent="0.25">
      <c r="A726" s="57" t="str">
        <f t="shared" si="89"/>
        <v>17452021Adicion/Prorroga</v>
      </c>
      <c r="B726" s="57">
        <v>1745</v>
      </c>
      <c r="C726" s="57">
        <v>2021</v>
      </c>
      <c r="D726" s="57" t="s">
        <v>5915</v>
      </c>
      <c r="E726" s="66" t="s">
        <v>6564</v>
      </c>
      <c r="F726" s="58" t="str">
        <f>VLOOKUP(B726,[1]ModVIG2021!$AK$1:$EF$3255,10,0)</f>
        <v>STRD</v>
      </c>
      <c r="G726" s="59" t="str">
        <f t="shared" ref="G726:G736" si="90">TEXT(H726,"MMMM")</f>
        <v>febrero</v>
      </c>
      <c r="H726" s="60">
        <v>44599</v>
      </c>
      <c r="I726" s="61" t="s">
        <v>6563</v>
      </c>
      <c r="J726" s="75">
        <v>27960000</v>
      </c>
      <c r="K726" s="75">
        <v>13917867</v>
      </c>
      <c r="L726" s="75"/>
      <c r="M726" s="64"/>
    </row>
    <row r="727" spans="1:13" ht="15.75" customHeight="1" x14ac:dyDescent="0.25">
      <c r="A727" s="57" t="str">
        <f t="shared" si="89"/>
        <v>17472021Adicion/Prorroga</v>
      </c>
      <c r="B727" s="57">
        <v>1747</v>
      </c>
      <c r="C727" s="57">
        <v>2021</v>
      </c>
      <c r="D727" s="57" t="s">
        <v>6871</v>
      </c>
      <c r="E727" s="63" t="s">
        <v>6564</v>
      </c>
      <c r="F727" s="58" t="s">
        <v>444</v>
      </c>
      <c r="G727" s="59" t="str">
        <f t="shared" si="90"/>
        <v>marzo</v>
      </c>
      <c r="H727" s="60">
        <v>44627</v>
      </c>
      <c r="I727" s="61" t="s">
        <v>6563</v>
      </c>
      <c r="J727" s="75">
        <v>18130000</v>
      </c>
      <c r="K727" s="75">
        <v>9065000</v>
      </c>
      <c r="L727" s="75"/>
      <c r="M727" s="64"/>
    </row>
    <row r="728" spans="1:13" ht="15.75" customHeight="1" x14ac:dyDescent="0.25">
      <c r="A728" s="57" t="str">
        <f t="shared" si="89"/>
        <v>17482021Adicion/Prorroga</v>
      </c>
      <c r="B728" s="57">
        <v>1748</v>
      </c>
      <c r="C728" s="57">
        <v>2021</v>
      </c>
      <c r="D728" s="57" t="s">
        <v>5119</v>
      </c>
      <c r="E728" s="63" t="s">
        <v>6564</v>
      </c>
      <c r="F728" s="58" t="s">
        <v>444</v>
      </c>
      <c r="G728" s="59" t="str">
        <f t="shared" si="90"/>
        <v>marzo</v>
      </c>
      <c r="H728" s="60">
        <v>44623</v>
      </c>
      <c r="I728" s="61" t="s">
        <v>6563</v>
      </c>
      <c r="J728" s="75">
        <v>18130000</v>
      </c>
      <c r="K728" s="75">
        <v>9065000</v>
      </c>
      <c r="L728" s="75"/>
      <c r="M728" s="64"/>
    </row>
    <row r="729" spans="1:13" ht="15.75" customHeight="1" x14ac:dyDescent="0.25">
      <c r="A729" s="57" t="str">
        <f t="shared" si="89"/>
        <v>17492021Adicion/Prorroga</v>
      </c>
      <c r="B729" s="57">
        <v>1749</v>
      </c>
      <c r="C729" s="57">
        <v>2021</v>
      </c>
      <c r="D729" s="57" t="s">
        <v>6872</v>
      </c>
      <c r="E729" s="63" t="s">
        <v>6564</v>
      </c>
      <c r="F729" s="58" t="s">
        <v>444</v>
      </c>
      <c r="G729" s="59" t="str">
        <f t="shared" si="90"/>
        <v>mayo</v>
      </c>
      <c r="H729" s="60">
        <v>44696</v>
      </c>
      <c r="I729" s="61" t="s">
        <v>6563</v>
      </c>
      <c r="J729" s="75">
        <v>11206800</v>
      </c>
      <c r="K729" s="75">
        <v>2886600</v>
      </c>
      <c r="L729" s="75"/>
      <c r="M729" s="64"/>
    </row>
    <row r="730" spans="1:13" ht="15.75" customHeight="1" x14ac:dyDescent="0.25">
      <c r="A730" s="57" t="str">
        <f t="shared" si="89"/>
        <v>17502021Adicion/Prorroga</v>
      </c>
      <c r="B730" s="57">
        <v>1750</v>
      </c>
      <c r="C730" s="57">
        <v>2021</v>
      </c>
      <c r="D730" s="57" t="s">
        <v>6873</v>
      </c>
      <c r="E730" s="63" t="s">
        <v>6564</v>
      </c>
      <c r="F730" s="58" t="s">
        <v>444</v>
      </c>
      <c r="G730" s="59" t="str">
        <f t="shared" si="90"/>
        <v>mayo</v>
      </c>
      <c r="H730" s="60">
        <v>44691</v>
      </c>
      <c r="I730" s="61" t="s">
        <v>6563</v>
      </c>
      <c r="J730" s="75">
        <v>11206800</v>
      </c>
      <c r="K730" s="75">
        <v>3396000</v>
      </c>
      <c r="L730" s="75"/>
      <c r="M730" s="64"/>
    </row>
    <row r="731" spans="1:13" ht="15.75" customHeight="1" x14ac:dyDescent="0.25">
      <c r="A731" s="57" t="str">
        <f t="shared" si="89"/>
        <v>17512021Adicion/Prorroga</v>
      </c>
      <c r="B731" s="57">
        <v>1751</v>
      </c>
      <c r="C731" s="57">
        <v>2021</v>
      </c>
      <c r="D731" s="57" t="s">
        <v>6392</v>
      </c>
      <c r="E731" s="63" t="s">
        <v>6564</v>
      </c>
      <c r="F731" s="58" t="s">
        <v>444</v>
      </c>
      <c r="G731" s="59" t="str">
        <f t="shared" si="90"/>
        <v>mayo</v>
      </c>
      <c r="H731" s="60">
        <v>44693</v>
      </c>
      <c r="I731" s="61" t="s">
        <v>6563</v>
      </c>
      <c r="J731" s="75">
        <v>11206800</v>
      </c>
      <c r="K731" s="75">
        <v>3396000</v>
      </c>
      <c r="L731" s="75"/>
      <c r="M731" s="64"/>
    </row>
    <row r="732" spans="1:13" ht="15.75" customHeight="1" x14ac:dyDescent="0.25">
      <c r="A732" s="57" t="str">
        <f t="shared" si="89"/>
        <v>17532021Adicion/Prorroga</v>
      </c>
      <c r="B732" s="57">
        <v>1753</v>
      </c>
      <c r="C732" s="57">
        <v>2021</v>
      </c>
      <c r="D732" s="57" t="s">
        <v>5471</v>
      </c>
      <c r="E732" s="66" t="s">
        <v>6564</v>
      </c>
      <c r="F732" s="58" t="str">
        <f>VLOOKUP(B732,[1]ModVIG2021!$AK$1:$EF$3255,10,0)</f>
        <v>STRD</v>
      </c>
      <c r="G732" s="59" t="str">
        <f t="shared" si="90"/>
        <v>febrero</v>
      </c>
      <c r="H732" s="60">
        <v>44599</v>
      </c>
      <c r="I732" s="61" t="s">
        <v>6563</v>
      </c>
      <c r="J732" s="75">
        <v>27960000</v>
      </c>
      <c r="K732" s="75">
        <v>13917867</v>
      </c>
      <c r="L732" s="75"/>
      <c r="M732" s="64"/>
    </row>
    <row r="733" spans="1:13" ht="15.75" customHeight="1" x14ac:dyDescent="0.25">
      <c r="A733" s="57" t="str">
        <f t="shared" si="89"/>
        <v>17542021Adicion/Prorroga</v>
      </c>
      <c r="B733" s="62">
        <v>1754</v>
      </c>
      <c r="C733" s="62">
        <v>2021</v>
      </c>
      <c r="D733" s="56" t="s">
        <v>5598</v>
      </c>
      <c r="E733" s="63" t="s">
        <v>6564</v>
      </c>
      <c r="F733" s="58" t="str">
        <f>VLOOKUP(B733,[1]ModVIG2021!$AK$1:$EF$3255,10,0)</f>
        <v>STRD</v>
      </c>
      <c r="G733" s="59" t="str">
        <f t="shared" si="90"/>
        <v>febrero</v>
      </c>
      <c r="H733" s="60">
        <v>44603</v>
      </c>
      <c r="I733" s="61" t="s">
        <v>6563</v>
      </c>
      <c r="J733" s="75">
        <v>27960000</v>
      </c>
      <c r="K733" s="75">
        <v>13917867</v>
      </c>
      <c r="L733" s="75"/>
      <c r="M733" s="64"/>
    </row>
    <row r="734" spans="1:13" ht="15.75" customHeight="1" x14ac:dyDescent="0.25">
      <c r="A734" s="57" t="str">
        <f t="shared" si="89"/>
        <v>17552021Adicion/Prorroga</v>
      </c>
      <c r="B734" s="57">
        <v>1755</v>
      </c>
      <c r="C734" s="57">
        <v>2021</v>
      </c>
      <c r="D734" s="57" t="s">
        <v>5173</v>
      </c>
      <c r="E734" s="66" t="s">
        <v>6564</v>
      </c>
      <c r="F734" s="58" t="str">
        <f>VLOOKUP(B734,[1]ModVIG2021!$AK$1:$EF$3255,10,0)</f>
        <v>STRD</v>
      </c>
      <c r="G734" s="59" t="str">
        <f t="shared" si="90"/>
        <v>febrero</v>
      </c>
      <c r="H734" s="60">
        <v>44599</v>
      </c>
      <c r="I734" s="61" t="s">
        <v>6563</v>
      </c>
      <c r="J734" s="75">
        <v>27960000</v>
      </c>
      <c r="K734" s="75">
        <v>13917867</v>
      </c>
      <c r="L734" s="75"/>
      <c r="M734" s="64"/>
    </row>
    <row r="735" spans="1:13" ht="15.75" customHeight="1" x14ac:dyDescent="0.25">
      <c r="A735" s="57" t="str">
        <f t="shared" si="89"/>
        <v>17592021Adicion/Prorroga</v>
      </c>
      <c r="B735" s="57">
        <v>1759</v>
      </c>
      <c r="C735" s="57">
        <v>2021</v>
      </c>
      <c r="D735" s="57" t="s">
        <v>3689</v>
      </c>
      <c r="E735" s="63" t="s">
        <v>6564</v>
      </c>
      <c r="F735" s="58" t="s">
        <v>444</v>
      </c>
      <c r="G735" s="59" t="str">
        <f t="shared" si="90"/>
        <v>febrero</v>
      </c>
      <c r="H735" s="60">
        <v>44619</v>
      </c>
      <c r="I735" s="61" t="s">
        <v>6563</v>
      </c>
      <c r="J735" s="75">
        <v>41200000</v>
      </c>
      <c r="K735" s="75">
        <v>20600000</v>
      </c>
      <c r="L735" s="75"/>
      <c r="M735" s="64"/>
    </row>
    <row r="736" spans="1:13" ht="15.75" customHeight="1" x14ac:dyDescent="0.25">
      <c r="A736" s="57" t="str">
        <f t="shared" si="89"/>
        <v>17612021Adicion/Prorroga</v>
      </c>
      <c r="B736" s="57">
        <v>1761</v>
      </c>
      <c r="C736" s="57">
        <v>2021</v>
      </c>
      <c r="D736" s="57" t="s">
        <v>5370</v>
      </c>
      <c r="E736" s="63" t="s">
        <v>6564</v>
      </c>
      <c r="F736" s="58" t="s">
        <v>444</v>
      </c>
      <c r="G736" s="59" t="str">
        <f t="shared" si="90"/>
        <v>febrero</v>
      </c>
      <c r="H736" s="60">
        <v>44608</v>
      </c>
      <c r="I736" s="61" t="s">
        <v>6563</v>
      </c>
      <c r="J736" s="75">
        <v>27960000</v>
      </c>
      <c r="K736" s="75">
        <v>13917867</v>
      </c>
      <c r="L736" s="75"/>
      <c r="M736" s="64"/>
    </row>
    <row r="737" spans="1:13" ht="15.75" customHeight="1" x14ac:dyDescent="0.25">
      <c r="A737" s="57" t="str">
        <f t="shared" si="89"/>
        <v>17622021Adicion/Prorroga</v>
      </c>
      <c r="B737" s="57">
        <v>1762</v>
      </c>
      <c r="C737" s="57">
        <v>2021</v>
      </c>
      <c r="D737" s="57" t="s">
        <v>6874</v>
      </c>
      <c r="E737" s="63" t="s">
        <v>6564</v>
      </c>
      <c r="F737" s="58" t="s">
        <v>444</v>
      </c>
      <c r="G737" s="59" t="s">
        <v>6565</v>
      </c>
      <c r="H737" s="60">
        <v>44630</v>
      </c>
      <c r="I737" s="61" t="s">
        <v>6563</v>
      </c>
      <c r="J737" s="75">
        <v>9339000</v>
      </c>
      <c r="K737" s="75">
        <v>4075200</v>
      </c>
      <c r="L737" s="75"/>
      <c r="M737" s="64"/>
    </row>
    <row r="738" spans="1:13" ht="15.75" customHeight="1" x14ac:dyDescent="0.25">
      <c r="A738" s="57" t="str">
        <f t="shared" si="89"/>
        <v>17632021Adicion/Prorroga</v>
      </c>
      <c r="B738" s="57">
        <v>1763</v>
      </c>
      <c r="C738" s="57">
        <v>2021</v>
      </c>
      <c r="D738" s="57" t="s">
        <v>5386</v>
      </c>
      <c r="E738" s="66" t="s">
        <v>6564</v>
      </c>
      <c r="F738" s="58" t="str">
        <f>VLOOKUP(B738,[1]ModVIG2021!$AK$1:$EF$3255,10,0)</f>
        <v>STRD</v>
      </c>
      <c r="G738" s="59" t="str">
        <f t="shared" ref="G738:G739" si="91">TEXT(H738,"MMMM")</f>
        <v>febrero</v>
      </c>
      <c r="H738" s="60">
        <v>44596</v>
      </c>
      <c r="I738" s="61" t="s">
        <v>6563</v>
      </c>
      <c r="J738" s="75">
        <v>27960000</v>
      </c>
      <c r="K738" s="75">
        <v>13917867</v>
      </c>
      <c r="L738" s="75"/>
      <c r="M738" s="64"/>
    </row>
    <row r="739" spans="1:13" ht="15.75" customHeight="1" x14ac:dyDescent="0.25">
      <c r="A739" s="57" t="str">
        <f t="shared" si="89"/>
        <v>17642021Adicion/Prorroga</v>
      </c>
      <c r="B739" s="57">
        <v>1764</v>
      </c>
      <c r="C739" s="57">
        <v>2021</v>
      </c>
      <c r="D739" s="57" t="s">
        <v>6875</v>
      </c>
      <c r="E739" s="63" t="s">
        <v>6564</v>
      </c>
      <c r="F739" s="58" t="s">
        <v>444</v>
      </c>
      <c r="G739" s="59" t="str">
        <f t="shared" si="91"/>
        <v>febrero</v>
      </c>
      <c r="H739" s="60">
        <v>44617</v>
      </c>
      <c r="I739" s="61" t="s">
        <v>6563</v>
      </c>
      <c r="J739" s="75">
        <v>61182000</v>
      </c>
      <c r="K739" s="75">
        <v>5891600</v>
      </c>
      <c r="L739" s="75">
        <v>24699400</v>
      </c>
      <c r="M739" s="64"/>
    </row>
    <row r="740" spans="1:13" ht="15.75" customHeight="1" x14ac:dyDescent="0.25">
      <c r="A740" s="57" t="str">
        <f t="shared" si="89"/>
        <v>17652021Adicion/Prorroga</v>
      </c>
      <c r="B740" s="57">
        <v>1765</v>
      </c>
      <c r="C740" s="57">
        <v>2021</v>
      </c>
      <c r="D740" s="57" t="s">
        <v>6876</v>
      </c>
      <c r="E740" s="63" t="s">
        <v>6564</v>
      </c>
      <c r="F740" s="58" t="s">
        <v>444</v>
      </c>
      <c r="G740" s="59" t="s">
        <v>6565</v>
      </c>
      <c r="H740" s="60">
        <v>44628</v>
      </c>
      <c r="I740" s="61" t="s">
        <v>6563</v>
      </c>
      <c r="J740" s="75">
        <v>41200000</v>
      </c>
      <c r="K740" s="75">
        <v>20600000</v>
      </c>
      <c r="L740" s="75"/>
      <c r="M740" s="64"/>
    </row>
    <row r="741" spans="1:13" ht="15.75" customHeight="1" x14ac:dyDescent="0.25">
      <c r="A741" s="57" t="str">
        <f t="shared" si="89"/>
        <v>17672021Adicion/Prorroga</v>
      </c>
      <c r="B741" s="62">
        <v>1767</v>
      </c>
      <c r="C741" s="62">
        <v>2021</v>
      </c>
      <c r="D741" s="59" t="s">
        <v>5192</v>
      </c>
      <c r="E741" s="63" t="s">
        <v>6564</v>
      </c>
      <c r="F741" s="58" t="str">
        <f>VLOOKUP(B741,[1]ModVIG2021!$AK$1:$EF$3255,10,0)</f>
        <v>STRD</v>
      </c>
      <c r="G741" s="59" t="str">
        <f t="shared" ref="G741:G746" si="92">TEXT(H741,"MMMM")</f>
        <v>marzo</v>
      </c>
      <c r="H741" s="60">
        <v>44622</v>
      </c>
      <c r="I741" s="61" t="s">
        <v>6563</v>
      </c>
      <c r="J741" s="75">
        <v>16070000</v>
      </c>
      <c r="K741" s="75">
        <v>8035000</v>
      </c>
      <c r="L741" s="75"/>
      <c r="M741" s="64"/>
    </row>
    <row r="742" spans="1:13" ht="15.75" customHeight="1" x14ac:dyDescent="0.25">
      <c r="A742" s="57" t="str">
        <f t="shared" si="89"/>
        <v>17712021Adicion/Prorroga</v>
      </c>
      <c r="B742" s="62">
        <v>1771</v>
      </c>
      <c r="C742" s="62">
        <v>2021</v>
      </c>
      <c r="D742" s="59" t="s">
        <v>5329</v>
      </c>
      <c r="E742" s="63" t="s">
        <v>6564</v>
      </c>
      <c r="F742" s="58" t="str">
        <f>VLOOKUP(B742,[1]ModVIG2021!$AK$1:$EF$3255,10,0)</f>
        <v>STRD</v>
      </c>
      <c r="G742" s="59" t="str">
        <f t="shared" si="92"/>
        <v>febrero</v>
      </c>
      <c r="H742" s="60">
        <v>44609</v>
      </c>
      <c r="I742" s="61" t="s">
        <v>6563</v>
      </c>
      <c r="J742" s="75">
        <v>17842500</v>
      </c>
      <c r="K742" s="75">
        <v>8881600</v>
      </c>
      <c r="L742" s="75"/>
      <c r="M742" s="64"/>
    </row>
    <row r="743" spans="1:13" ht="15.75" customHeight="1" x14ac:dyDescent="0.25">
      <c r="A743" s="57" t="str">
        <f t="shared" si="89"/>
        <v>17722021Adicion/Prorroga</v>
      </c>
      <c r="B743" s="62">
        <v>1772</v>
      </c>
      <c r="C743" s="62">
        <v>2021</v>
      </c>
      <c r="D743" s="59" t="s">
        <v>5339</v>
      </c>
      <c r="E743" s="63" t="s">
        <v>6564</v>
      </c>
      <c r="F743" s="58" t="str">
        <f>VLOOKUP(B743,[1]ModVIG2021!$AK$1:$EF$3255,10,0)</f>
        <v>STRD</v>
      </c>
      <c r="G743" s="59" t="str">
        <f t="shared" si="92"/>
        <v>febrero</v>
      </c>
      <c r="H743" s="60">
        <v>44601</v>
      </c>
      <c r="I743" s="61" t="s">
        <v>6563</v>
      </c>
      <c r="J743" s="75">
        <v>17842500</v>
      </c>
      <c r="K743" s="75">
        <v>8881600</v>
      </c>
      <c r="L743" s="75"/>
      <c r="M743" s="64"/>
    </row>
    <row r="744" spans="1:13" ht="15.75" customHeight="1" x14ac:dyDescent="0.25">
      <c r="A744" s="57" t="str">
        <f t="shared" si="89"/>
        <v>17732021Adicion/Prorroga</v>
      </c>
      <c r="B744" s="57">
        <v>1773</v>
      </c>
      <c r="C744" s="57">
        <v>2021</v>
      </c>
      <c r="D744" s="57" t="s">
        <v>6877</v>
      </c>
      <c r="E744" s="63" t="s">
        <v>6564</v>
      </c>
      <c r="F744" s="58" t="s">
        <v>444</v>
      </c>
      <c r="G744" s="59" t="str">
        <f t="shared" si="92"/>
        <v>febrero</v>
      </c>
      <c r="H744" s="60">
        <v>44617</v>
      </c>
      <c r="I744" s="61" t="s">
        <v>6563</v>
      </c>
      <c r="J744" s="75">
        <v>17842500</v>
      </c>
      <c r="K744" s="75">
        <v>8247200</v>
      </c>
      <c r="L744" s="75"/>
      <c r="M744" s="64"/>
    </row>
    <row r="745" spans="1:13" ht="15.75" customHeight="1" x14ac:dyDescent="0.25">
      <c r="A745" s="57" t="str">
        <f t="shared" si="89"/>
        <v>17742021Adicion/Prorroga</v>
      </c>
      <c r="B745" s="62">
        <v>1774</v>
      </c>
      <c r="C745" s="62">
        <v>2021</v>
      </c>
      <c r="D745" s="59" t="s">
        <v>5081</v>
      </c>
      <c r="E745" s="63" t="s">
        <v>6564</v>
      </c>
      <c r="F745" s="58" t="str">
        <f>VLOOKUP(B745,[1]ModVIG2021!$AK$1:$EF$3255,10,0)</f>
        <v>STRD</v>
      </c>
      <c r="G745" s="59" t="str">
        <f t="shared" si="92"/>
        <v>febrero</v>
      </c>
      <c r="H745" s="60">
        <v>44600</v>
      </c>
      <c r="I745" s="61" t="s">
        <v>6563</v>
      </c>
      <c r="J745" s="75">
        <v>17842500</v>
      </c>
      <c r="K745" s="75">
        <v>8881600</v>
      </c>
      <c r="L745" s="75"/>
      <c r="M745" s="64"/>
    </row>
    <row r="746" spans="1:13" ht="15.75" customHeight="1" x14ac:dyDescent="0.25">
      <c r="A746" s="57" t="str">
        <f t="shared" si="89"/>
        <v>17752021Adicion/Prorroga</v>
      </c>
      <c r="B746" s="57">
        <v>1775</v>
      </c>
      <c r="C746" s="57">
        <v>2021</v>
      </c>
      <c r="D746" s="57" t="s">
        <v>6878</v>
      </c>
      <c r="E746" s="63" t="s">
        <v>6564</v>
      </c>
      <c r="F746" s="58" t="str">
        <f>VLOOKUP(B746,[1]ModVIG2021!$AK$1:$EF$3255,10,0)</f>
        <v>STRD</v>
      </c>
      <c r="G746" s="59" t="str">
        <f t="shared" si="92"/>
        <v>marzo</v>
      </c>
      <c r="H746" s="60">
        <v>44630</v>
      </c>
      <c r="I746" s="61" t="s">
        <v>6563</v>
      </c>
      <c r="J746" s="75">
        <v>16070000</v>
      </c>
      <c r="K746" s="75">
        <v>8035000</v>
      </c>
      <c r="L746" s="75"/>
      <c r="M746" s="64"/>
    </row>
    <row r="747" spans="1:13" ht="15.75" customHeight="1" x14ac:dyDescent="0.25">
      <c r="A747" s="57" t="str">
        <f t="shared" si="89"/>
        <v>17762021Adicion/Prorroga</v>
      </c>
      <c r="B747" s="57">
        <v>1776</v>
      </c>
      <c r="C747" s="57">
        <v>2021</v>
      </c>
      <c r="D747" s="57" t="s">
        <v>6879</v>
      </c>
      <c r="E747" s="63" t="s">
        <v>6564</v>
      </c>
      <c r="F747" s="58" t="s">
        <v>444</v>
      </c>
      <c r="G747" s="59" t="s">
        <v>6565</v>
      </c>
      <c r="H747" s="60">
        <v>44631</v>
      </c>
      <c r="I747" s="61" t="s">
        <v>6563</v>
      </c>
      <c r="J747" s="75">
        <v>16070000</v>
      </c>
      <c r="K747" s="75">
        <v>8035000</v>
      </c>
      <c r="L747" s="75"/>
      <c r="M747" s="64"/>
    </row>
    <row r="748" spans="1:13" ht="15.75" customHeight="1" x14ac:dyDescent="0.25">
      <c r="A748" s="57" t="str">
        <f t="shared" si="89"/>
        <v>17772021Adicion/Prorroga</v>
      </c>
      <c r="B748" s="57">
        <v>1777</v>
      </c>
      <c r="C748" s="57">
        <v>2021</v>
      </c>
      <c r="D748" s="57" t="s">
        <v>6321</v>
      </c>
      <c r="E748" s="63" t="s">
        <v>6564</v>
      </c>
      <c r="F748" s="58" t="str">
        <f>VLOOKUP(B748,[1]ModVIG2021!$AK$1:$EF$3255,10,0)</f>
        <v>STRD</v>
      </c>
      <c r="G748" s="59" t="str">
        <f t="shared" ref="G748:G750" si="93">TEXT(H748,"MMMM")</f>
        <v>febrero</v>
      </c>
      <c r="H748" s="60">
        <v>44610</v>
      </c>
      <c r="I748" s="61" t="s">
        <v>6563</v>
      </c>
      <c r="J748" s="75">
        <v>18130000</v>
      </c>
      <c r="K748" s="75">
        <v>9065000</v>
      </c>
      <c r="L748" s="75"/>
      <c r="M748" s="64"/>
    </row>
    <row r="749" spans="1:13" ht="15.75" customHeight="1" x14ac:dyDescent="0.25">
      <c r="A749" s="57" t="str">
        <f t="shared" si="89"/>
        <v>17782021Adicion/Prorroga</v>
      </c>
      <c r="B749" s="57">
        <v>1778</v>
      </c>
      <c r="C749" s="57">
        <v>2021</v>
      </c>
      <c r="D749" s="57" t="s">
        <v>6030</v>
      </c>
      <c r="E749" s="63" t="s">
        <v>6564</v>
      </c>
      <c r="F749" s="58" t="s">
        <v>444</v>
      </c>
      <c r="G749" s="59" t="str">
        <f t="shared" si="93"/>
        <v>marzo</v>
      </c>
      <c r="H749" s="60">
        <v>44631</v>
      </c>
      <c r="I749" s="61" t="s">
        <v>6563</v>
      </c>
      <c r="J749" s="75">
        <v>47890000</v>
      </c>
      <c r="K749" s="75">
        <v>23945000</v>
      </c>
      <c r="L749" s="75"/>
      <c r="M749" s="64"/>
    </row>
    <row r="750" spans="1:13" ht="15.75" customHeight="1" x14ac:dyDescent="0.2">
      <c r="A750" s="57" t="str">
        <f t="shared" si="89"/>
        <v>17792021Adicion/Prorroga</v>
      </c>
      <c r="B750" s="67">
        <v>1779</v>
      </c>
      <c r="C750" s="67">
        <v>2021</v>
      </c>
      <c r="D750" s="61" t="s">
        <v>6880</v>
      </c>
      <c r="E750" s="63" t="s">
        <v>6564</v>
      </c>
      <c r="F750" s="61" t="s">
        <v>444</v>
      </c>
      <c r="G750" s="59" t="str">
        <f t="shared" si="93"/>
        <v>mayo</v>
      </c>
      <c r="H750" s="60">
        <v>44686</v>
      </c>
      <c r="I750" s="61" t="s">
        <v>6563</v>
      </c>
      <c r="J750" s="75">
        <v>11206800</v>
      </c>
      <c r="K750" s="75">
        <v>2716800</v>
      </c>
      <c r="L750" s="75"/>
      <c r="M750" s="64"/>
    </row>
    <row r="751" spans="1:13" ht="15.75" customHeight="1" x14ac:dyDescent="0.2">
      <c r="A751" s="57" t="str">
        <f t="shared" si="89"/>
        <v>17802021Adicion/Prorroga</v>
      </c>
      <c r="B751" s="67">
        <v>1780</v>
      </c>
      <c r="C751" s="67">
        <v>2021</v>
      </c>
      <c r="D751" s="61" t="s">
        <v>4435</v>
      </c>
      <c r="E751" s="74" t="s">
        <v>6564</v>
      </c>
      <c r="F751" s="61" t="s">
        <v>444</v>
      </c>
      <c r="G751" s="69" t="s">
        <v>6565</v>
      </c>
      <c r="H751" s="60">
        <v>44644</v>
      </c>
      <c r="I751" s="61" t="s">
        <v>6563</v>
      </c>
      <c r="J751" s="75">
        <v>41200000</v>
      </c>
      <c r="K751" s="75">
        <v>20600000</v>
      </c>
      <c r="L751" s="75"/>
      <c r="M751" s="64"/>
    </row>
    <row r="752" spans="1:13" ht="15.75" customHeight="1" x14ac:dyDescent="0.25">
      <c r="A752" s="57" t="str">
        <f t="shared" si="89"/>
        <v>17822021Adicion/Prorroga</v>
      </c>
      <c r="B752" s="57">
        <v>1782</v>
      </c>
      <c r="C752" s="57">
        <v>2021</v>
      </c>
      <c r="D752" s="57" t="s">
        <v>5188</v>
      </c>
      <c r="E752" s="63" t="s">
        <v>6564</v>
      </c>
      <c r="F752" s="58" t="s">
        <v>444</v>
      </c>
      <c r="G752" s="59" t="s">
        <v>6565</v>
      </c>
      <c r="H752" s="60">
        <v>44630</v>
      </c>
      <c r="I752" s="61" t="s">
        <v>6563</v>
      </c>
      <c r="J752" s="75">
        <v>41200000</v>
      </c>
      <c r="K752" s="75">
        <v>20600000</v>
      </c>
      <c r="L752" s="75"/>
      <c r="M752" s="64"/>
    </row>
    <row r="753" spans="1:13" ht="15.75" customHeight="1" x14ac:dyDescent="0.25">
      <c r="A753" s="57" t="str">
        <f t="shared" si="89"/>
        <v>17842021Adicion/Prorroga</v>
      </c>
      <c r="B753" s="62">
        <v>1784</v>
      </c>
      <c r="C753" s="62">
        <v>2021</v>
      </c>
      <c r="D753" s="56" t="s">
        <v>5060</v>
      </c>
      <c r="E753" s="63" t="s">
        <v>6564</v>
      </c>
      <c r="F753" s="58" t="str">
        <f>VLOOKUP(B753,[1]ModVIG2021!$AK$1:$EF$3255,10,0)</f>
        <v>STRD</v>
      </c>
      <c r="G753" s="59" t="str">
        <f t="shared" ref="G753:G784" si="94">TEXT(H753,"MMMM")</f>
        <v>febrero</v>
      </c>
      <c r="H753" s="73">
        <v>44617</v>
      </c>
      <c r="I753" s="71" t="s">
        <v>6563</v>
      </c>
      <c r="J753" s="75">
        <v>47890000</v>
      </c>
      <c r="K753" s="75">
        <v>7981668</v>
      </c>
      <c r="L753" s="75">
        <v>7981668</v>
      </c>
      <c r="M753" s="64" t="s">
        <v>6881</v>
      </c>
    </row>
    <row r="754" spans="1:13" ht="15.75" customHeight="1" x14ac:dyDescent="0.25">
      <c r="A754" s="57" t="str">
        <f t="shared" si="89"/>
        <v>17852021Adicion/Prorroga</v>
      </c>
      <c r="B754" s="62">
        <v>1785</v>
      </c>
      <c r="C754" s="62">
        <v>2021</v>
      </c>
      <c r="D754" s="56" t="s">
        <v>5224</v>
      </c>
      <c r="E754" s="63" t="s">
        <v>6564</v>
      </c>
      <c r="F754" s="58" t="str">
        <f>VLOOKUP(B754,[1]ModVIG2021!$AK$1:$EF$3255,10,0)</f>
        <v>STRD</v>
      </c>
      <c r="G754" s="59" t="str">
        <f t="shared" si="94"/>
        <v>febrero</v>
      </c>
      <c r="H754" s="60">
        <v>44600</v>
      </c>
      <c r="I754" s="61" t="s">
        <v>6563</v>
      </c>
      <c r="J754" s="75">
        <v>17842500</v>
      </c>
      <c r="K754" s="75">
        <v>8881600</v>
      </c>
      <c r="L754" s="75"/>
      <c r="M754" s="64"/>
    </row>
    <row r="755" spans="1:13" ht="15.75" customHeight="1" x14ac:dyDescent="0.25">
      <c r="A755" s="57" t="str">
        <f t="shared" si="89"/>
        <v>17862021Adicion/Prorroga</v>
      </c>
      <c r="B755" s="57">
        <v>1786</v>
      </c>
      <c r="C755" s="57">
        <v>2021</v>
      </c>
      <c r="D755" s="57" t="s">
        <v>5134</v>
      </c>
      <c r="E755" s="66" t="s">
        <v>6564</v>
      </c>
      <c r="F755" s="58" t="str">
        <f>VLOOKUP(B755,[1]ModVIG2021!$AK$1:$EF$3255,10,0)</f>
        <v>STRD</v>
      </c>
      <c r="G755" s="59" t="str">
        <f t="shared" si="94"/>
        <v>febrero</v>
      </c>
      <c r="H755" s="60">
        <v>44599</v>
      </c>
      <c r="I755" s="61" t="s">
        <v>6563</v>
      </c>
      <c r="J755" s="75">
        <v>17842500</v>
      </c>
      <c r="K755" s="75">
        <v>8881600</v>
      </c>
      <c r="L755" s="75"/>
      <c r="M755" s="64"/>
    </row>
    <row r="756" spans="1:13" ht="15.75" customHeight="1" x14ac:dyDescent="0.25">
      <c r="A756" s="57" t="str">
        <f t="shared" si="89"/>
        <v>17872021Adicion/Prorroga</v>
      </c>
      <c r="B756" s="57">
        <v>1787</v>
      </c>
      <c r="C756" s="57">
        <v>2021</v>
      </c>
      <c r="D756" s="57" t="s">
        <v>5710</v>
      </c>
      <c r="E756" s="66" t="s">
        <v>6564</v>
      </c>
      <c r="F756" s="58" t="str">
        <f>VLOOKUP(B756,[1]ModVIG2021!$AK$1:$EF$3255,10,0)</f>
        <v>STRD</v>
      </c>
      <c r="G756" s="59" t="str">
        <f t="shared" si="94"/>
        <v>febrero</v>
      </c>
      <c r="H756" s="60">
        <v>44595</v>
      </c>
      <c r="I756" s="61" t="s">
        <v>6563</v>
      </c>
      <c r="J756" s="75">
        <v>17842500</v>
      </c>
      <c r="K756" s="75">
        <v>8881600</v>
      </c>
      <c r="L756" s="75"/>
      <c r="M756" s="64"/>
    </row>
    <row r="757" spans="1:13" ht="15.75" customHeight="1" x14ac:dyDescent="0.25">
      <c r="A757" s="57" t="str">
        <f t="shared" si="89"/>
        <v>17892021Adicion/Prorroga</v>
      </c>
      <c r="B757" s="57">
        <v>1789</v>
      </c>
      <c r="C757" s="57">
        <v>2021</v>
      </c>
      <c r="D757" s="57" t="s">
        <v>4897</v>
      </c>
      <c r="E757" s="66" t="s">
        <v>6564</v>
      </c>
      <c r="F757" s="58" t="str">
        <f>VLOOKUP(B757,[1]ModVIG2021!$AK$1:$EF$3255,10,0)</f>
        <v>STRD</v>
      </c>
      <c r="G757" s="59" t="str">
        <f t="shared" si="94"/>
        <v>febrero</v>
      </c>
      <c r="H757" s="60">
        <v>44595</v>
      </c>
      <c r="I757" s="61" t="s">
        <v>6563</v>
      </c>
      <c r="J757" s="75">
        <v>17842500</v>
      </c>
      <c r="K757" s="75">
        <v>8881600</v>
      </c>
      <c r="L757" s="75"/>
      <c r="M757" s="64"/>
    </row>
    <row r="758" spans="1:13" ht="15.75" customHeight="1" x14ac:dyDescent="0.25">
      <c r="A758" s="57" t="str">
        <f t="shared" si="89"/>
        <v>17902021Adicion/Prorroga</v>
      </c>
      <c r="B758" s="57">
        <v>1790</v>
      </c>
      <c r="C758" s="57">
        <v>2021</v>
      </c>
      <c r="D758" s="57" t="s">
        <v>5144</v>
      </c>
      <c r="E758" s="66" t="s">
        <v>6564</v>
      </c>
      <c r="F758" s="58" t="str">
        <f>VLOOKUP(B758,[1]ModVIG2021!$AK$1:$EF$3255,10,0)</f>
        <v>STRD</v>
      </c>
      <c r="G758" s="59" t="str">
        <f t="shared" si="94"/>
        <v>febrero</v>
      </c>
      <c r="H758" s="60">
        <v>44599</v>
      </c>
      <c r="I758" s="61" t="s">
        <v>6563</v>
      </c>
      <c r="J758" s="75">
        <v>17842500</v>
      </c>
      <c r="K758" s="75">
        <v>8881600</v>
      </c>
      <c r="L758" s="75"/>
      <c r="M758" s="64"/>
    </row>
    <row r="759" spans="1:13" ht="15.75" customHeight="1" x14ac:dyDescent="0.25">
      <c r="A759" s="57" t="str">
        <f t="shared" si="89"/>
        <v>17912021Adicion/Prorroga</v>
      </c>
      <c r="B759" s="57">
        <v>1791</v>
      </c>
      <c r="C759" s="57">
        <v>2021</v>
      </c>
      <c r="D759" s="57" t="s">
        <v>5400</v>
      </c>
      <c r="E759" s="66" t="s">
        <v>6564</v>
      </c>
      <c r="F759" s="58" t="str">
        <f>VLOOKUP(B759,[1]ModVIG2021!$AK$1:$EF$3255,10,0)</f>
        <v>STRD</v>
      </c>
      <c r="G759" s="59" t="str">
        <f t="shared" si="94"/>
        <v>febrero</v>
      </c>
      <c r="H759" s="60">
        <v>44599</v>
      </c>
      <c r="I759" s="61" t="s">
        <v>6563</v>
      </c>
      <c r="J759" s="75">
        <v>17842500</v>
      </c>
      <c r="K759" s="75">
        <v>8881600</v>
      </c>
      <c r="L759" s="75"/>
      <c r="M759" s="64"/>
    </row>
    <row r="760" spans="1:13" ht="15.75" customHeight="1" x14ac:dyDescent="0.25">
      <c r="A760" s="57" t="str">
        <f t="shared" si="89"/>
        <v>17932021Adicion/Prorroga</v>
      </c>
      <c r="B760" s="57">
        <v>1793</v>
      </c>
      <c r="C760" s="57">
        <v>2021</v>
      </c>
      <c r="D760" s="57" t="s">
        <v>4072</v>
      </c>
      <c r="E760" s="66" t="s">
        <v>6564</v>
      </c>
      <c r="F760" s="58" t="str">
        <f>VLOOKUP(B760,[1]ModVIG2021!$AK$1:$EF$3255,10,0)</f>
        <v>STRD</v>
      </c>
      <c r="G760" s="59" t="str">
        <f t="shared" si="94"/>
        <v>febrero</v>
      </c>
      <c r="H760" s="60">
        <v>44608</v>
      </c>
      <c r="I760" s="61" t="s">
        <v>6563</v>
      </c>
      <c r="J760" s="75">
        <v>17842500</v>
      </c>
      <c r="K760" s="75">
        <v>8881600</v>
      </c>
      <c r="L760" s="75"/>
      <c r="M760" s="64"/>
    </row>
    <row r="761" spans="1:13" ht="15.75" customHeight="1" x14ac:dyDescent="0.25">
      <c r="A761" s="57" t="str">
        <f t="shared" si="89"/>
        <v>17942021Adicion/Prorroga</v>
      </c>
      <c r="B761" s="57">
        <v>1794</v>
      </c>
      <c r="C761" s="57">
        <v>2021</v>
      </c>
      <c r="D761" s="57" t="s">
        <v>5644</v>
      </c>
      <c r="E761" s="66" t="s">
        <v>6564</v>
      </c>
      <c r="F761" s="58" t="str">
        <f>VLOOKUP(B761,[1]ModVIG2021!$AK$1:$EF$3255,10,0)</f>
        <v>STRD</v>
      </c>
      <c r="G761" s="59" t="str">
        <f t="shared" si="94"/>
        <v>febrero</v>
      </c>
      <c r="H761" s="60">
        <v>44599</v>
      </c>
      <c r="I761" s="61" t="s">
        <v>6563</v>
      </c>
      <c r="J761" s="75">
        <v>17842500</v>
      </c>
      <c r="K761" s="75">
        <v>8881600</v>
      </c>
      <c r="L761" s="75"/>
      <c r="M761" s="64"/>
    </row>
    <row r="762" spans="1:13" ht="15.75" customHeight="1" x14ac:dyDescent="0.25">
      <c r="A762" s="57" t="str">
        <f t="shared" si="89"/>
        <v>17952021Adicion/Prorroga</v>
      </c>
      <c r="B762" s="62">
        <v>1795</v>
      </c>
      <c r="C762" s="62">
        <v>2021</v>
      </c>
      <c r="D762" s="59" t="s">
        <v>6882</v>
      </c>
      <c r="E762" s="63" t="s">
        <v>6564</v>
      </c>
      <c r="F762" s="58" t="s">
        <v>444</v>
      </c>
      <c r="G762" s="59" t="str">
        <f t="shared" si="94"/>
        <v>marzo</v>
      </c>
      <c r="H762" s="60">
        <v>44651</v>
      </c>
      <c r="I762" s="61" t="s">
        <v>6563</v>
      </c>
      <c r="J762" s="75">
        <v>17842500</v>
      </c>
      <c r="K762" s="75">
        <v>4202900</v>
      </c>
      <c r="L762" s="75"/>
      <c r="M762" s="64"/>
    </row>
    <row r="763" spans="1:13" ht="15.75" customHeight="1" x14ac:dyDescent="0.25">
      <c r="A763" s="57" t="str">
        <f t="shared" si="89"/>
        <v>17972021Adicion/Prorroga</v>
      </c>
      <c r="B763" s="57">
        <v>1797</v>
      </c>
      <c r="C763" s="57">
        <v>2021</v>
      </c>
      <c r="D763" s="57" t="s">
        <v>5388</v>
      </c>
      <c r="E763" s="66" t="s">
        <v>6564</v>
      </c>
      <c r="F763" s="58" t="str">
        <f>VLOOKUP(B763,[1]ModVIG2021!$AK$1:$EF$3255,10,0)</f>
        <v>STRD</v>
      </c>
      <c r="G763" s="59" t="str">
        <f t="shared" si="94"/>
        <v>febrero</v>
      </c>
      <c r="H763" s="60">
        <v>44599</v>
      </c>
      <c r="I763" s="61" t="s">
        <v>6563</v>
      </c>
      <c r="J763" s="75">
        <v>17842500</v>
      </c>
      <c r="K763" s="75">
        <v>8881600</v>
      </c>
      <c r="L763" s="75"/>
      <c r="M763" s="64"/>
    </row>
    <row r="764" spans="1:13" ht="15.75" customHeight="1" x14ac:dyDescent="0.25">
      <c r="A764" s="57" t="str">
        <f t="shared" si="89"/>
        <v>17982021Adicion/Prorroga</v>
      </c>
      <c r="B764" s="62">
        <v>1798</v>
      </c>
      <c r="C764" s="62">
        <v>2021</v>
      </c>
      <c r="D764" s="56" t="s">
        <v>5818</v>
      </c>
      <c r="E764" s="63" t="s">
        <v>6564</v>
      </c>
      <c r="F764" s="58" t="str">
        <f>VLOOKUP(B764,[1]ModVIG2021!$AK$1:$EF$3255,10,0)</f>
        <v>STRD</v>
      </c>
      <c r="G764" s="59" t="str">
        <f t="shared" si="94"/>
        <v>febrero</v>
      </c>
      <c r="H764" s="60">
        <v>44602</v>
      </c>
      <c r="I764" s="61" t="s">
        <v>6563</v>
      </c>
      <c r="J764" s="75">
        <v>17842500</v>
      </c>
      <c r="K764" s="75">
        <v>8881600</v>
      </c>
      <c r="L764" s="75"/>
      <c r="M764" s="64"/>
    </row>
    <row r="765" spans="1:13" ht="15.75" customHeight="1" x14ac:dyDescent="0.25">
      <c r="A765" s="57" t="str">
        <f t="shared" si="89"/>
        <v>17992021Adicion/Prorroga</v>
      </c>
      <c r="B765" s="57">
        <v>1799</v>
      </c>
      <c r="C765" s="57">
        <v>2021</v>
      </c>
      <c r="D765" s="57" t="s">
        <v>6883</v>
      </c>
      <c r="E765" s="66" t="s">
        <v>6564</v>
      </c>
      <c r="F765" s="58" t="str">
        <f>VLOOKUP(B765,[1]ModVIG2021!$AK$1:$EF$3255,10,0)</f>
        <v>STRD</v>
      </c>
      <c r="G765" s="59" t="str">
        <f t="shared" si="94"/>
        <v>febrero</v>
      </c>
      <c r="H765" s="60">
        <v>44595</v>
      </c>
      <c r="I765" s="61" t="s">
        <v>6563</v>
      </c>
      <c r="J765" s="75">
        <v>17842500</v>
      </c>
      <c r="K765" s="75">
        <v>8881600</v>
      </c>
      <c r="L765" s="75"/>
      <c r="M765" s="64"/>
    </row>
    <row r="766" spans="1:13" ht="15.75" customHeight="1" x14ac:dyDescent="0.25">
      <c r="A766" s="57" t="str">
        <f t="shared" si="89"/>
        <v>18002021Adicion/Prorroga</v>
      </c>
      <c r="B766" s="62">
        <v>1800</v>
      </c>
      <c r="C766" s="62">
        <v>2021</v>
      </c>
      <c r="D766" s="56" t="s">
        <v>5310</v>
      </c>
      <c r="E766" s="63" t="s">
        <v>6564</v>
      </c>
      <c r="F766" s="58" t="str">
        <f>VLOOKUP(B766,[1]ModVIG2021!$AK$1:$EF$3255,10,0)</f>
        <v>STRD</v>
      </c>
      <c r="G766" s="59" t="str">
        <f t="shared" si="94"/>
        <v>febrero</v>
      </c>
      <c r="H766" s="60">
        <v>44603</v>
      </c>
      <c r="I766" s="61" t="s">
        <v>6563</v>
      </c>
      <c r="J766" s="75">
        <v>17842500</v>
      </c>
      <c r="K766" s="75">
        <v>8881600</v>
      </c>
      <c r="L766" s="75"/>
      <c r="M766" s="64"/>
    </row>
    <row r="767" spans="1:13" ht="15.75" customHeight="1" x14ac:dyDescent="0.25">
      <c r="A767" s="57" t="str">
        <f t="shared" si="89"/>
        <v>18012021Adicion/Prorroga</v>
      </c>
      <c r="B767" s="62">
        <v>1801</v>
      </c>
      <c r="C767" s="62">
        <v>2021</v>
      </c>
      <c r="D767" s="59" t="s">
        <v>5405</v>
      </c>
      <c r="E767" s="63" t="s">
        <v>6564</v>
      </c>
      <c r="F767" s="58" t="str">
        <f>VLOOKUP(B767,[1]ModVIG2021!$AK$1:$EF$3255,10,0)</f>
        <v>STRD</v>
      </c>
      <c r="G767" s="59" t="str">
        <f t="shared" si="94"/>
        <v>febrero</v>
      </c>
      <c r="H767" s="60">
        <v>44608</v>
      </c>
      <c r="I767" s="61" t="s">
        <v>6563</v>
      </c>
      <c r="J767" s="75">
        <v>17842500</v>
      </c>
      <c r="K767" s="75">
        <v>8881600</v>
      </c>
      <c r="L767" s="75"/>
      <c r="M767" s="64"/>
    </row>
    <row r="768" spans="1:13" ht="15.75" customHeight="1" x14ac:dyDescent="0.25">
      <c r="A768" s="57" t="str">
        <f t="shared" si="89"/>
        <v>18022021Adicion/Prorroga</v>
      </c>
      <c r="B768" s="57">
        <v>1802</v>
      </c>
      <c r="C768" s="57">
        <v>2021</v>
      </c>
      <c r="D768" s="57" t="s">
        <v>6884</v>
      </c>
      <c r="E768" s="63" t="s">
        <v>6564</v>
      </c>
      <c r="F768" s="58" t="s">
        <v>444</v>
      </c>
      <c r="G768" s="59" t="str">
        <f t="shared" si="94"/>
        <v>marzo</v>
      </c>
      <c r="H768" s="60">
        <v>44648</v>
      </c>
      <c r="I768" s="61" t="s">
        <v>6563</v>
      </c>
      <c r="J768" s="75">
        <v>17842500</v>
      </c>
      <c r="K768" s="75">
        <v>5551000</v>
      </c>
      <c r="L768" s="75"/>
      <c r="M768" s="64"/>
    </row>
    <row r="769" spans="1:13" ht="15.75" customHeight="1" x14ac:dyDescent="0.25">
      <c r="A769" s="57" t="str">
        <f t="shared" si="89"/>
        <v>18032021Adicion/Prorroga</v>
      </c>
      <c r="B769" s="62">
        <v>1803</v>
      </c>
      <c r="C769" s="62">
        <v>2021</v>
      </c>
      <c r="D769" s="59" t="s">
        <v>5423</v>
      </c>
      <c r="E769" s="63" t="s">
        <v>6564</v>
      </c>
      <c r="F769" s="58" t="str">
        <f>VLOOKUP(B769,[1]ModVIG2021!$AK$1:$EF$3255,10,0)</f>
        <v>STRD</v>
      </c>
      <c r="G769" s="59" t="str">
        <f t="shared" si="94"/>
        <v>febrero</v>
      </c>
      <c r="H769" s="60">
        <v>44600</v>
      </c>
      <c r="I769" s="61" t="s">
        <v>6563</v>
      </c>
      <c r="J769" s="75">
        <v>17842500</v>
      </c>
      <c r="K769" s="75">
        <v>8881600</v>
      </c>
      <c r="L769" s="75"/>
      <c r="M769" s="64"/>
    </row>
    <row r="770" spans="1:13" ht="15.75" customHeight="1" x14ac:dyDescent="0.25">
      <c r="A770" s="57" t="str">
        <f t="shared" si="89"/>
        <v>18042021Adicion/Prorroga</v>
      </c>
      <c r="B770" s="62">
        <v>1804</v>
      </c>
      <c r="C770" s="62">
        <v>2021</v>
      </c>
      <c r="D770" s="59" t="s">
        <v>6885</v>
      </c>
      <c r="E770" s="63" t="s">
        <v>6564</v>
      </c>
      <c r="F770" s="58" t="str">
        <f>VLOOKUP(B770,[1]ModVIG2021!$AK$1:$EF$3255,10,0)</f>
        <v>STRD</v>
      </c>
      <c r="G770" s="59" t="str">
        <f t="shared" si="94"/>
        <v>febrero</v>
      </c>
      <c r="H770" s="60">
        <v>44600</v>
      </c>
      <c r="I770" s="61" t="s">
        <v>6563</v>
      </c>
      <c r="J770" s="75">
        <v>17842500</v>
      </c>
      <c r="K770" s="75">
        <v>8881600</v>
      </c>
      <c r="L770" s="75"/>
      <c r="M770" s="64"/>
    </row>
    <row r="771" spans="1:13" ht="15.75" customHeight="1" x14ac:dyDescent="0.25">
      <c r="A771" s="57" t="str">
        <f t="shared" si="89"/>
        <v>18052021Adicion/Prorroga</v>
      </c>
      <c r="B771" s="57">
        <v>1805</v>
      </c>
      <c r="C771" s="57">
        <v>2021</v>
      </c>
      <c r="D771" s="57" t="s">
        <v>5316</v>
      </c>
      <c r="E771" s="66" t="s">
        <v>6564</v>
      </c>
      <c r="F771" s="58" t="str">
        <f>VLOOKUP(B771,[1]ModVIG2021!$AK$1:$EF$3255,10,0)</f>
        <v>STRD</v>
      </c>
      <c r="G771" s="59" t="str">
        <f t="shared" si="94"/>
        <v>febrero</v>
      </c>
      <c r="H771" s="60">
        <v>44599</v>
      </c>
      <c r="I771" s="61" t="s">
        <v>6563</v>
      </c>
      <c r="J771" s="75">
        <v>17842500</v>
      </c>
      <c r="K771" s="75">
        <v>8881600</v>
      </c>
      <c r="L771" s="75"/>
      <c r="M771" s="64"/>
    </row>
    <row r="772" spans="1:13" ht="15.75" customHeight="1" x14ac:dyDescent="0.25">
      <c r="A772" s="57" t="str">
        <f t="shared" si="89"/>
        <v>18062021Adicion/Prorroga</v>
      </c>
      <c r="B772" s="57">
        <v>1806</v>
      </c>
      <c r="C772" s="57">
        <v>2021</v>
      </c>
      <c r="D772" s="57" t="s">
        <v>5226</v>
      </c>
      <c r="E772" s="63" t="s">
        <v>6564</v>
      </c>
      <c r="F772" s="58" t="s">
        <v>444</v>
      </c>
      <c r="G772" s="59" t="str">
        <f t="shared" si="94"/>
        <v>febrero</v>
      </c>
      <c r="H772" s="60">
        <v>44617</v>
      </c>
      <c r="I772" s="61" t="s">
        <v>6563</v>
      </c>
      <c r="J772" s="75">
        <v>38312000</v>
      </c>
      <c r="K772" s="75">
        <v>16442233</v>
      </c>
      <c r="L772" s="75"/>
      <c r="M772" s="64"/>
    </row>
    <row r="773" spans="1:13" ht="15.75" customHeight="1" x14ac:dyDescent="0.25">
      <c r="A773" s="57" t="str">
        <f t="shared" si="89"/>
        <v>18072021Adicion/Prorroga</v>
      </c>
      <c r="B773" s="57">
        <v>1807</v>
      </c>
      <c r="C773" s="57">
        <v>2021</v>
      </c>
      <c r="D773" s="57" t="s">
        <v>5536</v>
      </c>
      <c r="E773" s="63" t="s">
        <v>6564</v>
      </c>
      <c r="F773" s="58" t="s">
        <v>444</v>
      </c>
      <c r="G773" s="59" t="str">
        <f t="shared" si="94"/>
        <v>marzo</v>
      </c>
      <c r="H773" s="60">
        <v>44624</v>
      </c>
      <c r="I773" s="61" t="s">
        <v>6563</v>
      </c>
      <c r="J773" s="75">
        <v>17842500</v>
      </c>
      <c r="K773" s="75">
        <v>7692100</v>
      </c>
      <c r="L773" s="75"/>
      <c r="M773" s="64"/>
    </row>
    <row r="774" spans="1:13" ht="15.75" customHeight="1" x14ac:dyDescent="0.25">
      <c r="A774" s="57" t="str">
        <f t="shared" si="89"/>
        <v>18082021Adicion/Prorroga</v>
      </c>
      <c r="B774" s="57">
        <v>1808</v>
      </c>
      <c r="C774" s="57">
        <v>2021</v>
      </c>
      <c r="D774" s="57" t="s">
        <v>5230</v>
      </c>
      <c r="E774" s="66" t="s">
        <v>6564</v>
      </c>
      <c r="F774" s="58" t="str">
        <f>VLOOKUP(B774,[1]ModVIG2021!$AK$1:$EF$3255,10,0)</f>
        <v>STRD</v>
      </c>
      <c r="G774" s="59" t="str">
        <f t="shared" si="94"/>
        <v>febrero</v>
      </c>
      <c r="H774" s="60">
        <v>44595</v>
      </c>
      <c r="I774" s="61" t="s">
        <v>6563</v>
      </c>
      <c r="J774" s="75">
        <v>17842500</v>
      </c>
      <c r="K774" s="75">
        <v>8881600</v>
      </c>
      <c r="L774" s="75"/>
      <c r="M774" s="64"/>
    </row>
    <row r="775" spans="1:13" ht="15.75" customHeight="1" x14ac:dyDescent="0.25">
      <c r="A775" s="57" t="str">
        <f t="shared" si="89"/>
        <v>18092021Adicion/Prorroga</v>
      </c>
      <c r="B775" s="57">
        <v>1809</v>
      </c>
      <c r="C775" s="57">
        <v>2021</v>
      </c>
      <c r="D775" s="57" t="s">
        <v>5824</v>
      </c>
      <c r="E775" s="66" t="s">
        <v>6564</v>
      </c>
      <c r="F775" s="58" t="str">
        <f>VLOOKUP(B775,[1]ModVIG2021!$AK$1:$EF$3255,10,0)</f>
        <v>STRD</v>
      </c>
      <c r="G775" s="59" t="str">
        <f t="shared" si="94"/>
        <v>febrero</v>
      </c>
      <c r="H775" s="60">
        <v>44599</v>
      </c>
      <c r="I775" s="61" t="s">
        <v>6563</v>
      </c>
      <c r="J775" s="75">
        <v>17842500</v>
      </c>
      <c r="K775" s="75">
        <v>8881600</v>
      </c>
      <c r="L775" s="75"/>
      <c r="M775" s="64"/>
    </row>
    <row r="776" spans="1:13" ht="15.75" customHeight="1" x14ac:dyDescent="0.25">
      <c r="A776" s="57" t="str">
        <f t="shared" si="89"/>
        <v>18102021Adicion/Prorroga</v>
      </c>
      <c r="B776" s="62">
        <v>1810</v>
      </c>
      <c r="C776" s="62">
        <v>2021</v>
      </c>
      <c r="D776" s="56" t="s">
        <v>5564</v>
      </c>
      <c r="E776" s="63" t="s">
        <v>6564</v>
      </c>
      <c r="F776" s="58" t="str">
        <f>VLOOKUP(B776,[1]ModVIG2021!$AK$1:$EF$3255,10,0)</f>
        <v>STRD</v>
      </c>
      <c r="G776" s="59" t="str">
        <f t="shared" si="94"/>
        <v>febrero</v>
      </c>
      <c r="H776" s="60">
        <v>44603</v>
      </c>
      <c r="I776" s="61" t="s">
        <v>6563</v>
      </c>
      <c r="J776" s="75">
        <v>17842500</v>
      </c>
      <c r="K776" s="75">
        <v>8881600</v>
      </c>
      <c r="L776" s="75"/>
      <c r="M776" s="64"/>
    </row>
    <row r="777" spans="1:13" ht="15.75" customHeight="1" x14ac:dyDescent="0.25">
      <c r="A777" s="57" t="str">
        <f t="shared" si="89"/>
        <v>18112021Adicion/Prorroga</v>
      </c>
      <c r="B777" s="62">
        <v>1811</v>
      </c>
      <c r="C777" s="62">
        <v>2021</v>
      </c>
      <c r="D777" s="56" t="s">
        <v>6886</v>
      </c>
      <c r="E777" s="63" t="s">
        <v>6564</v>
      </c>
      <c r="F777" s="58" t="str">
        <f>VLOOKUP(B777,[1]ModVIG2021!$AK$1:$EF$3255,10,0)</f>
        <v>STRD</v>
      </c>
      <c r="G777" s="59" t="str">
        <f t="shared" si="94"/>
        <v>febrero</v>
      </c>
      <c r="H777" s="60">
        <v>44605</v>
      </c>
      <c r="I777" s="61" t="s">
        <v>6563</v>
      </c>
      <c r="J777" s="75">
        <v>17842500</v>
      </c>
      <c r="K777" s="75">
        <v>8881600</v>
      </c>
      <c r="L777" s="75"/>
      <c r="M777" s="64"/>
    </row>
    <row r="778" spans="1:13" ht="15.75" customHeight="1" x14ac:dyDescent="0.25">
      <c r="A778" s="57" t="str">
        <f t="shared" si="89"/>
        <v>18122021Adicion/Prorroga</v>
      </c>
      <c r="B778" s="62">
        <v>1812</v>
      </c>
      <c r="C778" s="62">
        <v>2021</v>
      </c>
      <c r="D778" s="59" t="s">
        <v>5751</v>
      </c>
      <c r="E778" s="63" t="s">
        <v>6564</v>
      </c>
      <c r="F778" s="58" t="str">
        <f>VLOOKUP(B778,[1]ModVIG2021!$AK$1:$EF$3255,10,0)</f>
        <v>STRD</v>
      </c>
      <c r="G778" s="59" t="str">
        <f t="shared" si="94"/>
        <v>febrero</v>
      </c>
      <c r="H778" s="60">
        <v>44600</v>
      </c>
      <c r="I778" s="61" t="s">
        <v>6563</v>
      </c>
      <c r="J778" s="75">
        <v>17842500</v>
      </c>
      <c r="K778" s="75">
        <v>8881600</v>
      </c>
      <c r="L778" s="75"/>
      <c r="M778" s="64"/>
    </row>
    <row r="779" spans="1:13" ht="15.75" customHeight="1" x14ac:dyDescent="0.25">
      <c r="A779" s="57" t="str">
        <f t="shared" si="89"/>
        <v>18132021Adicion/Prorroga</v>
      </c>
      <c r="B779" s="62">
        <v>1813</v>
      </c>
      <c r="C779" s="62">
        <v>2021</v>
      </c>
      <c r="D779" s="59" t="s">
        <v>6887</v>
      </c>
      <c r="E779" s="63" t="s">
        <v>6564</v>
      </c>
      <c r="F779" s="58" t="str">
        <f>VLOOKUP(B779,[1]ModVIG2021!$AK$1:$EF$3255,10,0)</f>
        <v>STRD</v>
      </c>
      <c r="G779" s="59" t="str">
        <f t="shared" si="94"/>
        <v>febrero</v>
      </c>
      <c r="H779" s="60">
        <v>44600</v>
      </c>
      <c r="I779" s="61" t="s">
        <v>6563</v>
      </c>
      <c r="J779" s="75">
        <v>17842500</v>
      </c>
      <c r="K779" s="75">
        <v>8881600</v>
      </c>
      <c r="L779" s="75"/>
      <c r="M779" s="64"/>
    </row>
    <row r="780" spans="1:13" ht="15.75" customHeight="1" x14ac:dyDescent="0.25">
      <c r="A780" s="57" t="str">
        <f t="shared" si="89"/>
        <v>18142021Adicion/Prorroga</v>
      </c>
      <c r="B780" s="62">
        <v>1814</v>
      </c>
      <c r="C780" s="62">
        <v>2021</v>
      </c>
      <c r="D780" s="57" t="s">
        <v>5217</v>
      </c>
      <c r="E780" s="63" t="s">
        <v>6564</v>
      </c>
      <c r="F780" s="58" t="s">
        <v>444</v>
      </c>
      <c r="G780" s="59" t="str">
        <f t="shared" si="94"/>
        <v>marzo</v>
      </c>
      <c r="H780" s="60">
        <v>44649</v>
      </c>
      <c r="I780" s="61" t="s">
        <v>6563</v>
      </c>
      <c r="J780" s="75">
        <v>17842500</v>
      </c>
      <c r="K780" s="75">
        <v>5471700</v>
      </c>
      <c r="L780" s="75"/>
      <c r="M780" s="64"/>
    </row>
    <row r="781" spans="1:13" ht="15.75" customHeight="1" x14ac:dyDescent="0.25">
      <c r="A781" s="57" t="str">
        <f t="shared" si="89"/>
        <v>18152021Adicion/Prorroga</v>
      </c>
      <c r="B781" s="62">
        <v>1815</v>
      </c>
      <c r="C781" s="62">
        <v>2021</v>
      </c>
      <c r="D781" s="56" t="s">
        <v>6888</v>
      </c>
      <c r="E781" s="63" t="s">
        <v>6564</v>
      </c>
      <c r="F781" s="58" t="str">
        <f>VLOOKUP(B781,[1]ModVIG2021!$AK$1:$EF$3255,10,0)</f>
        <v>STRD</v>
      </c>
      <c r="G781" s="59" t="str">
        <f t="shared" si="94"/>
        <v>febrero</v>
      </c>
      <c r="H781" s="60">
        <v>44603</v>
      </c>
      <c r="I781" s="61" t="s">
        <v>6563</v>
      </c>
      <c r="J781" s="75">
        <v>17842500</v>
      </c>
      <c r="K781" s="75">
        <v>8881600</v>
      </c>
      <c r="L781" s="75"/>
      <c r="M781" s="64"/>
    </row>
    <row r="782" spans="1:13" ht="15.75" customHeight="1" x14ac:dyDescent="0.25">
      <c r="A782" s="57" t="str">
        <f t="shared" si="89"/>
        <v>18162021Adicion/Prorroga</v>
      </c>
      <c r="B782" s="62">
        <v>1816</v>
      </c>
      <c r="C782" s="62">
        <v>2021</v>
      </c>
      <c r="D782" s="56" t="s">
        <v>5480</v>
      </c>
      <c r="E782" s="63" t="s">
        <v>6564</v>
      </c>
      <c r="F782" s="58" t="str">
        <f>VLOOKUP(B782,[1]ModVIG2021!$AK$1:$EF$3255,10,0)</f>
        <v>STRD</v>
      </c>
      <c r="G782" s="59" t="str">
        <f t="shared" si="94"/>
        <v>febrero</v>
      </c>
      <c r="H782" s="60">
        <v>44602</v>
      </c>
      <c r="I782" s="61" t="s">
        <v>6563</v>
      </c>
      <c r="J782" s="75">
        <v>17842500</v>
      </c>
      <c r="K782" s="75">
        <v>8881600</v>
      </c>
      <c r="L782" s="75"/>
      <c r="M782" s="64"/>
    </row>
    <row r="783" spans="1:13" ht="15.75" customHeight="1" x14ac:dyDescent="0.25">
      <c r="A783" s="57" t="str">
        <f t="shared" si="89"/>
        <v>18172021Adicion/Prorroga</v>
      </c>
      <c r="B783" s="62">
        <v>1817</v>
      </c>
      <c r="C783" s="62">
        <v>2021</v>
      </c>
      <c r="D783" s="56" t="s">
        <v>5854</v>
      </c>
      <c r="E783" s="63" t="s">
        <v>6564</v>
      </c>
      <c r="F783" s="58" t="str">
        <f>VLOOKUP(B783,[1]ModVIG2021!$AK$1:$EF$3255,10,0)</f>
        <v>STRD</v>
      </c>
      <c r="G783" s="59" t="str">
        <f t="shared" si="94"/>
        <v>febrero</v>
      </c>
      <c r="H783" s="60">
        <v>44603</v>
      </c>
      <c r="I783" s="61" t="s">
        <v>6563</v>
      </c>
      <c r="J783" s="75">
        <v>17842500</v>
      </c>
      <c r="K783" s="75">
        <v>8881600</v>
      </c>
      <c r="L783" s="75"/>
      <c r="M783" s="64"/>
    </row>
    <row r="784" spans="1:13" ht="15.75" customHeight="1" x14ac:dyDescent="0.25">
      <c r="A784" s="57" t="str">
        <f t="shared" si="89"/>
        <v>18182021Adicion/Prorroga</v>
      </c>
      <c r="B784" s="62">
        <v>1818</v>
      </c>
      <c r="C784" s="62">
        <v>2021</v>
      </c>
      <c r="D784" s="56" t="s">
        <v>5344</v>
      </c>
      <c r="E784" s="63" t="s">
        <v>6564</v>
      </c>
      <c r="F784" s="58" t="str">
        <f>VLOOKUP(B784,[1]ModVIG2021!$AK$1:$EF$3255,10,0)</f>
        <v>STRD</v>
      </c>
      <c r="G784" s="59" t="str">
        <f t="shared" si="94"/>
        <v>febrero</v>
      </c>
      <c r="H784" s="60">
        <v>44602</v>
      </c>
      <c r="I784" s="61" t="s">
        <v>6563</v>
      </c>
      <c r="J784" s="75">
        <v>17842500</v>
      </c>
      <c r="K784" s="75">
        <v>8881600</v>
      </c>
      <c r="L784" s="75"/>
      <c r="M784" s="64"/>
    </row>
    <row r="785" spans="1:13" ht="15.75" customHeight="1" x14ac:dyDescent="0.25">
      <c r="A785" s="57" t="str">
        <f t="shared" si="89"/>
        <v>18192021Adicion/Prorroga</v>
      </c>
      <c r="B785" s="57">
        <v>1819</v>
      </c>
      <c r="C785" s="57">
        <v>2021</v>
      </c>
      <c r="D785" s="57" t="s">
        <v>6889</v>
      </c>
      <c r="E785" s="63" t="s">
        <v>6564</v>
      </c>
      <c r="F785" s="58" t="s">
        <v>444</v>
      </c>
      <c r="G785" s="59" t="s">
        <v>6565</v>
      </c>
      <c r="H785" s="60">
        <v>44630</v>
      </c>
      <c r="I785" s="61" t="s">
        <v>6563</v>
      </c>
      <c r="J785" s="75">
        <v>44700000</v>
      </c>
      <c r="K785" s="75">
        <v>22350000</v>
      </c>
      <c r="L785" s="75"/>
      <c r="M785" s="64"/>
    </row>
    <row r="786" spans="1:13" ht="15.75" customHeight="1" x14ac:dyDescent="0.25">
      <c r="A786" s="57" t="str">
        <f t="shared" si="89"/>
        <v>18202021Adicion/Prorroga</v>
      </c>
      <c r="B786" s="62">
        <v>1820</v>
      </c>
      <c r="C786" s="62">
        <v>2021</v>
      </c>
      <c r="D786" s="59" t="s">
        <v>5742</v>
      </c>
      <c r="E786" s="63" t="s">
        <v>6564</v>
      </c>
      <c r="F786" s="58" t="s">
        <v>444</v>
      </c>
      <c r="G786" s="59" t="str">
        <f t="shared" ref="G786:G811" si="95">TEXT(H786,"MMMM")</f>
        <v>febrero</v>
      </c>
      <c r="H786" s="60">
        <v>44615</v>
      </c>
      <c r="I786" s="61" t="s">
        <v>6563</v>
      </c>
      <c r="J786" s="75">
        <v>17842500</v>
      </c>
      <c r="K786" s="75">
        <v>8326500</v>
      </c>
      <c r="L786" s="75"/>
      <c r="M786" s="64"/>
    </row>
    <row r="787" spans="1:13" ht="15.75" customHeight="1" x14ac:dyDescent="0.25">
      <c r="A787" s="57" t="str">
        <f t="shared" si="89"/>
        <v>18212021Adicion/Prorroga</v>
      </c>
      <c r="B787" s="62">
        <v>1821</v>
      </c>
      <c r="C787" s="62">
        <v>2021</v>
      </c>
      <c r="D787" s="59" t="s">
        <v>5054</v>
      </c>
      <c r="E787" s="63" t="s">
        <v>6564</v>
      </c>
      <c r="F787" s="58" t="str">
        <f>VLOOKUP(B787,[1]ModVIG2021!$AK$1:$EF$3255,10,0)</f>
        <v>STRD</v>
      </c>
      <c r="G787" s="59" t="str">
        <f t="shared" si="95"/>
        <v>febrero</v>
      </c>
      <c r="H787" s="60">
        <v>44600</v>
      </c>
      <c r="I787" s="61" t="s">
        <v>6563</v>
      </c>
      <c r="J787" s="75">
        <v>17842500</v>
      </c>
      <c r="K787" s="75">
        <v>8881600</v>
      </c>
      <c r="L787" s="75"/>
      <c r="M787" s="64"/>
    </row>
    <row r="788" spans="1:13" ht="15.75" customHeight="1" x14ac:dyDescent="0.25">
      <c r="A788" s="57" t="str">
        <f t="shared" si="89"/>
        <v>18222021Adicion/Prorroga</v>
      </c>
      <c r="B788" s="62">
        <v>1822</v>
      </c>
      <c r="C788" s="62">
        <v>2021</v>
      </c>
      <c r="D788" s="59" t="s">
        <v>4885</v>
      </c>
      <c r="E788" s="63" t="s">
        <v>6564</v>
      </c>
      <c r="F788" s="58" t="str">
        <f>VLOOKUP(B788,[1]ModVIG2021!$AK$1:$EF$3255,10,0)</f>
        <v>STRD</v>
      </c>
      <c r="G788" s="59" t="str">
        <f t="shared" si="95"/>
        <v>febrero</v>
      </c>
      <c r="H788" s="60">
        <v>44607</v>
      </c>
      <c r="I788" s="61" t="s">
        <v>6563</v>
      </c>
      <c r="J788" s="75">
        <v>17842500</v>
      </c>
      <c r="K788" s="75">
        <v>8881600</v>
      </c>
      <c r="L788" s="75"/>
      <c r="M788" s="64"/>
    </row>
    <row r="789" spans="1:13" ht="15.75" customHeight="1" x14ac:dyDescent="0.25">
      <c r="A789" s="57" t="str">
        <f t="shared" si="89"/>
        <v>18242021Adicion/Prorroga</v>
      </c>
      <c r="B789" s="57">
        <v>1824</v>
      </c>
      <c r="C789" s="57">
        <v>2021</v>
      </c>
      <c r="D789" s="57" t="s">
        <v>6890</v>
      </c>
      <c r="E789" s="63" t="s">
        <v>6564</v>
      </c>
      <c r="F789" s="58" t="s">
        <v>444</v>
      </c>
      <c r="G789" s="59" t="str">
        <f t="shared" si="95"/>
        <v>febrero</v>
      </c>
      <c r="H789" s="60">
        <v>44617</v>
      </c>
      <c r="I789" s="61" t="s">
        <v>6563</v>
      </c>
      <c r="J789" s="75">
        <v>17842500</v>
      </c>
      <c r="K789" s="75">
        <v>8405800</v>
      </c>
      <c r="L789" s="75"/>
      <c r="M789" s="64"/>
    </row>
    <row r="790" spans="1:13" ht="15.75" customHeight="1" x14ac:dyDescent="0.25">
      <c r="A790" s="57" t="str">
        <f t="shared" si="89"/>
        <v>18262021Adicion/Prorroga</v>
      </c>
      <c r="B790" s="62">
        <v>1826</v>
      </c>
      <c r="C790" s="62">
        <v>2021</v>
      </c>
      <c r="D790" s="56" t="s">
        <v>6891</v>
      </c>
      <c r="E790" s="63" t="s">
        <v>6564</v>
      </c>
      <c r="F790" s="58" t="str">
        <f>VLOOKUP(B790,[1]ModVIG2021!$AK$1:$EF$3255,10,0)</f>
        <v>STRD</v>
      </c>
      <c r="G790" s="59" t="str">
        <f t="shared" si="95"/>
        <v>febrero</v>
      </c>
      <c r="H790" s="60">
        <v>44606</v>
      </c>
      <c r="I790" s="61" t="s">
        <v>6563</v>
      </c>
      <c r="J790" s="75">
        <v>17842500</v>
      </c>
      <c r="K790" s="75">
        <v>8881600</v>
      </c>
      <c r="L790" s="75"/>
      <c r="M790" s="64"/>
    </row>
    <row r="791" spans="1:13" ht="15.75" customHeight="1" x14ac:dyDescent="0.25">
      <c r="A791" s="57" t="str">
        <f t="shared" si="89"/>
        <v>18272021Adicion/Prorroga</v>
      </c>
      <c r="B791" s="62">
        <v>1827</v>
      </c>
      <c r="C791" s="62">
        <v>2021</v>
      </c>
      <c r="D791" s="56" t="s">
        <v>5004</v>
      </c>
      <c r="E791" s="63" t="s">
        <v>6564</v>
      </c>
      <c r="F791" s="58" t="str">
        <f>VLOOKUP(B791,[1]ModVIG2021!$AK$1:$EF$3255,10,0)</f>
        <v>STRD</v>
      </c>
      <c r="G791" s="59" t="str">
        <f t="shared" si="95"/>
        <v>febrero</v>
      </c>
      <c r="H791" s="60">
        <v>44603</v>
      </c>
      <c r="I791" s="61" t="s">
        <v>6563</v>
      </c>
      <c r="J791" s="75">
        <v>17842500</v>
      </c>
      <c r="K791" s="75">
        <v>8881600</v>
      </c>
      <c r="L791" s="75"/>
      <c r="M791" s="64"/>
    </row>
    <row r="792" spans="1:13" ht="15.75" customHeight="1" x14ac:dyDescent="0.25">
      <c r="A792" s="57" t="str">
        <f t="shared" si="89"/>
        <v>18282021Adicion/Prorroga</v>
      </c>
      <c r="B792" s="62">
        <v>1828</v>
      </c>
      <c r="C792" s="62">
        <v>2021</v>
      </c>
      <c r="D792" s="56" t="s">
        <v>6892</v>
      </c>
      <c r="E792" s="63" t="s">
        <v>6564</v>
      </c>
      <c r="F792" s="58" t="str">
        <f>VLOOKUP(B792,[1]ModVIG2021!$AK$1:$EF$3255,10,0)</f>
        <v>STRD</v>
      </c>
      <c r="G792" s="59" t="str">
        <f t="shared" si="95"/>
        <v>febrero</v>
      </c>
      <c r="H792" s="60">
        <v>44606</v>
      </c>
      <c r="I792" s="61" t="s">
        <v>6563</v>
      </c>
      <c r="J792" s="75">
        <v>17842500</v>
      </c>
      <c r="K792" s="75">
        <v>8881600</v>
      </c>
      <c r="L792" s="75"/>
      <c r="M792" s="64"/>
    </row>
    <row r="793" spans="1:13" ht="15.75" customHeight="1" x14ac:dyDescent="0.25">
      <c r="A793" s="57" t="str">
        <f t="shared" ref="A793:A803" si="96">CONCATENATE(B793,C793,E793)</f>
        <v>18292021Adicion/Prorroga</v>
      </c>
      <c r="B793" s="57">
        <v>1829</v>
      </c>
      <c r="C793" s="57">
        <v>2021</v>
      </c>
      <c r="D793" s="57" t="s">
        <v>5243</v>
      </c>
      <c r="E793" s="63" t="s">
        <v>6564</v>
      </c>
      <c r="F793" s="58" t="str">
        <f>VLOOKUP(B793,[1]ModVIG2021!$AK$1:$EF$3255,10,0)</f>
        <v>STRD</v>
      </c>
      <c r="G793" s="59" t="str">
        <f t="shared" si="95"/>
        <v>febrero</v>
      </c>
      <c r="H793" s="60">
        <v>44609</v>
      </c>
      <c r="I793" s="61" t="s">
        <v>6563</v>
      </c>
      <c r="J793" s="75">
        <v>17842500</v>
      </c>
      <c r="K793" s="75">
        <v>8405800</v>
      </c>
      <c r="L793" s="75"/>
      <c r="M793" s="64"/>
    </row>
    <row r="794" spans="1:13" ht="15.75" customHeight="1" x14ac:dyDescent="0.25">
      <c r="A794" s="57" t="str">
        <f t="shared" si="96"/>
        <v>18302021Adicion/Prorroga</v>
      </c>
      <c r="B794" s="62">
        <v>1830</v>
      </c>
      <c r="C794" s="62">
        <v>2021</v>
      </c>
      <c r="D794" s="56" t="s">
        <v>6893</v>
      </c>
      <c r="E794" s="63" t="s">
        <v>6564</v>
      </c>
      <c r="F794" s="58" t="str">
        <f>VLOOKUP(B794,[1]ModVIG2021!$AK$1:$EF$3255,10,0)</f>
        <v>STRD</v>
      </c>
      <c r="G794" s="59" t="str">
        <f t="shared" si="95"/>
        <v>febrero</v>
      </c>
      <c r="H794" s="60">
        <v>44607</v>
      </c>
      <c r="I794" s="61" t="s">
        <v>6563</v>
      </c>
      <c r="J794" s="75">
        <v>17842500</v>
      </c>
      <c r="K794" s="75">
        <v>8881600</v>
      </c>
      <c r="L794" s="75"/>
      <c r="M794" s="64"/>
    </row>
    <row r="795" spans="1:13" ht="15.75" customHeight="1" x14ac:dyDescent="0.25">
      <c r="A795" s="57" t="str">
        <f t="shared" si="96"/>
        <v>18312021Adicion/Prorroga</v>
      </c>
      <c r="B795" s="62">
        <v>1831</v>
      </c>
      <c r="C795" s="62">
        <v>2021</v>
      </c>
      <c r="D795" s="56" t="s">
        <v>5695</v>
      </c>
      <c r="E795" s="63" t="s">
        <v>6564</v>
      </c>
      <c r="F795" s="58" t="str">
        <f>VLOOKUP(B795,[1]ModVIG2021!$AK$1:$EF$3255,10,0)</f>
        <v>STRD</v>
      </c>
      <c r="G795" s="59" t="str">
        <f t="shared" si="95"/>
        <v>febrero</v>
      </c>
      <c r="H795" s="60">
        <v>44603</v>
      </c>
      <c r="I795" s="61" t="s">
        <v>6563</v>
      </c>
      <c r="J795" s="75">
        <v>17842500</v>
      </c>
      <c r="K795" s="75">
        <v>8881600</v>
      </c>
      <c r="L795" s="75"/>
      <c r="M795" s="64"/>
    </row>
    <row r="796" spans="1:13" ht="15.75" customHeight="1" x14ac:dyDescent="0.25">
      <c r="A796" s="57" t="str">
        <f t="shared" si="96"/>
        <v>18342021Adicion/Prorroga</v>
      </c>
      <c r="B796" s="62">
        <v>1834</v>
      </c>
      <c r="C796" s="62">
        <v>2021</v>
      </c>
      <c r="D796" s="59" t="s">
        <v>6894</v>
      </c>
      <c r="E796" s="63" t="s">
        <v>6564</v>
      </c>
      <c r="F796" s="58" t="str">
        <f>VLOOKUP(B796,[1]ModVIG2021!$AK$1:$EF$3255,10,0)</f>
        <v>STRD</v>
      </c>
      <c r="G796" s="59" t="str">
        <f t="shared" si="95"/>
        <v>febrero</v>
      </c>
      <c r="H796" s="60">
        <v>44600</v>
      </c>
      <c r="I796" s="61" t="s">
        <v>6563</v>
      </c>
      <c r="J796" s="75">
        <v>17842500</v>
      </c>
      <c r="K796" s="75">
        <v>8881600</v>
      </c>
      <c r="L796" s="75"/>
      <c r="M796" s="64"/>
    </row>
    <row r="797" spans="1:13" ht="15.75" customHeight="1" x14ac:dyDescent="0.25">
      <c r="A797" s="57" t="str">
        <f t="shared" si="96"/>
        <v>18352021Adicion/Prorroga</v>
      </c>
      <c r="B797" s="57">
        <v>1835</v>
      </c>
      <c r="C797" s="57">
        <v>2021</v>
      </c>
      <c r="D797" s="57" t="s">
        <v>4990</v>
      </c>
      <c r="E797" s="66" t="s">
        <v>6564</v>
      </c>
      <c r="F797" s="58" t="str">
        <f>VLOOKUP(B797,[1]ModVIG2021!$AK$1:$EF$3255,10,0)</f>
        <v>STRD</v>
      </c>
      <c r="G797" s="59" t="str">
        <f t="shared" si="95"/>
        <v>febrero</v>
      </c>
      <c r="H797" s="60">
        <v>44597</v>
      </c>
      <c r="I797" s="61" t="s">
        <v>6563</v>
      </c>
      <c r="J797" s="75">
        <v>17842500</v>
      </c>
      <c r="K797" s="75">
        <v>8881600</v>
      </c>
      <c r="L797" s="75"/>
      <c r="M797" s="64"/>
    </row>
    <row r="798" spans="1:13" ht="15.75" customHeight="1" x14ac:dyDescent="0.25">
      <c r="A798" s="57" t="str">
        <f t="shared" si="96"/>
        <v>18362021Adicion/Prorroga</v>
      </c>
      <c r="B798" s="57">
        <v>1836</v>
      </c>
      <c r="C798" s="57">
        <v>2021</v>
      </c>
      <c r="D798" s="57" t="s">
        <v>5046</v>
      </c>
      <c r="E798" s="66" t="s">
        <v>6564</v>
      </c>
      <c r="F798" s="58" t="str">
        <f>VLOOKUP(B798,[1]ModVIG2021!$AK$1:$EF$3255,10,0)</f>
        <v>STRD</v>
      </c>
      <c r="G798" s="59" t="str">
        <f t="shared" si="95"/>
        <v>febrero</v>
      </c>
      <c r="H798" s="60">
        <v>44595</v>
      </c>
      <c r="I798" s="61" t="s">
        <v>6563</v>
      </c>
      <c r="J798" s="75">
        <v>17842500</v>
      </c>
      <c r="K798" s="75">
        <v>8881600</v>
      </c>
      <c r="L798" s="75"/>
      <c r="M798" s="64"/>
    </row>
    <row r="799" spans="1:13" ht="15.75" customHeight="1" x14ac:dyDescent="0.25">
      <c r="A799" s="57" t="str">
        <f t="shared" si="96"/>
        <v>18372021Adicion/Prorroga</v>
      </c>
      <c r="B799" s="62">
        <v>1837</v>
      </c>
      <c r="C799" s="62">
        <v>2021</v>
      </c>
      <c r="D799" s="59" t="s">
        <v>4891</v>
      </c>
      <c r="E799" s="63" t="s">
        <v>6564</v>
      </c>
      <c r="F799" s="58" t="str">
        <f>VLOOKUP(B799,[1]ModVIG2021!$AK$1:$EF$3255,10,0)</f>
        <v>STRD</v>
      </c>
      <c r="G799" s="59" t="str">
        <f t="shared" si="95"/>
        <v>febrero</v>
      </c>
      <c r="H799" s="60">
        <v>44600</v>
      </c>
      <c r="I799" s="61" t="s">
        <v>6563</v>
      </c>
      <c r="J799" s="75">
        <v>17842500</v>
      </c>
      <c r="K799" s="75">
        <v>8881600</v>
      </c>
      <c r="L799" s="75"/>
      <c r="M799" s="64"/>
    </row>
    <row r="800" spans="1:13" ht="15.75" customHeight="1" x14ac:dyDescent="0.25">
      <c r="A800" s="57" t="str">
        <f t="shared" si="96"/>
        <v>18382021Adicion/Prorroga</v>
      </c>
      <c r="B800" s="57">
        <v>1838</v>
      </c>
      <c r="C800" s="57">
        <v>2021</v>
      </c>
      <c r="D800" s="57" t="s">
        <v>6895</v>
      </c>
      <c r="E800" s="66" t="s">
        <v>6564</v>
      </c>
      <c r="F800" s="58" t="str">
        <f>VLOOKUP(B800,[1]ModVIG2021!$AK$1:$EF$3255,10,0)</f>
        <v>STRD</v>
      </c>
      <c r="G800" s="59" t="str">
        <f t="shared" si="95"/>
        <v>febrero</v>
      </c>
      <c r="H800" s="60">
        <v>44599</v>
      </c>
      <c r="I800" s="61" t="s">
        <v>6563</v>
      </c>
      <c r="J800" s="75">
        <v>17842500</v>
      </c>
      <c r="K800" s="75">
        <v>8881600</v>
      </c>
      <c r="L800" s="75"/>
      <c r="M800" s="64"/>
    </row>
    <row r="801" spans="1:13" ht="15.75" customHeight="1" x14ac:dyDescent="0.25">
      <c r="A801" s="57" t="str">
        <f t="shared" si="96"/>
        <v>18392021Adicion/Prorroga</v>
      </c>
      <c r="B801" s="57">
        <v>1839</v>
      </c>
      <c r="C801" s="57">
        <v>2021</v>
      </c>
      <c r="D801" s="57" t="s">
        <v>5153</v>
      </c>
      <c r="E801" s="66" t="s">
        <v>6564</v>
      </c>
      <c r="F801" s="58" t="str">
        <f>VLOOKUP(B801,[1]ModVIG2021!$AK$1:$EF$3255,10,0)</f>
        <v>STRD</v>
      </c>
      <c r="G801" s="59" t="str">
        <f t="shared" si="95"/>
        <v>febrero</v>
      </c>
      <c r="H801" s="60">
        <v>44597</v>
      </c>
      <c r="I801" s="61" t="s">
        <v>6563</v>
      </c>
      <c r="J801" s="75">
        <v>17842500</v>
      </c>
      <c r="K801" s="75">
        <v>8881600</v>
      </c>
      <c r="L801" s="75"/>
      <c r="M801" s="64"/>
    </row>
    <row r="802" spans="1:13" ht="15.75" customHeight="1" x14ac:dyDescent="0.25">
      <c r="A802" s="57" t="str">
        <f t="shared" si="96"/>
        <v>18402021Adicion/Prorroga</v>
      </c>
      <c r="B802" s="57">
        <v>1840</v>
      </c>
      <c r="C802" s="57">
        <v>2021</v>
      </c>
      <c r="D802" s="57" t="s">
        <v>6896</v>
      </c>
      <c r="E802" s="66" t="s">
        <v>6564</v>
      </c>
      <c r="F802" s="58" t="str">
        <f>VLOOKUP(B802,[1]ModVIG2021!$AK$1:$EF$3255,10,0)</f>
        <v>STRD</v>
      </c>
      <c r="G802" s="59" t="str">
        <f t="shared" si="95"/>
        <v>febrero</v>
      </c>
      <c r="H802" s="60">
        <v>44599</v>
      </c>
      <c r="I802" s="61" t="s">
        <v>6563</v>
      </c>
      <c r="J802" s="75">
        <v>17842500</v>
      </c>
      <c r="K802" s="75">
        <v>8881600</v>
      </c>
      <c r="L802" s="75"/>
      <c r="M802" s="64"/>
    </row>
    <row r="803" spans="1:13" ht="15.75" customHeight="1" x14ac:dyDescent="0.25">
      <c r="A803" s="57" t="str">
        <f t="shared" si="96"/>
        <v>18412021Adicion/Prorroga</v>
      </c>
      <c r="B803" s="57">
        <v>1841</v>
      </c>
      <c r="C803" s="57">
        <v>2021</v>
      </c>
      <c r="D803" s="57" t="s">
        <v>5008</v>
      </c>
      <c r="E803" s="66" t="s">
        <v>6564</v>
      </c>
      <c r="F803" s="58" t="str">
        <f>VLOOKUP(B803,[1]ModVIG2021!$AK$1:$EF$3255,10,0)</f>
        <v>STRD</v>
      </c>
      <c r="G803" s="59" t="str">
        <f t="shared" si="95"/>
        <v>febrero</v>
      </c>
      <c r="H803" s="60">
        <v>44600</v>
      </c>
      <c r="I803" s="61" t="s">
        <v>6563</v>
      </c>
      <c r="J803" s="75">
        <v>17842500</v>
      </c>
      <c r="K803" s="75">
        <v>8881600</v>
      </c>
      <c r="L803" s="75"/>
      <c r="M803" s="64"/>
    </row>
    <row r="804" spans="1:13" ht="15.75" customHeight="1" x14ac:dyDescent="0.25">
      <c r="A804" s="57" t="str">
        <f t="shared" ref="A804:A816" si="97">CONCATENATE(B804,C804,E804)</f>
        <v>18422021Adicion/Prorroga</v>
      </c>
      <c r="B804" s="57">
        <v>1842</v>
      </c>
      <c r="C804" s="57">
        <v>2021</v>
      </c>
      <c r="D804" s="57" t="s">
        <v>5384</v>
      </c>
      <c r="E804" s="66" t="s">
        <v>6564</v>
      </c>
      <c r="F804" s="58" t="str">
        <f>VLOOKUP(B804,[1]ModVIG2021!$AK$1:$EF$3255,10,0)</f>
        <v>STRD</v>
      </c>
      <c r="G804" s="59" t="str">
        <f t="shared" si="95"/>
        <v>febrero</v>
      </c>
      <c r="H804" s="60">
        <v>44599</v>
      </c>
      <c r="I804" s="61" t="s">
        <v>6563</v>
      </c>
      <c r="J804" s="75">
        <v>17842500</v>
      </c>
      <c r="K804" s="75">
        <v>8881600</v>
      </c>
      <c r="L804" s="75"/>
      <c r="M804" s="64"/>
    </row>
    <row r="805" spans="1:13" ht="15.75" customHeight="1" x14ac:dyDescent="0.25">
      <c r="A805" s="57" t="str">
        <f t="shared" si="97"/>
        <v>18432021Adicion/Prorroga</v>
      </c>
      <c r="B805" s="62">
        <v>1843</v>
      </c>
      <c r="C805" s="62">
        <v>2021</v>
      </c>
      <c r="D805" s="56" t="s">
        <v>6897</v>
      </c>
      <c r="E805" s="63" t="s">
        <v>6564</v>
      </c>
      <c r="F805" s="58" t="str">
        <f>VLOOKUP(B805,[1]ModVIG2021!$AK$1:$EF$3255,10,0)</f>
        <v>STRD</v>
      </c>
      <c r="G805" s="59" t="str">
        <f t="shared" si="95"/>
        <v>febrero</v>
      </c>
      <c r="H805" s="60">
        <v>44603</v>
      </c>
      <c r="I805" s="61" t="s">
        <v>6563</v>
      </c>
      <c r="J805" s="75">
        <v>17842500</v>
      </c>
      <c r="K805" s="75">
        <v>8881600</v>
      </c>
      <c r="L805" s="75"/>
      <c r="M805" s="64"/>
    </row>
    <row r="806" spans="1:13" ht="15.75" customHeight="1" x14ac:dyDescent="0.25">
      <c r="A806" s="57" t="str">
        <f t="shared" si="97"/>
        <v>18442021Adicion/Prorroga</v>
      </c>
      <c r="B806" s="57">
        <v>1844</v>
      </c>
      <c r="C806" s="57">
        <v>2021</v>
      </c>
      <c r="D806" s="57" t="s">
        <v>5219</v>
      </c>
      <c r="E806" s="66" t="s">
        <v>6564</v>
      </c>
      <c r="F806" s="58" t="str">
        <f>VLOOKUP(B806,[1]ModVIG2021!$AK$1:$EF$3255,10,0)</f>
        <v>STRD</v>
      </c>
      <c r="G806" s="59" t="str">
        <f t="shared" si="95"/>
        <v>febrero</v>
      </c>
      <c r="H806" s="60">
        <v>44603</v>
      </c>
      <c r="I806" s="61" t="s">
        <v>6563</v>
      </c>
      <c r="J806" s="75">
        <v>17842500</v>
      </c>
      <c r="K806" s="75">
        <v>8881600</v>
      </c>
      <c r="L806" s="75"/>
      <c r="M806" s="64"/>
    </row>
    <row r="807" spans="1:13" ht="15.75" customHeight="1" x14ac:dyDescent="0.25">
      <c r="A807" s="57" t="str">
        <f t="shared" si="97"/>
        <v>18452021Adicion/Prorroga</v>
      </c>
      <c r="B807" s="57">
        <v>1845</v>
      </c>
      <c r="C807" s="57">
        <v>2021</v>
      </c>
      <c r="D807" s="57" t="s">
        <v>6898</v>
      </c>
      <c r="E807" s="66" t="s">
        <v>6564</v>
      </c>
      <c r="F807" s="58" t="str">
        <f>VLOOKUP(B807,[1]ModVIG2021!$AK$1:$EF$3255,10,0)</f>
        <v>STRD</v>
      </c>
      <c r="G807" s="59" t="str">
        <f t="shared" si="95"/>
        <v>febrero</v>
      </c>
      <c r="H807" s="60">
        <v>44599</v>
      </c>
      <c r="I807" s="61" t="s">
        <v>6563</v>
      </c>
      <c r="J807" s="75">
        <v>17842500</v>
      </c>
      <c r="K807" s="75">
        <v>8881600</v>
      </c>
      <c r="L807" s="75"/>
      <c r="M807" s="64"/>
    </row>
    <row r="808" spans="1:13" ht="15.75" customHeight="1" x14ac:dyDescent="0.25">
      <c r="A808" s="57" t="str">
        <f t="shared" si="97"/>
        <v>18462021Adicion/Prorroga</v>
      </c>
      <c r="B808" s="62">
        <v>1846</v>
      </c>
      <c r="C808" s="62">
        <v>2021</v>
      </c>
      <c r="D808" s="59" t="s">
        <v>5392</v>
      </c>
      <c r="E808" s="63" t="s">
        <v>6564</v>
      </c>
      <c r="F808" s="58" t="str">
        <f>VLOOKUP(B808,[1]ModVIG2021!$AK$1:$EF$3255,10,0)</f>
        <v>STRD</v>
      </c>
      <c r="G808" s="59" t="str">
        <f t="shared" si="95"/>
        <v>febrero</v>
      </c>
      <c r="H808" s="60">
        <v>44601</v>
      </c>
      <c r="I808" s="61" t="s">
        <v>6563</v>
      </c>
      <c r="J808" s="75">
        <v>17842500</v>
      </c>
      <c r="K808" s="75">
        <v>8881600</v>
      </c>
      <c r="L808" s="75"/>
      <c r="M808" s="64"/>
    </row>
    <row r="809" spans="1:13" ht="15.75" customHeight="1" x14ac:dyDescent="0.25">
      <c r="A809" s="57" t="str">
        <f t="shared" si="97"/>
        <v>18472021Adicion/Prorroga</v>
      </c>
      <c r="B809" s="62">
        <v>1847</v>
      </c>
      <c r="C809" s="62">
        <v>2021</v>
      </c>
      <c r="D809" s="56" t="s">
        <v>5337</v>
      </c>
      <c r="E809" s="63" t="s">
        <v>6564</v>
      </c>
      <c r="F809" s="58" t="str">
        <f>VLOOKUP(B809,[1]ModVIG2021!$AK$1:$EF$3255,10,0)</f>
        <v>STRD</v>
      </c>
      <c r="G809" s="59" t="str">
        <f t="shared" si="95"/>
        <v>febrero</v>
      </c>
      <c r="H809" s="60">
        <v>44606</v>
      </c>
      <c r="I809" s="61" t="s">
        <v>6563</v>
      </c>
      <c r="J809" s="75">
        <v>17842500</v>
      </c>
      <c r="K809" s="75">
        <v>8881600</v>
      </c>
      <c r="L809" s="75"/>
      <c r="M809" s="64"/>
    </row>
    <row r="810" spans="1:13" ht="15.75" customHeight="1" x14ac:dyDescent="0.25">
      <c r="A810" s="57" t="str">
        <f t="shared" si="97"/>
        <v>18482021Adicion/Prorroga</v>
      </c>
      <c r="B810" s="62">
        <v>1848</v>
      </c>
      <c r="C810" s="62">
        <v>2021</v>
      </c>
      <c r="D810" s="59" t="s">
        <v>5201</v>
      </c>
      <c r="E810" s="63" t="s">
        <v>6564</v>
      </c>
      <c r="F810" s="58" t="str">
        <f>VLOOKUP(B810,[1]ModVIG2021!$AK$1:$EF$3255,10,0)</f>
        <v>STRD</v>
      </c>
      <c r="G810" s="59" t="str">
        <f t="shared" si="95"/>
        <v>febrero</v>
      </c>
      <c r="H810" s="60">
        <v>44601</v>
      </c>
      <c r="I810" s="61" t="s">
        <v>6563</v>
      </c>
      <c r="J810" s="75">
        <v>17842500</v>
      </c>
      <c r="K810" s="75">
        <v>8881600</v>
      </c>
      <c r="L810" s="75"/>
      <c r="M810" s="64"/>
    </row>
    <row r="811" spans="1:13" ht="15.75" customHeight="1" x14ac:dyDescent="0.25">
      <c r="A811" s="57" t="str">
        <f t="shared" si="97"/>
        <v>18492021Adicion/Prorroga</v>
      </c>
      <c r="B811" s="62">
        <v>1849</v>
      </c>
      <c r="C811" s="62">
        <v>2021</v>
      </c>
      <c r="D811" s="59" t="s">
        <v>5708</v>
      </c>
      <c r="E811" s="63" t="s">
        <v>6564</v>
      </c>
      <c r="F811" s="58" t="str">
        <f>VLOOKUP(B811,[1]ModVIG2021!$AK$1:$EF$3255,10,0)</f>
        <v>STRD</v>
      </c>
      <c r="G811" s="59" t="str">
        <f t="shared" si="95"/>
        <v>febrero</v>
      </c>
      <c r="H811" s="60">
        <v>44599</v>
      </c>
      <c r="I811" s="61" t="s">
        <v>6563</v>
      </c>
      <c r="J811" s="75">
        <v>17842500</v>
      </c>
      <c r="K811" s="75">
        <v>8881600</v>
      </c>
      <c r="L811" s="75"/>
      <c r="M811" s="64"/>
    </row>
    <row r="812" spans="1:13" ht="15.75" customHeight="1" x14ac:dyDescent="0.25">
      <c r="A812" s="57" t="str">
        <f t="shared" si="97"/>
        <v>18512021Adicion/Prorroga</v>
      </c>
      <c r="B812" s="62">
        <v>1851</v>
      </c>
      <c r="C812" s="62">
        <v>2021</v>
      </c>
      <c r="D812" s="59" t="s">
        <v>5040</v>
      </c>
      <c r="E812" s="63" t="s">
        <v>6564</v>
      </c>
      <c r="F812" s="58" t="str">
        <f>VLOOKUP(B812,[1]ModVIG2021!$AK$1:$EF$3255,10,0)</f>
        <v>STRD</v>
      </c>
      <c r="G812" s="59" t="str">
        <f t="shared" ref="G812:G816" si="98">TEXT(H812,"MMMM")</f>
        <v>febrero</v>
      </c>
      <c r="H812" s="60">
        <v>44600</v>
      </c>
      <c r="I812" s="61" t="s">
        <v>6563</v>
      </c>
      <c r="J812" s="75">
        <v>17842500</v>
      </c>
      <c r="K812" s="75">
        <v>8881600</v>
      </c>
      <c r="L812" s="75"/>
      <c r="M812" s="64"/>
    </row>
    <row r="813" spans="1:13" ht="15.75" customHeight="1" x14ac:dyDescent="0.25">
      <c r="A813" s="57" t="str">
        <f t="shared" si="97"/>
        <v>18522021Adicion/Prorroga</v>
      </c>
      <c r="B813" s="62">
        <v>1852</v>
      </c>
      <c r="C813" s="62">
        <v>2021</v>
      </c>
      <c r="D813" s="56" t="s">
        <v>5543</v>
      </c>
      <c r="E813" s="63" t="s">
        <v>6564</v>
      </c>
      <c r="F813" s="58" t="str">
        <f>VLOOKUP(B813,[1]ModVIG2021!$AK$1:$EF$3255,10,0)</f>
        <v>STRD</v>
      </c>
      <c r="G813" s="59" t="str">
        <f t="shared" si="98"/>
        <v>febrero</v>
      </c>
      <c r="H813" s="60">
        <v>44602</v>
      </c>
      <c r="I813" s="61" t="s">
        <v>6563</v>
      </c>
      <c r="J813" s="75">
        <v>17842500</v>
      </c>
      <c r="K813" s="75">
        <v>8881600</v>
      </c>
      <c r="L813" s="75"/>
      <c r="M813" s="64"/>
    </row>
    <row r="814" spans="1:13" ht="15.75" customHeight="1" x14ac:dyDescent="0.25">
      <c r="A814" s="57" t="str">
        <f t="shared" si="97"/>
        <v>18532021Adicion/Prorroga</v>
      </c>
      <c r="B814" s="62">
        <v>1853</v>
      </c>
      <c r="C814" s="62">
        <v>2021</v>
      </c>
      <c r="D814" s="56" t="s">
        <v>4860</v>
      </c>
      <c r="E814" s="63" t="s">
        <v>6564</v>
      </c>
      <c r="F814" s="58" t="str">
        <f>VLOOKUP(B814,[1]ModVIG2021!$AK$1:$EF$3255,10,0)</f>
        <v>STRD</v>
      </c>
      <c r="G814" s="59" t="str">
        <f t="shared" si="98"/>
        <v>febrero</v>
      </c>
      <c r="H814" s="60">
        <v>44606</v>
      </c>
      <c r="I814" s="61" t="s">
        <v>6563</v>
      </c>
      <c r="J814" s="75">
        <v>17842500</v>
      </c>
      <c r="K814" s="75">
        <v>8881600</v>
      </c>
      <c r="L814" s="75"/>
      <c r="M814" s="64"/>
    </row>
    <row r="815" spans="1:13" ht="15.75" customHeight="1" x14ac:dyDescent="0.25">
      <c r="A815" s="57" t="str">
        <f t="shared" si="97"/>
        <v>18542021Adicion/Prorroga</v>
      </c>
      <c r="B815" s="57">
        <v>1854</v>
      </c>
      <c r="C815" s="57">
        <v>2021</v>
      </c>
      <c r="D815" s="57" t="s">
        <v>5197</v>
      </c>
      <c r="E815" s="63" t="s">
        <v>6564</v>
      </c>
      <c r="F815" s="58" t="str">
        <f>VLOOKUP(B815,[1]ModVIG2021!$AK$1:$EF$3255,10,0)</f>
        <v>STRD</v>
      </c>
      <c r="G815" s="59" t="str">
        <f t="shared" si="98"/>
        <v>febrero</v>
      </c>
      <c r="H815" s="60">
        <v>44609</v>
      </c>
      <c r="I815" s="61" t="s">
        <v>6563</v>
      </c>
      <c r="J815" s="75">
        <v>17842500</v>
      </c>
      <c r="K815" s="75">
        <v>8881600</v>
      </c>
      <c r="L815" s="75"/>
      <c r="M815" s="64"/>
    </row>
    <row r="816" spans="1:13" ht="15.75" customHeight="1" x14ac:dyDescent="0.25">
      <c r="A816" s="57" t="str">
        <f t="shared" si="97"/>
        <v>18552021Adicion/Prorroga</v>
      </c>
      <c r="B816" s="62">
        <v>1855</v>
      </c>
      <c r="C816" s="62">
        <v>2021</v>
      </c>
      <c r="D816" s="56" t="s">
        <v>5044</v>
      </c>
      <c r="E816" s="63" t="s">
        <v>6564</v>
      </c>
      <c r="F816" s="58" t="str">
        <f>VLOOKUP(B816,[1]ModVIG2021!$AK$1:$EF$3255,10,0)</f>
        <v>STRD</v>
      </c>
      <c r="G816" s="59" t="str">
        <f t="shared" si="98"/>
        <v>febrero</v>
      </c>
      <c r="H816" s="60">
        <v>44606</v>
      </c>
      <c r="I816" s="61" t="s">
        <v>6563</v>
      </c>
      <c r="J816" s="75">
        <v>17842500</v>
      </c>
      <c r="K816" s="75">
        <v>8881600</v>
      </c>
      <c r="L816" s="75"/>
      <c r="M816" s="64"/>
    </row>
    <row r="817" spans="1:13" ht="15.75" customHeight="1" x14ac:dyDescent="0.25">
      <c r="A817" s="57" t="str">
        <f t="shared" ref="A817:A860" si="99">CONCATENATE(B817,C817,E817)</f>
        <v>18562021Adicion/Prorroga</v>
      </c>
      <c r="B817" s="62">
        <v>1856</v>
      </c>
      <c r="C817" s="62">
        <v>2021</v>
      </c>
      <c r="D817" s="57" t="s">
        <v>6899</v>
      </c>
      <c r="E817" s="63" t="s">
        <v>6564</v>
      </c>
      <c r="F817" s="58" t="s">
        <v>444</v>
      </c>
      <c r="G817" s="59" t="str">
        <f t="shared" ref="G817:G879" si="100">TEXT(H817,"MMMM")</f>
        <v>marzo</v>
      </c>
      <c r="H817" s="60">
        <v>44626</v>
      </c>
      <c r="I817" s="61" t="s">
        <v>6563</v>
      </c>
      <c r="J817" s="75">
        <v>17842500</v>
      </c>
      <c r="K817" s="75">
        <v>6661200</v>
      </c>
      <c r="L817" s="75"/>
      <c r="M817" s="64"/>
    </row>
    <row r="818" spans="1:13" ht="15.75" customHeight="1" x14ac:dyDescent="0.25">
      <c r="A818" s="57" t="str">
        <f t="shared" si="99"/>
        <v>18572021Adicion/Prorroga</v>
      </c>
      <c r="B818" s="62">
        <v>1857</v>
      </c>
      <c r="C818" s="62">
        <v>2021</v>
      </c>
      <c r="D818" s="56" t="s">
        <v>5856</v>
      </c>
      <c r="E818" s="63" t="s">
        <v>6564</v>
      </c>
      <c r="F818" s="58" t="str">
        <f>VLOOKUP(B818,[1]ModVIG2021!$AK$1:$EF$3255,10,0)</f>
        <v>STRD</v>
      </c>
      <c r="G818" s="59" t="str">
        <f t="shared" si="100"/>
        <v>febrero</v>
      </c>
      <c r="H818" s="60">
        <v>44605</v>
      </c>
      <c r="I818" s="61" t="s">
        <v>6563</v>
      </c>
      <c r="J818" s="75">
        <v>17842500</v>
      </c>
      <c r="K818" s="75">
        <v>8881600</v>
      </c>
      <c r="L818" s="75"/>
      <c r="M818" s="64"/>
    </row>
    <row r="819" spans="1:13" ht="15.75" customHeight="1" x14ac:dyDescent="0.25">
      <c r="A819" s="57" t="str">
        <f t="shared" si="99"/>
        <v>18582021Adicion/Prorroga</v>
      </c>
      <c r="B819" s="62">
        <v>1858</v>
      </c>
      <c r="C819" s="62">
        <v>2021</v>
      </c>
      <c r="D819" s="56" t="s">
        <v>5171</v>
      </c>
      <c r="E819" s="63" t="s">
        <v>6564</v>
      </c>
      <c r="F819" s="58" t="str">
        <f>VLOOKUP(B819,[1]ModVIG2021!$AK$1:$EF$3255,10,0)</f>
        <v>STRD</v>
      </c>
      <c r="G819" s="59" t="str">
        <f t="shared" si="100"/>
        <v>febrero</v>
      </c>
      <c r="H819" s="60">
        <v>44608</v>
      </c>
      <c r="I819" s="61" t="s">
        <v>6563</v>
      </c>
      <c r="J819" s="75">
        <v>17842500</v>
      </c>
      <c r="K819" s="75">
        <v>8881600</v>
      </c>
      <c r="L819" s="75"/>
      <c r="M819" s="64"/>
    </row>
    <row r="820" spans="1:13" ht="15.75" customHeight="1" x14ac:dyDescent="0.25">
      <c r="A820" s="57" t="str">
        <f t="shared" si="99"/>
        <v>18592021Adicion/Prorroga</v>
      </c>
      <c r="B820" s="62">
        <v>1859</v>
      </c>
      <c r="C820" s="62">
        <v>2021</v>
      </c>
      <c r="D820" s="56" t="s">
        <v>5038</v>
      </c>
      <c r="E820" s="63" t="s">
        <v>6564</v>
      </c>
      <c r="F820" s="58" t="str">
        <f>VLOOKUP(B820,[1]ModVIG2021!$AK$1:$EF$3255,10,0)</f>
        <v>STRD</v>
      </c>
      <c r="G820" s="59" t="str">
        <f t="shared" si="100"/>
        <v>febrero</v>
      </c>
      <c r="H820" s="60">
        <v>44606</v>
      </c>
      <c r="I820" s="61" t="s">
        <v>6563</v>
      </c>
      <c r="J820" s="75">
        <v>17842500</v>
      </c>
      <c r="K820" s="75">
        <v>8881600</v>
      </c>
      <c r="L820" s="75"/>
      <c r="M820" s="64"/>
    </row>
    <row r="821" spans="1:13" ht="15.75" customHeight="1" x14ac:dyDescent="0.25">
      <c r="A821" s="57" t="str">
        <f t="shared" si="99"/>
        <v>18602021Adicion/Prorroga</v>
      </c>
      <c r="B821" s="57">
        <v>1860</v>
      </c>
      <c r="C821" s="57">
        <v>2021</v>
      </c>
      <c r="D821" s="57" t="s">
        <v>4960</v>
      </c>
      <c r="E821" s="63" t="s">
        <v>6564</v>
      </c>
      <c r="F821" s="58" t="str">
        <f>VLOOKUP(B821,[1]ModVIG2021!$AK$1:$EF$3255,10,0)</f>
        <v>STRD</v>
      </c>
      <c r="G821" s="59" t="str">
        <f t="shared" si="100"/>
        <v>febrero</v>
      </c>
      <c r="H821" s="60">
        <v>44609</v>
      </c>
      <c r="I821" s="61" t="s">
        <v>6563</v>
      </c>
      <c r="J821" s="75">
        <v>27960000</v>
      </c>
      <c r="K821" s="75">
        <v>13917867</v>
      </c>
      <c r="L821" s="75"/>
      <c r="M821" s="64"/>
    </row>
    <row r="822" spans="1:13" ht="15.75" customHeight="1" x14ac:dyDescent="0.25">
      <c r="A822" s="57" t="str">
        <f t="shared" si="99"/>
        <v>18612021Adicion/Prorroga</v>
      </c>
      <c r="B822" s="62">
        <v>1861</v>
      </c>
      <c r="C822" s="62">
        <v>2021</v>
      </c>
      <c r="D822" s="56" t="s">
        <v>4895</v>
      </c>
      <c r="E822" s="63" t="s">
        <v>6564</v>
      </c>
      <c r="F822" s="58" t="str">
        <f>VLOOKUP(B822,[1]ModVIG2021!$AK$1:$EF$3255,10,0)</f>
        <v>STRD</v>
      </c>
      <c r="G822" s="59" t="str">
        <f t="shared" si="100"/>
        <v>febrero</v>
      </c>
      <c r="H822" s="60">
        <v>44605</v>
      </c>
      <c r="I822" s="61" t="s">
        <v>6563</v>
      </c>
      <c r="J822" s="75">
        <v>17842500</v>
      </c>
      <c r="K822" s="75">
        <v>8881600</v>
      </c>
      <c r="L822" s="75"/>
      <c r="M822" s="64"/>
    </row>
    <row r="823" spans="1:13" ht="15.75" customHeight="1" x14ac:dyDescent="0.25">
      <c r="A823" s="57" t="str">
        <f t="shared" si="99"/>
        <v>18622021Adicion/Prorroga</v>
      </c>
      <c r="B823" s="57">
        <v>1862</v>
      </c>
      <c r="C823" s="57">
        <v>2021</v>
      </c>
      <c r="D823" s="57" t="s">
        <v>5390</v>
      </c>
      <c r="E823" s="63" t="s">
        <v>6564</v>
      </c>
      <c r="F823" s="58" t="str">
        <f>VLOOKUP(B823,[1]ModVIG2021!$AK$1:$EF$3255,10,0)</f>
        <v>STRD</v>
      </c>
      <c r="G823" s="59" t="str">
        <f t="shared" si="100"/>
        <v>febrero</v>
      </c>
      <c r="H823" s="60">
        <v>44609</v>
      </c>
      <c r="I823" s="61" t="s">
        <v>6563</v>
      </c>
      <c r="J823" s="75">
        <v>17842500</v>
      </c>
      <c r="K823" s="75">
        <v>8881600</v>
      </c>
      <c r="L823" s="75"/>
      <c r="M823" s="64"/>
    </row>
    <row r="824" spans="1:13" ht="15.75" customHeight="1" x14ac:dyDescent="0.25">
      <c r="A824" s="57" t="str">
        <f t="shared" si="99"/>
        <v>18632021Adicion/Prorroga</v>
      </c>
      <c r="B824" s="62">
        <v>1863</v>
      </c>
      <c r="C824" s="62">
        <v>2021</v>
      </c>
      <c r="D824" s="56" t="s">
        <v>5409</v>
      </c>
      <c r="E824" s="63" t="s">
        <v>6564</v>
      </c>
      <c r="F824" s="58" t="str">
        <f>VLOOKUP(B824,[1]ModVIG2021!$AK$1:$EF$3255,10,0)</f>
        <v>STRD</v>
      </c>
      <c r="G824" s="59" t="str">
        <f t="shared" si="100"/>
        <v>febrero</v>
      </c>
      <c r="H824" s="60">
        <v>44609</v>
      </c>
      <c r="I824" s="61" t="s">
        <v>6563</v>
      </c>
      <c r="J824" s="75">
        <v>17842500</v>
      </c>
      <c r="K824" s="75">
        <v>8881600</v>
      </c>
      <c r="L824" s="75"/>
      <c r="M824" s="64"/>
    </row>
    <row r="825" spans="1:13" ht="15.75" customHeight="1" x14ac:dyDescent="0.25">
      <c r="A825" s="57" t="str">
        <f t="shared" si="99"/>
        <v>18642021Adicion/Prorroga</v>
      </c>
      <c r="B825" s="62">
        <v>1864</v>
      </c>
      <c r="C825" s="62">
        <v>2021</v>
      </c>
      <c r="D825" s="56" t="s">
        <v>4881</v>
      </c>
      <c r="E825" s="63" t="s">
        <v>6564</v>
      </c>
      <c r="F825" s="58" t="str">
        <f>VLOOKUP(B825,[1]ModVIG2021!$AK$1:$EF$3255,10,0)</f>
        <v>STRD</v>
      </c>
      <c r="G825" s="59" t="str">
        <f t="shared" si="100"/>
        <v>febrero</v>
      </c>
      <c r="H825" s="60">
        <v>44608</v>
      </c>
      <c r="I825" s="61" t="s">
        <v>6563</v>
      </c>
      <c r="J825" s="75">
        <v>17842500</v>
      </c>
      <c r="K825" s="75">
        <v>8485100</v>
      </c>
      <c r="L825" s="75"/>
      <c r="M825" s="64"/>
    </row>
    <row r="826" spans="1:13" ht="15.75" customHeight="1" x14ac:dyDescent="0.25">
      <c r="A826" s="57" t="str">
        <f t="shared" si="99"/>
        <v>18652021Adicion/Prorroga</v>
      </c>
      <c r="B826" s="57">
        <v>1865</v>
      </c>
      <c r="C826" s="57">
        <v>2021</v>
      </c>
      <c r="D826" s="57" t="s">
        <v>6900</v>
      </c>
      <c r="E826" s="63" t="s">
        <v>6564</v>
      </c>
      <c r="F826" s="58" t="s">
        <v>444</v>
      </c>
      <c r="G826" s="59" t="str">
        <f t="shared" si="100"/>
        <v>febrero</v>
      </c>
      <c r="H826" s="60">
        <v>44615</v>
      </c>
      <c r="I826" s="61" t="s">
        <v>6563</v>
      </c>
      <c r="J826" s="75">
        <v>17842500</v>
      </c>
      <c r="K826" s="75">
        <v>8485100</v>
      </c>
      <c r="L826" s="75"/>
      <c r="M826" s="64"/>
    </row>
    <row r="827" spans="1:13" ht="15.75" customHeight="1" x14ac:dyDescent="0.25">
      <c r="A827" s="57" t="str">
        <f t="shared" si="99"/>
        <v>18662021Adicion/Prorroga</v>
      </c>
      <c r="B827" s="62">
        <v>1866</v>
      </c>
      <c r="C827" s="62">
        <v>2021</v>
      </c>
      <c r="D827" s="56" t="s">
        <v>4858</v>
      </c>
      <c r="E827" s="63" t="s">
        <v>6564</v>
      </c>
      <c r="F827" s="58" t="str">
        <f>VLOOKUP(B827,[1]ModVIG2021!$AK$1:$EF$3255,10,0)</f>
        <v>STRD</v>
      </c>
      <c r="G827" s="59" t="str">
        <f t="shared" si="100"/>
        <v>febrero</v>
      </c>
      <c r="H827" s="60">
        <v>44605</v>
      </c>
      <c r="I827" s="61" t="s">
        <v>6563</v>
      </c>
      <c r="J827" s="75">
        <v>17842500</v>
      </c>
      <c r="K827" s="75">
        <v>8881600</v>
      </c>
      <c r="L827" s="75"/>
      <c r="M827" s="64"/>
    </row>
    <row r="828" spans="1:13" ht="15.75" customHeight="1" x14ac:dyDescent="0.25">
      <c r="A828" s="57" t="str">
        <f t="shared" si="99"/>
        <v>18672021Adicion/Prorroga</v>
      </c>
      <c r="B828" s="62">
        <v>1867</v>
      </c>
      <c r="C828" s="62">
        <v>2021</v>
      </c>
      <c r="D828" s="56" t="s">
        <v>5318</v>
      </c>
      <c r="E828" s="63" t="s">
        <v>6564</v>
      </c>
      <c r="F828" s="58" t="str">
        <f>VLOOKUP(B828,[1]ModVIG2021!$AK$1:$EF$3255,10,0)</f>
        <v>STRD</v>
      </c>
      <c r="G828" s="59" t="str">
        <f t="shared" si="100"/>
        <v>febrero</v>
      </c>
      <c r="H828" s="60">
        <v>44608</v>
      </c>
      <c r="I828" s="61" t="s">
        <v>6563</v>
      </c>
      <c r="J828" s="75">
        <v>17842500</v>
      </c>
      <c r="K828" s="75">
        <v>8881600</v>
      </c>
      <c r="L828" s="75"/>
      <c r="M828" s="64"/>
    </row>
    <row r="829" spans="1:13" ht="15.75" customHeight="1" x14ac:dyDescent="0.25">
      <c r="A829" s="57" t="str">
        <f t="shared" si="99"/>
        <v>18682021Adicion/Prorroga</v>
      </c>
      <c r="B829" s="62">
        <v>1868</v>
      </c>
      <c r="C829" s="62">
        <v>2021</v>
      </c>
      <c r="D829" s="56" t="s">
        <v>5237</v>
      </c>
      <c r="E829" s="63" t="s">
        <v>6564</v>
      </c>
      <c r="F829" s="58" t="str">
        <f>VLOOKUP(B829,[1]ModVIG2021!$AK$1:$EF$3255,10,0)</f>
        <v>STRD</v>
      </c>
      <c r="G829" s="59" t="str">
        <f t="shared" si="100"/>
        <v>febrero</v>
      </c>
      <c r="H829" s="60">
        <v>44609</v>
      </c>
      <c r="I829" s="61" t="s">
        <v>6563</v>
      </c>
      <c r="J829" s="75">
        <v>17842500</v>
      </c>
      <c r="K829" s="75">
        <v>8881600</v>
      </c>
      <c r="L829" s="75"/>
      <c r="M829" s="64"/>
    </row>
    <row r="830" spans="1:13" ht="15.75" customHeight="1" x14ac:dyDescent="0.25">
      <c r="A830" s="57" t="str">
        <f t="shared" si="99"/>
        <v>18692021Adicion/Prorroga</v>
      </c>
      <c r="B830" s="62">
        <v>1869</v>
      </c>
      <c r="C830" s="62">
        <v>2021</v>
      </c>
      <c r="D830" s="56" t="s">
        <v>5130</v>
      </c>
      <c r="E830" s="63" t="s">
        <v>6564</v>
      </c>
      <c r="F830" s="58" t="str">
        <f>VLOOKUP(B830,[1]ModVIG2021!$AK$1:$EF$3255,10,0)</f>
        <v>STRD</v>
      </c>
      <c r="G830" s="59" t="str">
        <f t="shared" si="100"/>
        <v>febrero</v>
      </c>
      <c r="H830" s="60">
        <v>44606</v>
      </c>
      <c r="I830" s="61" t="s">
        <v>6563</v>
      </c>
      <c r="J830" s="75">
        <v>17842500</v>
      </c>
      <c r="K830" s="75">
        <v>8881600</v>
      </c>
      <c r="L830" s="75"/>
      <c r="M830" s="64"/>
    </row>
    <row r="831" spans="1:13" ht="15.75" customHeight="1" x14ac:dyDescent="0.25">
      <c r="A831" s="57" t="str">
        <f t="shared" si="99"/>
        <v>18702021Adicion/Prorroga</v>
      </c>
      <c r="B831" s="62">
        <v>1870</v>
      </c>
      <c r="C831" s="62">
        <v>2021</v>
      </c>
      <c r="D831" s="59" t="s">
        <v>5048</v>
      </c>
      <c r="E831" s="63" t="s">
        <v>6564</v>
      </c>
      <c r="F831" s="58" t="str">
        <f>VLOOKUP(B831,[1]ModVIG2021!$AK$1:$EF$3255,10,0)</f>
        <v>STRD</v>
      </c>
      <c r="G831" s="59" t="str">
        <f t="shared" si="100"/>
        <v>febrero</v>
      </c>
      <c r="H831" s="60">
        <v>44600</v>
      </c>
      <c r="I831" s="61" t="s">
        <v>6563</v>
      </c>
      <c r="J831" s="75">
        <v>17842500</v>
      </c>
      <c r="K831" s="75">
        <v>8881600</v>
      </c>
      <c r="L831" s="75"/>
      <c r="M831" s="64"/>
    </row>
    <row r="832" spans="1:13" ht="15.75" customHeight="1" x14ac:dyDescent="0.25">
      <c r="A832" s="57" t="str">
        <f t="shared" si="99"/>
        <v>18712021Adicion/Prorroga</v>
      </c>
      <c r="B832" s="62">
        <v>1871</v>
      </c>
      <c r="C832" s="62">
        <v>2021</v>
      </c>
      <c r="D832" s="56" t="s">
        <v>5289</v>
      </c>
      <c r="E832" s="63" t="s">
        <v>6564</v>
      </c>
      <c r="F832" s="58" t="str">
        <f>VLOOKUP(B832,[1]ModVIG2021!$AK$1:$EF$3255,10,0)</f>
        <v>STRD</v>
      </c>
      <c r="G832" s="59" t="str">
        <f t="shared" si="100"/>
        <v>febrero</v>
      </c>
      <c r="H832" s="60">
        <v>44606</v>
      </c>
      <c r="I832" s="61" t="s">
        <v>6563</v>
      </c>
      <c r="J832" s="75">
        <v>17842500</v>
      </c>
      <c r="K832" s="75">
        <v>8881600</v>
      </c>
      <c r="L832" s="75"/>
      <c r="M832" s="64"/>
    </row>
    <row r="833" spans="1:13" ht="15.75" customHeight="1" x14ac:dyDescent="0.25">
      <c r="A833" s="57" t="str">
        <f t="shared" si="99"/>
        <v>18722021Adicion/Prorroga</v>
      </c>
      <c r="B833" s="62">
        <v>1872</v>
      </c>
      <c r="C833" s="62">
        <v>2021</v>
      </c>
      <c r="D833" s="56" t="s">
        <v>5024</v>
      </c>
      <c r="E833" s="63" t="s">
        <v>6564</v>
      </c>
      <c r="F833" s="58" t="str">
        <f>VLOOKUP(B833,[1]ModVIG2021!$AK$1:$EF$3255,10,0)</f>
        <v>STRD</v>
      </c>
      <c r="G833" s="59" t="str">
        <f t="shared" si="100"/>
        <v>febrero</v>
      </c>
      <c r="H833" s="60">
        <v>44605</v>
      </c>
      <c r="I833" s="61" t="s">
        <v>6563</v>
      </c>
      <c r="J833" s="75">
        <v>17842500</v>
      </c>
      <c r="K833" s="75">
        <v>8881600</v>
      </c>
      <c r="L833" s="75"/>
      <c r="M833" s="64"/>
    </row>
    <row r="834" spans="1:13" ht="15.75" customHeight="1" x14ac:dyDescent="0.25">
      <c r="A834" s="57" t="str">
        <f t="shared" si="99"/>
        <v>18732021Adicion/Prorroga</v>
      </c>
      <c r="B834" s="57">
        <v>1873</v>
      </c>
      <c r="C834" s="57">
        <v>2021</v>
      </c>
      <c r="D834" s="57" t="s">
        <v>5241</v>
      </c>
      <c r="E834" s="66" t="s">
        <v>6564</v>
      </c>
      <c r="F834" s="58" t="str">
        <f>VLOOKUP(B834,[1]ModVIG2021!$AK$1:$EF$3255,10,0)</f>
        <v>STRD</v>
      </c>
      <c r="G834" s="59" t="str">
        <f t="shared" si="100"/>
        <v>febrero</v>
      </c>
      <c r="H834" s="60">
        <v>44608</v>
      </c>
      <c r="I834" s="61" t="s">
        <v>6563</v>
      </c>
      <c r="J834" s="75">
        <v>17842500</v>
      </c>
      <c r="K834" s="75">
        <v>8881600</v>
      </c>
      <c r="L834" s="75"/>
      <c r="M834" s="64"/>
    </row>
    <row r="835" spans="1:13" ht="15.75" customHeight="1" x14ac:dyDescent="0.25">
      <c r="A835" s="57" t="str">
        <f t="shared" si="99"/>
        <v>18742021Adicion/Prorroga</v>
      </c>
      <c r="B835" s="57">
        <v>1874</v>
      </c>
      <c r="C835" s="57">
        <v>2021</v>
      </c>
      <c r="D835" s="57" t="s">
        <v>5233</v>
      </c>
      <c r="E835" s="63" t="s">
        <v>6564</v>
      </c>
      <c r="F835" s="58" t="str">
        <f>VLOOKUP(B835,[1]ModVIG2021!$AK$1:$EF$3255,10,0)</f>
        <v>STRD</v>
      </c>
      <c r="G835" s="59" t="str">
        <f t="shared" si="100"/>
        <v>febrero</v>
      </c>
      <c r="H835" s="60">
        <v>44609</v>
      </c>
      <c r="I835" s="61" t="s">
        <v>6563</v>
      </c>
      <c r="J835" s="75">
        <v>17842500</v>
      </c>
      <c r="K835" s="75">
        <v>8881600</v>
      </c>
      <c r="L835" s="75"/>
      <c r="M835" s="64"/>
    </row>
    <row r="836" spans="1:13" ht="15.75" customHeight="1" x14ac:dyDescent="0.25">
      <c r="A836" s="57" t="str">
        <f t="shared" si="99"/>
        <v>18752021Adicion/Prorroga</v>
      </c>
      <c r="B836" s="57">
        <v>1875</v>
      </c>
      <c r="C836" s="57">
        <v>2021</v>
      </c>
      <c r="D836" s="57" t="s">
        <v>5609</v>
      </c>
      <c r="E836" s="66" t="s">
        <v>6564</v>
      </c>
      <c r="F836" s="58" t="str">
        <f>VLOOKUP(B836,[1]ModVIG2021!$AK$1:$EF$3255,10,0)</f>
        <v>STRD</v>
      </c>
      <c r="G836" s="59" t="str">
        <f t="shared" si="100"/>
        <v>febrero</v>
      </c>
      <c r="H836" s="60">
        <v>44608</v>
      </c>
      <c r="I836" s="61" t="s">
        <v>6563</v>
      </c>
      <c r="J836" s="75">
        <v>17842500</v>
      </c>
      <c r="K836" s="75">
        <v>8881600</v>
      </c>
      <c r="L836" s="75"/>
      <c r="M836" s="64"/>
    </row>
    <row r="837" spans="1:13" ht="15.75" customHeight="1" x14ac:dyDescent="0.25">
      <c r="A837" s="57" t="str">
        <f t="shared" si="99"/>
        <v>18782021Adicion/Prorroga</v>
      </c>
      <c r="B837" s="57">
        <v>1878</v>
      </c>
      <c r="C837" s="57">
        <v>2021</v>
      </c>
      <c r="D837" s="57" t="s">
        <v>4490</v>
      </c>
      <c r="E837" s="66" t="s">
        <v>6564</v>
      </c>
      <c r="F837" s="58" t="str">
        <f>VLOOKUP(B837,[1]ModVIG2021!$AK$1:$EF$3255,10,0)</f>
        <v>STP</v>
      </c>
      <c r="G837" s="59" t="str">
        <f t="shared" si="100"/>
        <v>febrero</v>
      </c>
      <c r="H837" s="60">
        <v>44596</v>
      </c>
      <c r="I837" s="61" t="s">
        <v>6563</v>
      </c>
      <c r="J837" s="75">
        <v>21411000</v>
      </c>
      <c r="K837" s="75">
        <v>8881600</v>
      </c>
      <c r="L837" s="75"/>
      <c r="M837" s="64"/>
    </row>
    <row r="838" spans="1:13" ht="15.75" customHeight="1" x14ac:dyDescent="0.25">
      <c r="A838" s="57" t="str">
        <f t="shared" si="99"/>
        <v>18792021Adicion/Prorroga</v>
      </c>
      <c r="B838" s="62">
        <v>1879</v>
      </c>
      <c r="C838" s="62">
        <v>2021</v>
      </c>
      <c r="D838" s="56" t="s">
        <v>4868</v>
      </c>
      <c r="E838" s="63" t="s">
        <v>6564</v>
      </c>
      <c r="F838" s="58" t="str">
        <f>VLOOKUP(B838,[1]ModVIG2021!$AK$1:$EF$3255,10,0)</f>
        <v>STRD</v>
      </c>
      <c r="G838" s="59" t="str">
        <f t="shared" si="100"/>
        <v>febrero</v>
      </c>
      <c r="H838" s="60">
        <v>44606</v>
      </c>
      <c r="I838" s="61" t="s">
        <v>6563</v>
      </c>
      <c r="J838" s="75">
        <v>17842500</v>
      </c>
      <c r="K838" s="75">
        <v>8881600</v>
      </c>
      <c r="L838" s="75"/>
      <c r="M838" s="64"/>
    </row>
    <row r="839" spans="1:13" ht="15.75" customHeight="1" x14ac:dyDescent="0.25">
      <c r="A839" s="57" t="str">
        <f t="shared" si="99"/>
        <v>18802021Adicion/Prorroga</v>
      </c>
      <c r="B839" s="62">
        <v>1880</v>
      </c>
      <c r="C839" s="62">
        <v>2021</v>
      </c>
      <c r="D839" s="59" t="s">
        <v>5701</v>
      </c>
      <c r="E839" s="63" t="s">
        <v>6564</v>
      </c>
      <c r="F839" s="58" t="str">
        <f>VLOOKUP(B839,[1]ModVIG2021!$AK$1:$EF$3255,10,0)</f>
        <v>STRD</v>
      </c>
      <c r="G839" s="59" t="str">
        <f t="shared" si="100"/>
        <v>febrero</v>
      </c>
      <c r="H839" s="60">
        <v>44608</v>
      </c>
      <c r="I839" s="61" t="s">
        <v>6563</v>
      </c>
      <c r="J839" s="75">
        <v>17842500</v>
      </c>
      <c r="K839" s="75">
        <v>8881600</v>
      </c>
      <c r="L839" s="75"/>
      <c r="M839" s="64"/>
    </row>
    <row r="840" spans="1:13" ht="15.75" customHeight="1" x14ac:dyDescent="0.25">
      <c r="A840" s="57" t="str">
        <f t="shared" si="99"/>
        <v>18822021Adicion/Prorroga</v>
      </c>
      <c r="B840" s="57">
        <v>1882</v>
      </c>
      <c r="C840" s="57">
        <v>2021</v>
      </c>
      <c r="D840" s="57" t="s">
        <v>5228</v>
      </c>
      <c r="E840" s="63" t="s">
        <v>6564</v>
      </c>
      <c r="F840" s="58" t="str">
        <f>VLOOKUP(B840,[1]ModVIG2021!$AK$1:$EF$3255,10,0)</f>
        <v>STRD</v>
      </c>
      <c r="G840" s="59" t="str">
        <f t="shared" si="100"/>
        <v>febrero</v>
      </c>
      <c r="H840" s="60">
        <v>44614</v>
      </c>
      <c r="I840" s="61" t="s">
        <v>6563</v>
      </c>
      <c r="J840" s="75">
        <v>17842500</v>
      </c>
      <c r="K840" s="75">
        <v>8009300</v>
      </c>
      <c r="L840" s="75"/>
      <c r="M840" s="64"/>
    </row>
    <row r="841" spans="1:13" ht="15.75" customHeight="1" x14ac:dyDescent="0.25">
      <c r="A841" s="57" t="str">
        <f t="shared" si="99"/>
        <v>18832021Adicion/Prorroga</v>
      </c>
      <c r="B841" s="62">
        <v>1883</v>
      </c>
      <c r="C841" s="62">
        <v>2021</v>
      </c>
      <c r="D841" s="59" t="s">
        <v>5250</v>
      </c>
      <c r="E841" s="63" t="s">
        <v>6564</v>
      </c>
      <c r="F841" s="58" t="str">
        <f>VLOOKUP(B841,[1]ModVIG2021!$AK$1:$EF$3255,10,0)</f>
        <v>STRD</v>
      </c>
      <c r="G841" s="59" t="str">
        <f t="shared" si="100"/>
        <v>febrero</v>
      </c>
      <c r="H841" s="60">
        <v>44601</v>
      </c>
      <c r="I841" s="61" t="s">
        <v>6563</v>
      </c>
      <c r="J841" s="75">
        <v>17842500</v>
      </c>
      <c r="K841" s="75">
        <v>8881600</v>
      </c>
      <c r="L841" s="75"/>
      <c r="M841" s="64"/>
    </row>
    <row r="842" spans="1:13" ht="15.75" customHeight="1" x14ac:dyDescent="0.25">
      <c r="A842" s="57" t="str">
        <f t="shared" si="99"/>
        <v>18842021Adicion/Prorroga</v>
      </c>
      <c r="B842" s="62">
        <v>1884</v>
      </c>
      <c r="C842" s="62">
        <v>2021</v>
      </c>
      <c r="D842" s="56" t="s">
        <v>4964</v>
      </c>
      <c r="E842" s="63" t="s">
        <v>6564</v>
      </c>
      <c r="F842" s="58" t="str">
        <f>VLOOKUP(B842,[1]ModVIG2021!$AK$1:$EF$3255,10,0)</f>
        <v>STRD</v>
      </c>
      <c r="G842" s="59" t="str">
        <f t="shared" si="100"/>
        <v>febrero</v>
      </c>
      <c r="H842" s="60">
        <v>44603</v>
      </c>
      <c r="I842" s="61" t="s">
        <v>6563</v>
      </c>
      <c r="J842" s="75">
        <v>27960000</v>
      </c>
      <c r="K842" s="75">
        <v>13917867</v>
      </c>
      <c r="L842" s="75"/>
      <c r="M842" s="64"/>
    </row>
    <row r="843" spans="1:13" ht="15.75" customHeight="1" x14ac:dyDescent="0.25">
      <c r="A843" s="57" t="str">
        <f t="shared" si="99"/>
        <v>18852021Adicion/Prorroga</v>
      </c>
      <c r="B843" s="57">
        <v>1885</v>
      </c>
      <c r="C843" s="57">
        <v>2021</v>
      </c>
      <c r="D843" s="57" t="s">
        <v>6901</v>
      </c>
      <c r="E843" s="63" t="s">
        <v>6564</v>
      </c>
      <c r="F843" s="58" t="str">
        <f>VLOOKUP(B843,[1]ModVIG2021!$AK$1:$EF$3255,10,0)</f>
        <v>STRD</v>
      </c>
      <c r="G843" s="59" t="str">
        <f t="shared" si="100"/>
        <v>febrero</v>
      </c>
      <c r="H843" s="60">
        <v>44610</v>
      </c>
      <c r="I843" s="61" t="s">
        <v>6563</v>
      </c>
      <c r="J843" s="75">
        <v>17842500</v>
      </c>
      <c r="K843" s="75">
        <v>8485100</v>
      </c>
      <c r="L843" s="75"/>
      <c r="M843" s="64"/>
    </row>
    <row r="844" spans="1:13" ht="15.75" customHeight="1" x14ac:dyDescent="0.25">
      <c r="A844" s="57" t="str">
        <f t="shared" si="99"/>
        <v>18872021Adicion/Prorroga</v>
      </c>
      <c r="B844" s="62">
        <v>1887</v>
      </c>
      <c r="C844" s="62">
        <v>2021</v>
      </c>
      <c r="D844" s="56" t="s">
        <v>5295</v>
      </c>
      <c r="E844" s="63" t="s">
        <v>6564</v>
      </c>
      <c r="F844" s="58" t="str">
        <f>VLOOKUP(B844,[1]ModVIG2021!$AK$1:$EF$3255,10,0)</f>
        <v>STRD</v>
      </c>
      <c r="G844" s="59" t="str">
        <f t="shared" si="100"/>
        <v>febrero</v>
      </c>
      <c r="H844" s="60">
        <v>44606</v>
      </c>
      <c r="I844" s="61" t="s">
        <v>6563</v>
      </c>
      <c r="J844" s="75">
        <v>17842500</v>
      </c>
      <c r="K844" s="75">
        <v>8881600</v>
      </c>
      <c r="L844" s="75"/>
      <c r="M844" s="64"/>
    </row>
    <row r="845" spans="1:13" ht="15.75" customHeight="1" x14ac:dyDescent="0.25">
      <c r="A845" s="57" t="str">
        <f t="shared" si="99"/>
        <v>18882021Adicion/Prorroga</v>
      </c>
      <c r="B845" s="62">
        <v>1888</v>
      </c>
      <c r="C845" s="62">
        <v>2021</v>
      </c>
      <c r="D845" s="56" t="s">
        <v>5016</v>
      </c>
      <c r="E845" s="63" t="s">
        <v>6564</v>
      </c>
      <c r="F845" s="58" t="str">
        <f>VLOOKUP(B845,[1]ModVIG2021!$AK$1:$EF$3255,10,0)</f>
        <v>STRD</v>
      </c>
      <c r="G845" s="59" t="str">
        <f t="shared" si="100"/>
        <v>febrero</v>
      </c>
      <c r="H845" s="60">
        <v>44609</v>
      </c>
      <c r="I845" s="61" t="s">
        <v>6563</v>
      </c>
      <c r="J845" s="75">
        <v>17842500</v>
      </c>
      <c r="K845" s="75">
        <v>8881600</v>
      </c>
      <c r="L845" s="75"/>
      <c r="M845" s="64"/>
    </row>
    <row r="846" spans="1:13" ht="15.75" customHeight="1" x14ac:dyDescent="0.25">
      <c r="A846" s="57" t="str">
        <f t="shared" si="99"/>
        <v>18892021Adicion/Prorroga</v>
      </c>
      <c r="B846" s="62">
        <v>1889</v>
      </c>
      <c r="C846" s="62">
        <v>2021</v>
      </c>
      <c r="D846" s="56" t="s">
        <v>4864</v>
      </c>
      <c r="E846" s="63" t="s">
        <v>6564</v>
      </c>
      <c r="F846" s="58" t="str">
        <f>VLOOKUP(B846,[1]ModVIG2021!$AK$1:$EF$3255,10,0)</f>
        <v>STRD</v>
      </c>
      <c r="G846" s="59" t="str">
        <f t="shared" si="100"/>
        <v>febrero</v>
      </c>
      <c r="H846" s="60">
        <v>44608</v>
      </c>
      <c r="I846" s="61" t="s">
        <v>6563</v>
      </c>
      <c r="J846" s="75">
        <v>17842500</v>
      </c>
      <c r="K846" s="75">
        <v>8881600</v>
      </c>
      <c r="L846" s="75"/>
      <c r="M846" s="64"/>
    </row>
    <row r="847" spans="1:13" ht="15.75" customHeight="1" x14ac:dyDescent="0.25">
      <c r="A847" s="57" t="str">
        <f t="shared" si="99"/>
        <v>18902021Adicion/Prorroga</v>
      </c>
      <c r="B847" s="62">
        <v>1890</v>
      </c>
      <c r="C847" s="62">
        <v>2021</v>
      </c>
      <c r="D847" s="56" t="s">
        <v>5605</v>
      </c>
      <c r="E847" s="63" t="s">
        <v>6564</v>
      </c>
      <c r="F847" s="58" t="str">
        <f>VLOOKUP(B847,[1]ModVIG2021!$AK$1:$EF$3255,10,0)</f>
        <v>STRD</v>
      </c>
      <c r="G847" s="59" t="str">
        <f t="shared" si="100"/>
        <v>febrero</v>
      </c>
      <c r="H847" s="60">
        <v>44609</v>
      </c>
      <c r="I847" s="61" t="s">
        <v>6563</v>
      </c>
      <c r="J847" s="75">
        <v>17842500</v>
      </c>
      <c r="K847" s="75">
        <v>8802300</v>
      </c>
      <c r="L847" s="75"/>
      <c r="M847" s="64"/>
    </row>
    <row r="848" spans="1:13" ht="15.75" customHeight="1" x14ac:dyDescent="0.25">
      <c r="A848" s="57" t="str">
        <f t="shared" si="99"/>
        <v>18912021Adicion/Prorroga</v>
      </c>
      <c r="B848" s="57">
        <v>1891</v>
      </c>
      <c r="C848" s="57">
        <v>2021</v>
      </c>
      <c r="D848" s="57" t="s">
        <v>6014</v>
      </c>
      <c r="E848" s="63" t="s">
        <v>6564</v>
      </c>
      <c r="F848" s="58" t="str">
        <f>VLOOKUP(B848,[1]ModVIG2021!$AK$1:$EF$3255,10,0)</f>
        <v>STRD</v>
      </c>
      <c r="G848" s="59" t="str">
        <f t="shared" si="100"/>
        <v>febrero</v>
      </c>
      <c r="H848" s="60">
        <v>44609</v>
      </c>
      <c r="I848" s="61" t="s">
        <v>6563</v>
      </c>
      <c r="J848" s="75">
        <v>17842500</v>
      </c>
      <c r="K848" s="75">
        <v>8881600</v>
      </c>
      <c r="L848" s="75"/>
      <c r="M848" s="64"/>
    </row>
    <row r="849" spans="1:13" ht="15.75" customHeight="1" x14ac:dyDescent="0.25">
      <c r="A849" s="57" t="str">
        <f t="shared" si="99"/>
        <v>18922021Adicion/Prorroga</v>
      </c>
      <c r="B849" s="57">
        <v>1892</v>
      </c>
      <c r="C849" s="57">
        <v>2021</v>
      </c>
      <c r="D849" s="57" t="s">
        <v>6902</v>
      </c>
      <c r="E849" s="63" t="s">
        <v>6564</v>
      </c>
      <c r="F849" s="58" t="str">
        <f>VLOOKUP(B849,[1]ModVIG2021!$AK$1:$EF$3255,10,0)</f>
        <v>STRD</v>
      </c>
      <c r="G849" s="59" t="str">
        <f t="shared" si="100"/>
        <v>febrero</v>
      </c>
      <c r="H849" s="60">
        <v>44610</v>
      </c>
      <c r="I849" s="61" t="s">
        <v>6563</v>
      </c>
      <c r="J849" s="75">
        <v>17842500</v>
      </c>
      <c r="K849" s="75">
        <v>8405800</v>
      </c>
      <c r="L849" s="75"/>
      <c r="M849" s="64"/>
    </row>
    <row r="850" spans="1:13" ht="15.75" customHeight="1" x14ac:dyDescent="0.25">
      <c r="A850" s="57" t="str">
        <f t="shared" si="99"/>
        <v>18932021Adicion/Prorroga</v>
      </c>
      <c r="B850" s="62">
        <v>1893</v>
      </c>
      <c r="C850" s="62">
        <v>2021</v>
      </c>
      <c r="D850" s="56" t="s">
        <v>5320</v>
      </c>
      <c r="E850" s="63" t="s">
        <v>6564</v>
      </c>
      <c r="F850" s="58" t="str">
        <f>VLOOKUP(B850,[1]ModVIG2021!$AK$1:$EF$3255,10,0)</f>
        <v>STRD</v>
      </c>
      <c r="G850" s="59" t="str">
        <f t="shared" si="100"/>
        <v>febrero</v>
      </c>
      <c r="H850" s="60">
        <v>44608</v>
      </c>
      <c r="I850" s="61" t="s">
        <v>6563</v>
      </c>
      <c r="J850" s="75">
        <v>17842500</v>
      </c>
      <c r="K850" s="75">
        <v>8802300</v>
      </c>
      <c r="L850" s="75"/>
      <c r="M850" s="64"/>
    </row>
    <row r="851" spans="1:13" ht="15.75" customHeight="1" x14ac:dyDescent="0.25">
      <c r="A851" s="57" t="str">
        <f t="shared" si="99"/>
        <v>18942021Adicion/Prorroga</v>
      </c>
      <c r="B851" s="57">
        <v>1894</v>
      </c>
      <c r="C851" s="57">
        <v>2021</v>
      </c>
      <c r="D851" s="57" t="s">
        <v>6903</v>
      </c>
      <c r="E851" s="63" t="s">
        <v>6564</v>
      </c>
      <c r="F851" s="58" t="s">
        <v>444</v>
      </c>
      <c r="G851" s="59" t="str">
        <f t="shared" si="100"/>
        <v>febrero</v>
      </c>
      <c r="H851" s="60">
        <v>44615</v>
      </c>
      <c r="I851" s="61" t="s">
        <v>6563</v>
      </c>
      <c r="J851" s="75">
        <v>17842500</v>
      </c>
      <c r="K851" s="75">
        <v>8485100</v>
      </c>
      <c r="L851" s="75"/>
      <c r="M851" s="64"/>
    </row>
    <row r="852" spans="1:13" ht="15.75" customHeight="1" x14ac:dyDescent="0.25">
      <c r="A852" s="57" t="str">
        <f t="shared" si="99"/>
        <v>18952021Adicion/Prorroga</v>
      </c>
      <c r="B852" s="57">
        <v>1895</v>
      </c>
      <c r="C852" s="57">
        <v>2021</v>
      </c>
      <c r="D852" s="57" t="s">
        <v>6904</v>
      </c>
      <c r="E852" s="63" t="s">
        <v>6564</v>
      </c>
      <c r="F852" s="58" t="str">
        <f>VLOOKUP(B852,[1]ModVIG2021!$AK$1:$EF$3255,10,0)</f>
        <v>STRD</v>
      </c>
      <c r="G852" s="59" t="str">
        <f t="shared" si="100"/>
        <v>febrero</v>
      </c>
      <c r="H852" s="60">
        <v>44613</v>
      </c>
      <c r="I852" s="61" t="s">
        <v>6563</v>
      </c>
      <c r="J852" s="75">
        <v>17842500</v>
      </c>
      <c r="K852" s="75">
        <v>8405800</v>
      </c>
      <c r="L852" s="75"/>
      <c r="M852" s="64"/>
    </row>
    <row r="853" spans="1:13" ht="15.75" customHeight="1" x14ac:dyDescent="0.25">
      <c r="A853" s="57" t="str">
        <f t="shared" si="99"/>
        <v>18962021Adicion/Prorroga</v>
      </c>
      <c r="B853" s="62">
        <v>1896</v>
      </c>
      <c r="C853" s="62">
        <v>2021</v>
      </c>
      <c r="D853" s="56" t="s">
        <v>5460</v>
      </c>
      <c r="E853" s="63" t="s">
        <v>6564</v>
      </c>
      <c r="F853" s="58" t="str">
        <f>VLOOKUP(B853,[1]ModVIG2021!$AK$1:$EF$3255,10,0)</f>
        <v>STRD</v>
      </c>
      <c r="G853" s="59" t="str">
        <f t="shared" si="100"/>
        <v>febrero</v>
      </c>
      <c r="H853" s="60">
        <v>44605</v>
      </c>
      <c r="I853" s="61" t="s">
        <v>6563</v>
      </c>
      <c r="J853" s="75">
        <v>17842500</v>
      </c>
      <c r="K853" s="75">
        <v>8802300</v>
      </c>
      <c r="L853" s="75"/>
      <c r="M853" s="64"/>
    </row>
    <row r="854" spans="1:13" ht="15.75" customHeight="1" x14ac:dyDescent="0.25">
      <c r="A854" s="57" t="str">
        <f t="shared" si="99"/>
        <v>18992021Adicion/Prorroga</v>
      </c>
      <c r="B854" s="62">
        <v>1899</v>
      </c>
      <c r="C854" s="62">
        <v>2021</v>
      </c>
      <c r="D854" s="59" t="s">
        <v>5394</v>
      </c>
      <c r="E854" s="63" t="s">
        <v>6564</v>
      </c>
      <c r="F854" s="58" t="str">
        <f>VLOOKUP(B854,[1]ModVIG2021!$AK$1:$EF$3255,10,0)</f>
        <v>STRD</v>
      </c>
      <c r="G854" s="59" t="str">
        <f t="shared" si="100"/>
        <v>febrero</v>
      </c>
      <c r="H854" s="60">
        <v>44600</v>
      </c>
      <c r="I854" s="61" t="s">
        <v>6563</v>
      </c>
      <c r="J854" s="75">
        <v>17842500</v>
      </c>
      <c r="K854" s="75">
        <v>8881600</v>
      </c>
      <c r="L854" s="75"/>
      <c r="M854" s="64"/>
    </row>
    <row r="855" spans="1:13" ht="15.75" customHeight="1" x14ac:dyDescent="0.25">
      <c r="A855" s="57" t="str">
        <f t="shared" si="99"/>
        <v>19002021Adicion/Prorroga</v>
      </c>
      <c r="B855" s="62">
        <v>1900</v>
      </c>
      <c r="C855" s="62">
        <v>2021</v>
      </c>
      <c r="D855" s="56" t="s">
        <v>5291</v>
      </c>
      <c r="E855" s="63" t="s">
        <v>6564</v>
      </c>
      <c r="F855" s="58" t="str">
        <f>VLOOKUP(B855,[1]ModVIG2021!$AK$1:$EF$3255,10,0)</f>
        <v>STRD</v>
      </c>
      <c r="G855" s="59" t="str">
        <f t="shared" si="100"/>
        <v>febrero</v>
      </c>
      <c r="H855" s="60">
        <v>44603</v>
      </c>
      <c r="I855" s="61" t="s">
        <v>6563</v>
      </c>
      <c r="J855" s="75">
        <v>17842500</v>
      </c>
      <c r="K855" s="75">
        <v>8881600</v>
      </c>
      <c r="L855" s="75"/>
      <c r="M855" s="64"/>
    </row>
    <row r="856" spans="1:13" ht="15.75" customHeight="1" x14ac:dyDescent="0.25">
      <c r="A856" s="57" t="str">
        <f t="shared" si="99"/>
        <v>19012021Adicion/Prorroga</v>
      </c>
      <c r="B856" s="62">
        <v>1901</v>
      </c>
      <c r="C856" s="62">
        <v>2021</v>
      </c>
      <c r="D856" s="59" t="s">
        <v>4889</v>
      </c>
      <c r="E856" s="63" t="s">
        <v>6564</v>
      </c>
      <c r="F856" s="58" t="str">
        <f>VLOOKUP(B856,[1]ModVIG2021!$AK$1:$EF$3255,10,0)</f>
        <v>STRD</v>
      </c>
      <c r="G856" s="59" t="str">
        <f t="shared" si="100"/>
        <v>febrero</v>
      </c>
      <c r="H856" s="60">
        <v>44600</v>
      </c>
      <c r="I856" s="61" t="s">
        <v>6563</v>
      </c>
      <c r="J856" s="75">
        <v>17842500</v>
      </c>
      <c r="K856" s="75">
        <v>8881600</v>
      </c>
      <c r="L856" s="75"/>
      <c r="M856" s="64"/>
    </row>
    <row r="857" spans="1:13" ht="15.75" customHeight="1" x14ac:dyDescent="0.25">
      <c r="A857" s="57" t="str">
        <f t="shared" si="99"/>
        <v>19022021Adicion/Prorroga</v>
      </c>
      <c r="B857" s="62">
        <v>1902</v>
      </c>
      <c r="C857" s="62">
        <v>2021</v>
      </c>
      <c r="D857" s="56" t="s">
        <v>5149</v>
      </c>
      <c r="E857" s="63" t="s">
        <v>6564</v>
      </c>
      <c r="F857" s="58" t="str">
        <f>VLOOKUP(B857,[1]ModVIG2021!$AK$1:$EF$3255,10,0)</f>
        <v>STRD</v>
      </c>
      <c r="G857" s="59" t="str">
        <f t="shared" si="100"/>
        <v>febrero</v>
      </c>
      <c r="H857" s="60">
        <v>44600</v>
      </c>
      <c r="I857" s="61" t="s">
        <v>6563</v>
      </c>
      <c r="J857" s="75">
        <v>17842500</v>
      </c>
      <c r="K857" s="75">
        <v>8881600</v>
      </c>
      <c r="L857" s="75"/>
      <c r="M857" s="64"/>
    </row>
    <row r="858" spans="1:13" ht="15.75" customHeight="1" x14ac:dyDescent="0.25">
      <c r="A858" s="57" t="str">
        <f t="shared" si="99"/>
        <v>19032021Adicion/Prorroga</v>
      </c>
      <c r="B858" s="62">
        <v>1903</v>
      </c>
      <c r="C858" s="62">
        <v>2021</v>
      </c>
      <c r="D858" s="56" t="s">
        <v>5012</v>
      </c>
      <c r="E858" s="63" t="s">
        <v>6564</v>
      </c>
      <c r="F858" s="58" t="str">
        <f>VLOOKUP(B858,[1]ModVIG2021!$AK$1:$EF$3255,10,0)</f>
        <v>STRD</v>
      </c>
      <c r="G858" s="59" t="str">
        <f t="shared" si="100"/>
        <v>febrero</v>
      </c>
      <c r="H858" s="60">
        <v>44608</v>
      </c>
      <c r="I858" s="61" t="s">
        <v>6563</v>
      </c>
      <c r="J858" s="75">
        <v>17842500</v>
      </c>
      <c r="K858" s="75">
        <v>8881600</v>
      </c>
      <c r="L858" s="75"/>
      <c r="M858" s="64"/>
    </row>
    <row r="859" spans="1:13" ht="15.75" customHeight="1" x14ac:dyDescent="0.25">
      <c r="A859" s="57" t="str">
        <f t="shared" si="99"/>
        <v>19042021Adicion/Prorroga</v>
      </c>
      <c r="B859" s="62">
        <v>1904</v>
      </c>
      <c r="C859" s="62">
        <v>2021</v>
      </c>
      <c r="D859" s="56" t="s">
        <v>4980</v>
      </c>
      <c r="E859" s="63" t="s">
        <v>6564</v>
      </c>
      <c r="F859" s="58" t="str">
        <f>VLOOKUP(B859,[1]ModVIG2021!$AK$1:$EF$3255,10,0)</f>
        <v>STRD</v>
      </c>
      <c r="G859" s="59" t="str">
        <f t="shared" si="100"/>
        <v>febrero</v>
      </c>
      <c r="H859" s="60">
        <v>44603</v>
      </c>
      <c r="I859" s="61" t="s">
        <v>6563</v>
      </c>
      <c r="J859" s="75">
        <v>17842500</v>
      </c>
      <c r="K859" s="75">
        <v>8881600</v>
      </c>
      <c r="L859" s="75"/>
      <c r="M859" s="64"/>
    </row>
    <row r="860" spans="1:13" ht="15.75" customHeight="1" x14ac:dyDescent="0.25">
      <c r="A860" s="57" t="str">
        <f t="shared" si="99"/>
        <v>19052021Adicion/Prorroga</v>
      </c>
      <c r="B860" s="62">
        <v>1905</v>
      </c>
      <c r="C860" s="62">
        <v>2021</v>
      </c>
      <c r="D860" s="59" t="s">
        <v>5327</v>
      </c>
      <c r="E860" s="63" t="s">
        <v>6564</v>
      </c>
      <c r="F860" s="58" t="str">
        <f>VLOOKUP(B860,[1]ModVIG2021!$AK$1:$EF$3255,10,0)</f>
        <v>STRD</v>
      </c>
      <c r="G860" s="59" t="str">
        <f t="shared" si="100"/>
        <v>febrero</v>
      </c>
      <c r="H860" s="60">
        <v>44600</v>
      </c>
      <c r="I860" s="61" t="s">
        <v>6563</v>
      </c>
      <c r="J860" s="75">
        <v>17842500</v>
      </c>
      <c r="K860" s="75">
        <v>8881600</v>
      </c>
      <c r="L860" s="75"/>
      <c r="M860" s="64"/>
    </row>
    <row r="861" spans="1:13" ht="15.75" customHeight="1" x14ac:dyDescent="0.25">
      <c r="A861" s="57" t="str">
        <f t="shared" ref="A861:A868" si="101">CONCATENATE(B861,C861,E861)</f>
        <v>19062021Adicion/Prorroga</v>
      </c>
      <c r="B861" s="57">
        <v>1906</v>
      </c>
      <c r="C861" s="57">
        <v>2021</v>
      </c>
      <c r="D861" s="57" t="s">
        <v>6905</v>
      </c>
      <c r="E861" s="63" t="s">
        <v>6564</v>
      </c>
      <c r="F861" s="58" t="s">
        <v>444</v>
      </c>
      <c r="G861" s="59" t="str">
        <f t="shared" si="100"/>
        <v>febrero</v>
      </c>
      <c r="H861" s="60">
        <v>44616</v>
      </c>
      <c r="I861" s="61" t="s">
        <v>6563</v>
      </c>
      <c r="J861" s="75">
        <v>17842500</v>
      </c>
      <c r="K861" s="75">
        <v>8247200</v>
      </c>
      <c r="L861" s="75"/>
      <c r="M861" s="64"/>
    </row>
    <row r="862" spans="1:13" ht="15.75" customHeight="1" x14ac:dyDescent="0.25">
      <c r="A862" s="57" t="str">
        <f t="shared" si="101"/>
        <v>19072021Adicion/Prorroga</v>
      </c>
      <c r="B862" s="57">
        <v>1907</v>
      </c>
      <c r="C862" s="57">
        <v>2021</v>
      </c>
      <c r="D862" s="57" t="s">
        <v>4982</v>
      </c>
      <c r="E862" s="66" t="s">
        <v>6564</v>
      </c>
      <c r="F862" s="58" t="str">
        <f>VLOOKUP(B862,[1]ModVIG2021!$AK$1:$EF$3255,10,0)</f>
        <v>STRD</v>
      </c>
      <c r="G862" s="59" t="str">
        <f t="shared" si="100"/>
        <v>febrero</v>
      </c>
      <c r="H862" s="60">
        <v>44599</v>
      </c>
      <c r="I862" s="61" t="s">
        <v>6563</v>
      </c>
      <c r="J862" s="75">
        <v>17842500</v>
      </c>
      <c r="K862" s="75">
        <v>81600</v>
      </c>
      <c r="L862" s="75"/>
      <c r="M862" s="64"/>
    </row>
    <row r="863" spans="1:13" ht="15.75" customHeight="1" x14ac:dyDescent="0.25">
      <c r="A863" s="57" t="str">
        <f t="shared" si="101"/>
        <v>19082021Adicion/Prorroga</v>
      </c>
      <c r="B863" s="57">
        <v>1908</v>
      </c>
      <c r="C863" s="57">
        <v>2021</v>
      </c>
      <c r="D863" s="57" t="s">
        <v>5419</v>
      </c>
      <c r="E863" s="66" t="s">
        <v>6564</v>
      </c>
      <c r="F863" s="58" t="str">
        <f>VLOOKUP(B863,[1]ModVIG2021!$AK$1:$EF$3255,10,0)</f>
        <v>STRD</v>
      </c>
      <c r="G863" s="59" t="str">
        <f t="shared" si="100"/>
        <v>febrero</v>
      </c>
      <c r="H863" s="60">
        <v>44599</v>
      </c>
      <c r="I863" s="61" t="s">
        <v>6563</v>
      </c>
      <c r="J863" s="75">
        <v>17842500</v>
      </c>
      <c r="K863" s="75">
        <v>8881600</v>
      </c>
      <c r="L863" s="75"/>
      <c r="M863" s="64"/>
    </row>
    <row r="864" spans="1:13" ht="15.75" customHeight="1" x14ac:dyDescent="0.25">
      <c r="A864" s="57" t="str">
        <f t="shared" si="101"/>
        <v>19092021Adicion/Prorroga</v>
      </c>
      <c r="B864" s="57">
        <v>1909</v>
      </c>
      <c r="C864" s="57">
        <v>2021</v>
      </c>
      <c r="D864" s="57" t="s">
        <v>4909</v>
      </c>
      <c r="E864" s="63" t="s">
        <v>6564</v>
      </c>
      <c r="F864" s="58" t="str">
        <f>VLOOKUP(B864,[1]ModVIG2021!$AK$1:$EF$3255,10,0)</f>
        <v>STRD</v>
      </c>
      <c r="G864" s="59" t="str">
        <f t="shared" si="100"/>
        <v>febrero</v>
      </c>
      <c r="H864" s="60">
        <v>44610</v>
      </c>
      <c r="I864" s="61" t="s">
        <v>6563</v>
      </c>
      <c r="J864" s="75">
        <v>17842500</v>
      </c>
      <c r="K864" s="75">
        <v>8881600</v>
      </c>
      <c r="L864" s="75"/>
      <c r="M864" s="64"/>
    </row>
    <row r="865" spans="1:13" ht="15.75" customHeight="1" x14ac:dyDescent="0.25">
      <c r="A865" s="57" t="str">
        <f t="shared" si="101"/>
        <v>19102021Adicion/Prorroga</v>
      </c>
      <c r="B865" s="62">
        <v>1910</v>
      </c>
      <c r="C865" s="62">
        <v>2021</v>
      </c>
      <c r="D865" s="57" t="s">
        <v>6906</v>
      </c>
      <c r="E865" s="63" t="s">
        <v>6564</v>
      </c>
      <c r="F865" s="58" t="s">
        <v>444</v>
      </c>
      <c r="G865" s="59" t="str">
        <f t="shared" si="100"/>
        <v>marzo</v>
      </c>
      <c r="H865" s="60">
        <v>44628</v>
      </c>
      <c r="I865" s="61" t="s">
        <v>6563</v>
      </c>
      <c r="J865" s="75">
        <v>17842500</v>
      </c>
      <c r="K865" s="75">
        <v>6819800</v>
      </c>
      <c r="L865" s="75"/>
      <c r="M865" s="64"/>
    </row>
    <row r="866" spans="1:13" ht="15.75" customHeight="1" x14ac:dyDescent="0.25">
      <c r="A866" s="57" t="str">
        <f t="shared" si="101"/>
        <v>19112021Adicion/Prorroga</v>
      </c>
      <c r="B866" s="57">
        <v>1911</v>
      </c>
      <c r="C866" s="57">
        <v>2021</v>
      </c>
      <c r="D866" s="57" t="s">
        <v>5736</v>
      </c>
      <c r="E866" s="63" t="s">
        <v>6564</v>
      </c>
      <c r="F866" s="58" t="str">
        <f>VLOOKUP(B866,[1]ModVIG2021!$AK$1:$EF$3255,10,0)</f>
        <v>STRD</v>
      </c>
      <c r="G866" s="59" t="str">
        <f t="shared" si="100"/>
        <v>febrero</v>
      </c>
      <c r="H866" s="60">
        <v>44613</v>
      </c>
      <c r="I866" s="61" t="s">
        <v>6563</v>
      </c>
      <c r="J866" s="75">
        <v>17842500</v>
      </c>
      <c r="K866" s="75">
        <v>7612800</v>
      </c>
      <c r="L866" s="75"/>
      <c r="M866" s="64"/>
    </row>
    <row r="867" spans="1:13" ht="15.75" customHeight="1" x14ac:dyDescent="0.25">
      <c r="A867" s="57" t="str">
        <f t="shared" si="101"/>
        <v>19122021Adicion/Prorroga</v>
      </c>
      <c r="B867" s="57">
        <v>1912</v>
      </c>
      <c r="C867" s="57">
        <v>2021</v>
      </c>
      <c r="D867" s="57" t="s">
        <v>6907</v>
      </c>
      <c r="E867" s="63" t="s">
        <v>6564</v>
      </c>
      <c r="F867" s="58" t="s">
        <v>444</v>
      </c>
      <c r="G867" s="59" t="str">
        <f t="shared" si="100"/>
        <v>marzo</v>
      </c>
      <c r="H867" s="60">
        <v>44621</v>
      </c>
      <c r="I867" s="61" t="s">
        <v>6563</v>
      </c>
      <c r="J867" s="75">
        <v>23790000</v>
      </c>
      <c r="K867" s="75">
        <v>11895000</v>
      </c>
      <c r="L867" s="75"/>
      <c r="M867" s="64"/>
    </row>
    <row r="868" spans="1:13" ht="15.75" customHeight="1" x14ac:dyDescent="0.25">
      <c r="A868" s="57" t="str">
        <f t="shared" si="101"/>
        <v>19132021Adicion/Prorroga</v>
      </c>
      <c r="B868" s="57">
        <v>1913</v>
      </c>
      <c r="C868" s="57">
        <v>2021</v>
      </c>
      <c r="D868" s="57" t="s">
        <v>5285</v>
      </c>
      <c r="E868" s="63" t="s">
        <v>6564</v>
      </c>
      <c r="F868" s="58" t="s">
        <v>444</v>
      </c>
      <c r="G868" s="59" t="str">
        <f t="shared" si="100"/>
        <v>marzo</v>
      </c>
      <c r="H868" s="60">
        <v>44634</v>
      </c>
      <c r="I868" s="61" t="s">
        <v>6563</v>
      </c>
      <c r="J868" s="75">
        <v>41200000</v>
      </c>
      <c r="K868" s="75">
        <v>11673333</v>
      </c>
      <c r="L868" s="75"/>
      <c r="M868" s="64"/>
    </row>
    <row r="869" spans="1:13" ht="15.75" customHeight="1" x14ac:dyDescent="0.25">
      <c r="A869" s="57" t="str">
        <f t="shared" ref="A869:A906" si="102">CONCATENATE(B869,C869,E869)</f>
        <v>19142021Adicion/Prorroga</v>
      </c>
      <c r="B869" s="62">
        <v>1914</v>
      </c>
      <c r="C869" s="62">
        <v>2021</v>
      </c>
      <c r="D869" s="59" t="s">
        <v>6908</v>
      </c>
      <c r="E869" s="63" t="s">
        <v>6564</v>
      </c>
      <c r="F869" s="58" t="str">
        <f>VLOOKUP(B869,[1]ModVIG2021!$AK$1:$EF$3255,10,0)</f>
        <v>STRD</v>
      </c>
      <c r="G869" s="59" t="str">
        <f t="shared" si="100"/>
        <v>febrero</v>
      </c>
      <c r="H869" s="60">
        <v>44600</v>
      </c>
      <c r="I869" s="61" t="s">
        <v>6563</v>
      </c>
      <c r="J869" s="75">
        <v>17842500</v>
      </c>
      <c r="K869" s="75">
        <v>8881600</v>
      </c>
      <c r="L869" s="75"/>
      <c r="M869" s="64"/>
    </row>
    <row r="870" spans="1:13" ht="15.75" customHeight="1" x14ac:dyDescent="0.25">
      <c r="A870" s="57" t="str">
        <f t="shared" si="102"/>
        <v>19152021Adicion/Prorroga</v>
      </c>
      <c r="B870" s="62">
        <v>1915</v>
      </c>
      <c r="C870" s="62">
        <v>2021</v>
      </c>
      <c r="D870" s="56" t="s">
        <v>5020</v>
      </c>
      <c r="E870" s="63" t="s">
        <v>6564</v>
      </c>
      <c r="F870" s="58" t="str">
        <f>VLOOKUP(B870,[1]ModVIG2021!$AK$1:$EF$3255,10,0)</f>
        <v>STRD</v>
      </c>
      <c r="G870" s="59" t="str">
        <f t="shared" si="100"/>
        <v>febrero</v>
      </c>
      <c r="H870" s="60">
        <v>44609</v>
      </c>
      <c r="I870" s="61" t="s">
        <v>6563</v>
      </c>
      <c r="J870" s="75">
        <v>17842500</v>
      </c>
      <c r="K870" s="75">
        <v>8881600</v>
      </c>
      <c r="L870" s="75"/>
      <c r="M870" s="64"/>
    </row>
    <row r="871" spans="1:13" ht="15.75" customHeight="1" x14ac:dyDescent="0.25">
      <c r="A871" s="57" t="str">
        <f t="shared" si="102"/>
        <v>19162021Adicion/Prorroga</v>
      </c>
      <c r="B871" s="62">
        <v>1916</v>
      </c>
      <c r="C871" s="62">
        <v>2021</v>
      </c>
      <c r="D871" s="56" t="s">
        <v>4870</v>
      </c>
      <c r="E871" s="63" t="s">
        <v>6564</v>
      </c>
      <c r="F871" s="58" t="str">
        <f>VLOOKUP(B871,[1]ModVIG2021!$AK$1:$EF$3255,10,0)</f>
        <v>STRD</v>
      </c>
      <c r="G871" s="59" t="str">
        <f t="shared" si="100"/>
        <v>febrero</v>
      </c>
      <c r="H871" s="60">
        <v>44608</v>
      </c>
      <c r="I871" s="61" t="s">
        <v>6563</v>
      </c>
      <c r="J871" s="75">
        <v>17842500</v>
      </c>
      <c r="K871" s="75">
        <v>8881600</v>
      </c>
      <c r="L871" s="75"/>
      <c r="M871" s="64"/>
    </row>
    <row r="872" spans="1:13" ht="15.75" customHeight="1" x14ac:dyDescent="0.25">
      <c r="A872" s="57" t="str">
        <f t="shared" si="102"/>
        <v>19172021Adicion/Prorroga</v>
      </c>
      <c r="B872" s="57">
        <v>1917</v>
      </c>
      <c r="C872" s="57">
        <v>2021</v>
      </c>
      <c r="D872" s="57" t="s">
        <v>6909</v>
      </c>
      <c r="E872" s="63" t="s">
        <v>6564</v>
      </c>
      <c r="F872" s="58" t="s">
        <v>444</v>
      </c>
      <c r="G872" s="59" t="str">
        <f t="shared" si="100"/>
        <v>febrero</v>
      </c>
      <c r="H872" s="60">
        <v>44616</v>
      </c>
      <c r="I872" s="61" t="s">
        <v>6563</v>
      </c>
      <c r="J872" s="75">
        <v>17842500</v>
      </c>
      <c r="K872" s="75">
        <v>8485100</v>
      </c>
      <c r="L872" s="75"/>
      <c r="M872" s="64"/>
    </row>
    <row r="873" spans="1:13" ht="15.75" customHeight="1" x14ac:dyDescent="0.25">
      <c r="A873" s="57" t="str">
        <f t="shared" si="102"/>
        <v>19182021Adicion/Prorroga</v>
      </c>
      <c r="B873" s="62">
        <v>1918</v>
      </c>
      <c r="C873" s="62">
        <v>2021</v>
      </c>
      <c r="D873" s="56" t="s">
        <v>5052</v>
      </c>
      <c r="E873" s="63" t="s">
        <v>6564</v>
      </c>
      <c r="F873" s="58" t="str">
        <f>VLOOKUP(B873,[1]ModVIG2021!$AK$1:$EF$3255,10,0)</f>
        <v>STRD</v>
      </c>
      <c r="G873" s="59" t="str">
        <f t="shared" si="100"/>
        <v>febrero</v>
      </c>
      <c r="H873" s="60">
        <v>44609</v>
      </c>
      <c r="I873" s="61" t="s">
        <v>6563</v>
      </c>
      <c r="J873" s="75">
        <v>17842500</v>
      </c>
      <c r="K873" s="75">
        <v>8881600</v>
      </c>
      <c r="L873" s="75"/>
      <c r="M873" s="64"/>
    </row>
    <row r="874" spans="1:13" ht="15.75" customHeight="1" x14ac:dyDescent="0.25">
      <c r="A874" s="57" t="str">
        <f t="shared" si="102"/>
        <v>19192021Adicion/Prorroga</v>
      </c>
      <c r="B874" s="57">
        <v>1919</v>
      </c>
      <c r="C874" s="57">
        <v>2021</v>
      </c>
      <c r="D874" s="57" t="s">
        <v>6910</v>
      </c>
      <c r="E874" s="63" t="s">
        <v>6564</v>
      </c>
      <c r="F874" s="58" t="s">
        <v>444</v>
      </c>
      <c r="G874" s="59" t="str">
        <f t="shared" si="100"/>
        <v>febrero</v>
      </c>
      <c r="H874" s="60">
        <v>44615</v>
      </c>
      <c r="I874" s="61" t="s">
        <v>6563</v>
      </c>
      <c r="J874" s="75">
        <v>17842500</v>
      </c>
      <c r="K874" s="75">
        <v>8485100</v>
      </c>
      <c r="L874" s="75"/>
      <c r="M874" s="64"/>
    </row>
    <row r="875" spans="1:13" ht="15.75" customHeight="1" x14ac:dyDescent="0.25">
      <c r="A875" s="57" t="str">
        <f t="shared" si="102"/>
        <v>19202021Adicion/Prorroga</v>
      </c>
      <c r="B875" s="57">
        <v>1920</v>
      </c>
      <c r="C875" s="57">
        <v>2021</v>
      </c>
      <c r="D875" s="57" t="s">
        <v>6911</v>
      </c>
      <c r="E875" s="63" t="s">
        <v>6564</v>
      </c>
      <c r="F875" s="58" t="s">
        <v>444</v>
      </c>
      <c r="G875" s="59" t="str">
        <f t="shared" si="100"/>
        <v>febrero</v>
      </c>
      <c r="H875" s="60">
        <v>44615</v>
      </c>
      <c r="I875" s="61" t="s">
        <v>6563</v>
      </c>
      <c r="J875" s="75">
        <v>17842500</v>
      </c>
      <c r="K875" s="75">
        <v>8485100</v>
      </c>
      <c r="L875" s="75"/>
      <c r="M875" s="64"/>
    </row>
    <row r="876" spans="1:13" ht="15.75" customHeight="1" x14ac:dyDescent="0.25">
      <c r="A876" s="57" t="str">
        <f t="shared" si="102"/>
        <v>19212021Adicion/Prorroga</v>
      </c>
      <c r="B876" s="62">
        <v>1921</v>
      </c>
      <c r="C876" s="62">
        <v>2021</v>
      </c>
      <c r="D876" s="56" t="s">
        <v>5124</v>
      </c>
      <c r="E876" s="63" t="s">
        <v>6564</v>
      </c>
      <c r="F876" s="58" t="str">
        <f>VLOOKUP(B876,[1]ModVIG2021!$AK$1:$EF$3255,10,0)</f>
        <v>STRD</v>
      </c>
      <c r="G876" s="59" t="str">
        <f t="shared" si="100"/>
        <v>febrero</v>
      </c>
      <c r="H876" s="60">
        <v>44608</v>
      </c>
      <c r="I876" s="61" t="s">
        <v>6563</v>
      </c>
      <c r="J876" s="75">
        <v>17842500</v>
      </c>
      <c r="K876" s="75">
        <v>8881600</v>
      </c>
      <c r="L876" s="75"/>
      <c r="M876" s="64"/>
    </row>
    <row r="877" spans="1:13" ht="15.75" customHeight="1" x14ac:dyDescent="0.25">
      <c r="A877" s="57" t="str">
        <f t="shared" si="102"/>
        <v>19222021Adicion/Prorroga</v>
      </c>
      <c r="B877" s="62">
        <v>1922</v>
      </c>
      <c r="C877" s="62">
        <v>2021</v>
      </c>
      <c r="D877" s="56" t="s">
        <v>5245</v>
      </c>
      <c r="E877" s="63" t="s">
        <v>6564</v>
      </c>
      <c r="F877" s="58" t="str">
        <f>VLOOKUP(B877,[1]ModVIG2021!$AK$1:$EF$3255,10,0)</f>
        <v>STRD</v>
      </c>
      <c r="G877" s="59" t="str">
        <f t="shared" si="100"/>
        <v>febrero</v>
      </c>
      <c r="H877" s="60">
        <v>44608</v>
      </c>
      <c r="I877" s="61" t="s">
        <v>6563</v>
      </c>
      <c r="J877" s="75">
        <v>17842500</v>
      </c>
      <c r="K877" s="75">
        <v>8881600</v>
      </c>
      <c r="L877" s="75"/>
      <c r="M877" s="64"/>
    </row>
    <row r="878" spans="1:13" ht="15.75" customHeight="1" x14ac:dyDescent="0.25">
      <c r="A878" s="57" t="str">
        <f t="shared" si="102"/>
        <v>19232021Adicion/Prorroga</v>
      </c>
      <c r="B878" s="62">
        <v>1923</v>
      </c>
      <c r="C878" s="62">
        <v>2021</v>
      </c>
      <c r="D878" s="56" t="s">
        <v>5702</v>
      </c>
      <c r="E878" s="63" t="s">
        <v>6564</v>
      </c>
      <c r="F878" s="58" t="str">
        <f>VLOOKUP(B878,[1]ModVIG2021!$AK$1:$EF$3255,10,0)</f>
        <v>STRD</v>
      </c>
      <c r="G878" s="59" t="str">
        <f t="shared" si="100"/>
        <v>febrero</v>
      </c>
      <c r="H878" s="60">
        <v>44605</v>
      </c>
      <c r="I878" s="61" t="s">
        <v>6563</v>
      </c>
      <c r="J878" s="75">
        <v>17842500</v>
      </c>
      <c r="K878" s="75">
        <v>8881600</v>
      </c>
      <c r="L878" s="75"/>
      <c r="M878" s="64"/>
    </row>
    <row r="879" spans="1:13" ht="15.75" customHeight="1" x14ac:dyDescent="0.25">
      <c r="A879" s="57" t="str">
        <f t="shared" si="102"/>
        <v>19242021Adicion/Prorroga</v>
      </c>
      <c r="B879" s="62">
        <v>1924</v>
      </c>
      <c r="C879" s="62">
        <v>2021</v>
      </c>
      <c r="D879" s="59" t="s">
        <v>4832</v>
      </c>
      <c r="E879" s="63" t="s">
        <v>6564</v>
      </c>
      <c r="F879" s="58" t="str">
        <f>VLOOKUP(B879,[1]ModVIG2021!$AK$1:$EF$3255,10,0)</f>
        <v>STRD</v>
      </c>
      <c r="G879" s="59" t="str">
        <f t="shared" si="100"/>
        <v>febrero</v>
      </c>
      <c r="H879" s="60">
        <v>44607</v>
      </c>
      <c r="I879" s="61" t="s">
        <v>6563</v>
      </c>
      <c r="J879" s="75">
        <v>17842500</v>
      </c>
      <c r="K879" s="75">
        <v>8881600</v>
      </c>
      <c r="L879" s="75"/>
      <c r="M879" s="64"/>
    </row>
    <row r="880" spans="1:13" ht="15.75" customHeight="1" x14ac:dyDescent="0.25">
      <c r="A880" s="57" t="str">
        <f t="shared" si="102"/>
        <v>19262021Adicion/Prorroga</v>
      </c>
      <c r="B880" s="57">
        <v>1926</v>
      </c>
      <c r="C880" s="57">
        <v>2021</v>
      </c>
      <c r="D880" s="57" t="s">
        <v>6912</v>
      </c>
      <c r="E880" s="63" t="s">
        <v>6564</v>
      </c>
      <c r="F880" s="58" t="s">
        <v>444</v>
      </c>
      <c r="G880" s="59" t="s">
        <v>6565</v>
      </c>
      <c r="H880" s="60">
        <v>44638</v>
      </c>
      <c r="I880" s="61" t="s">
        <v>6563</v>
      </c>
      <c r="J880" s="75">
        <v>18130000</v>
      </c>
      <c r="K880" s="75">
        <v>9065000</v>
      </c>
      <c r="L880" s="75"/>
      <c r="M880" s="64"/>
    </row>
    <row r="881" spans="1:13" ht="15.75" customHeight="1" x14ac:dyDescent="0.25">
      <c r="A881" s="57" t="str">
        <f t="shared" si="102"/>
        <v>19282021Adicion/Prorroga</v>
      </c>
      <c r="B881" s="62">
        <v>1928</v>
      </c>
      <c r="C881" s="62">
        <v>2021</v>
      </c>
      <c r="D881" s="59" t="s">
        <v>5014</v>
      </c>
      <c r="E881" s="63" t="s">
        <v>6564</v>
      </c>
      <c r="F881" s="58" t="str">
        <f>VLOOKUP(B881,[1]ModVIG2021!$AK$1:$EF$3255,10,0)</f>
        <v>STRD</v>
      </c>
      <c r="G881" s="59" t="str">
        <f t="shared" ref="G881:G895" si="103">TEXT(H881,"MMMM")</f>
        <v>febrero</v>
      </c>
      <c r="H881" s="60">
        <v>44601</v>
      </c>
      <c r="I881" s="61" t="s">
        <v>6563</v>
      </c>
      <c r="J881" s="75">
        <v>17842500</v>
      </c>
      <c r="K881" s="75">
        <v>8881600</v>
      </c>
      <c r="L881" s="75"/>
      <c r="M881" s="64"/>
    </row>
    <row r="882" spans="1:13" ht="15.75" customHeight="1" x14ac:dyDescent="0.25">
      <c r="A882" s="57" t="str">
        <f t="shared" si="102"/>
        <v>19292021Adicion/Prorroga</v>
      </c>
      <c r="B882" s="62">
        <v>1929</v>
      </c>
      <c r="C882" s="62">
        <v>2021</v>
      </c>
      <c r="D882" s="59" t="s">
        <v>4984</v>
      </c>
      <c r="E882" s="63" t="s">
        <v>6564</v>
      </c>
      <c r="F882" s="58" t="str">
        <f>VLOOKUP(B882,[1]ModVIG2021!$AK$1:$EF$3255,10,0)</f>
        <v>STRD</v>
      </c>
      <c r="G882" s="59" t="str">
        <f t="shared" si="103"/>
        <v>febrero</v>
      </c>
      <c r="H882" s="60">
        <v>44600</v>
      </c>
      <c r="I882" s="61" t="s">
        <v>6563</v>
      </c>
      <c r="J882" s="75">
        <v>17842500</v>
      </c>
      <c r="K882" s="75">
        <v>8881600</v>
      </c>
      <c r="L882" s="75"/>
      <c r="M882" s="64"/>
    </row>
    <row r="883" spans="1:13" ht="15.75" customHeight="1" x14ac:dyDescent="0.25">
      <c r="A883" s="57" t="str">
        <f t="shared" si="102"/>
        <v>19302021Adicion/Prorroga</v>
      </c>
      <c r="B883" s="62">
        <v>1930</v>
      </c>
      <c r="C883" s="62">
        <v>2021</v>
      </c>
      <c r="D883" s="59" t="s">
        <v>5000</v>
      </c>
      <c r="E883" s="63" t="s">
        <v>6564</v>
      </c>
      <c r="F883" s="58" t="str">
        <f>VLOOKUP(B883,[1]ModVIG2021!$AK$1:$EF$3255,10,0)</f>
        <v>STRD</v>
      </c>
      <c r="G883" s="59" t="str">
        <f t="shared" si="103"/>
        <v>febrero</v>
      </c>
      <c r="H883" s="60">
        <v>44608</v>
      </c>
      <c r="I883" s="61" t="s">
        <v>6563</v>
      </c>
      <c r="J883" s="75">
        <v>17842500</v>
      </c>
      <c r="K883" s="75">
        <v>8881600</v>
      </c>
      <c r="L883" s="75"/>
      <c r="M883" s="64"/>
    </row>
    <row r="884" spans="1:13" ht="15.75" customHeight="1" x14ac:dyDescent="0.25">
      <c r="A884" s="57" t="str">
        <f t="shared" si="102"/>
        <v>19312021Adicion/Prorroga</v>
      </c>
      <c r="B884" s="62">
        <v>1931</v>
      </c>
      <c r="C884" s="62">
        <v>2021</v>
      </c>
      <c r="D884" s="59" t="s">
        <v>5485</v>
      </c>
      <c r="E884" s="63" t="s">
        <v>6564</v>
      </c>
      <c r="F884" s="58" t="str">
        <f>VLOOKUP(B884,[1]ModVIG2021!$AK$1:$EF$3255,10,0)</f>
        <v>STRD</v>
      </c>
      <c r="G884" s="59" t="str">
        <f t="shared" si="103"/>
        <v>febrero</v>
      </c>
      <c r="H884" s="60">
        <v>44600</v>
      </c>
      <c r="I884" s="61" t="s">
        <v>6563</v>
      </c>
      <c r="J884" s="75">
        <v>17842500</v>
      </c>
      <c r="K884" s="75">
        <v>8881600</v>
      </c>
      <c r="L884" s="75"/>
      <c r="M884" s="64"/>
    </row>
    <row r="885" spans="1:13" ht="15.75" customHeight="1" x14ac:dyDescent="0.25">
      <c r="A885" s="57" t="str">
        <f t="shared" si="102"/>
        <v>19322021Adicion/Prorroga</v>
      </c>
      <c r="B885" s="62">
        <v>1932</v>
      </c>
      <c r="C885" s="62">
        <v>2021</v>
      </c>
      <c r="D885" s="56" t="s">
        <v>5484</v>
      </c>
      <c r="E885" s="63" t="s">
        <v>6564</v>
      </c>
      <c r="F885" s="58" t="str">
        <f>VLOOKUP(B885,[1]ModVIG2021!$AK$1:$EF$3255,10,0)</f>
        <v>STRD</v>
      </c>
      <c r="G885" s="59" t="str">
        <f t="shared" si="103"/>
        <v>febrero</v>
      </c>
      <c r="H885" s="60">
        <v>44602</v>
      </c>
      <c r="I885" s="61" t="s">
        <v>6563</v>
      </c>
      <c r="J885" s="75">
        <v>17842500</v>
      </c>
      <c r="K885" s="75">
        <v>8881600</v>
      </c>
      <c r="L885" s="75"/>
      <c r="M885" s="64"/>
    </row>
    <row r="886" spans="1:13" ht="15.75" customHeight="1" x14ac:dyDescent="0.25">
      <c r="A886" s="57" t="str">
        <f t="shared" si="102"/>
        <v>19332021Adicion/Prorroga</v>
      </c>
      <c r="B886" s="62">
        <v>1933</v>
      </c>
      <c r="C886" s="62">
        <v>2021</v>
      </c>
      <c r="D886" s="59" t="s">
        <v>5436</v>
      </c>
      <c r="E886" s="63" t="s">
        <v>6564</v>
      </c>
      <c r="F886" s="58" t="str">
        <f>VLOOKUP(B886,[1]ModVIG2021!$AK$1:$EF$3255,10,0)</f>
        <v>STRD</v>
      </c>
      <c r="G886" s="59" t="str">
        <f t="shared" si="103"/>
        <v>febrero</v>
      </c>
      <c r="H886" s="60">
        <v>44600</v>
      </c>
      <c r="I886" s="61" t="s">
        <v>6563</v>
      </c>
      <c r="J886" s="75">
        <v>17842500</v>
      </c>
      <c r="K886" s="75">
        <v>8881600</v>
      </c>
      <c r="L886" s="75"/>
      <c r="M886" s="64"/>
    </row>
    <row r="887" spans="1:13" ht="15.75" customHeight="1" x14ac:dyDescent="0.25">
      <c r="A887" s="57" t="str">
        <f t="shared" si="102"/>
        <v>19352021Adicion/Prorroga</v>
      </c>
      <c r="B887" s="62">
        <v>1935</v>
      </c>
      <c r="C887" s="62">
        <v>2021</v>
      </c>
      <c r="D887" s="59" t="s">
        <v>5613</v>
      </c>
      <c r="E887" s="63" t="s">
        <v>6564</v>
      </c>
      <c r="F887" s="58" t="str">
        <f>VLOOKUP(B887,[1]ModVIG2021!$AK$1:$EF$3255,10,0)</f>
        <v>STRD</v>
      </c>
      <c r="G887" s="59" t="str">
        <f t="shared" si="103"/>
        <v>febrero</v>
      </c>
      <c r="H887" s="60">
        <v>44601</v>
      </c>
      <c r="I887" s="61" t="s">
        <v>6563</v>
      </c>
      <c r="J887" s="75">
        <v>17842500</v>
      </c>
      <c r="K887" s="75">
        <v>8881600</v>
      </c>
      <c r="L887" s="75"/>
      <c r="M887" s="64"/>
    </row>
    <row r="888" spans="1:13" ht="15.75" customHeight="1" x14ac:dyDescent="0.25">
      <c r="A888" s="57" t="str">
        <f t="shared" si="102"/>
        <v>19362021Adicion/Prorroga</v>
      </c>
      <c r="B888" s="57">
        <v>1936</v>
      </c>
      <c r="C888" s="57">
        <v>2021</v>
      </c>
      <c r="D888" s="57" t="s">
        <v>6913</v>
      </c>
      <c r="E888" s="63" t="s">
        <v>6564</v>
      </c>
      <c r="F888" s="58" t="str">
        <f>VLOOKUP(B888,[1]ModVIG2021!$AK$1:$EF$3255,10,0)</f>
        <v>STRD</v>
      </c>
      <c r="G888" s="59" t="str">
        <f t="shared" si="103"/>
        <v>febrero</v>
      </c>
      <c r="H888" s="60">
        <v>44610</v>
      </c>
      <c r="I888" s="61" t="s">
        <v>6563</v>
      </c>
      <c r="J888" s="75">
        <v>17842500</v>
      </c>
      <c r="K888" s="75">
        <v>8802300</v>
      </c>
      <c r="L888" s="75"/>
      <c r="M888" s="64"/>
    </row>
    <row r="889" spans="1:13" ht="15.75" customHeight="1" x14ac:dyDescent="0.25">
      <c r="A889" s="57" t="str">
        <f t="shared" si="102"/>
        <v>19372021Adicion/Prorroga</v>
      </c>
      <c r="B889" s="62">
        <v>1937</v>
      </c>
      <c r="C889" s="62">
        <v>2021</v>
      </c>
      <c r="D889" s="59" t="s">
        <v>4903</v>
      </c>
      <c r="E889" s="63" t="s">
        <v>6564</v>
      </c>
      <c r="F889" s="58" t="str">
        <f>VLOOKUP(B889,[1]ModVIG2021!$AK$1:$EF$3255,10,0)</f>
        <v>STRD</v>
      </c>
      <c r="G889" s="59" t="str">
        <f t="shared" si="103"/>
        <v>febrero</v>
      </c>
      <c r="H889" s="60">
        <v>44600</v>
      </c>
      <c r="I889" s="61" t="s">
        <v>6563</v>
      </c>
      <c r="J889" s="75">
        <v>17842500</v>
      </c>
      <c r="K889" s="75">
        <v>8881600</v>
      </c>
      <c r="L889" s="75"/>
      <c r="M889" s="64"/>
    </row>
    <row r="890" spans="1:13" ht="15.75" customHeight="1" x14ac:dyDescent="0.25">
      <c r="A890" s="57" t="str">
        <f t="shared" si="102"/>
        <v>19382021Adicion/Prorroga</v>
      </c>
      <c r="B890" s="62">
        <v>1938</v>
      </c>
      <c r="C890" s="62">
        <v>2021</v>
      </c>
      <c r="D890" s="59" t="s">
        <v>5346</v>
      </c>
      <c r="E890" s="63" t="s">
        <v>6564</v>
      </c>
      <c r="F890" s="58" t="str">
        <f>VLOOKUP(B890,[1]ModVIG2021!$AK$1:$EF$3255,10,0)</f>
        <v>STRD</v>
      </c>
      <c r="G890" s="59" t="str">
        <f t="shared" si="103"/>
        <v>febrero</v>
      </c>
      <c r="H890" s="60">
        <v>44600</v>
      </c>
      <c r="I890" s="61" t="s">
        <v>6563</v>
      </c>
      <c r="J890" s="75">
        <v>17842500</v>
      </c>
      <c r="K890" s="75">
        <v>8881600</v>
      </c>
      <c r="L890" s="75"/>
      <c r="M890" s="64"/>
    </row>
    <row r="891" spans="1:13" ht="15.75" customHeight="1" x14ac:dyDescent="0.25">
      <c r="A891" s="57" t="str">
        <f t="shared" si="102"/>
        <v>19392021Adicion/Prorroga</v>
      </c>
      <c r="B891" s="62">
        <v>1939</v>
      </c>
      <c r="C891" s="62">
        <v>2021</v>
      </c>
      <c r="D891" s="56" t="s">
        <v>6914</v>
      </c>
      <c r="E891" s="63" t="s">
        <v>6564</v>
      </c>
      <c r="F891" s="58" t="str">
        <f>VLOOKUP(B891,[1]ModVIG2021!$AK$1:$EF$3255,10,0)</f>
        <v>STRD</v>
      </c>
      <c r="G891" s="59" t="str">
        <f t="shared" si="103"/>
        <v>febrero</v>
      </c>
      <c r="H891" s="60">
        <v>44602</v>
      </c>
      <c r="I891" s="61" t="s">
        <v>6563</v>
      </c>
      <c r="J891" s="75">
        <v>17842500</v>
      </c>
      <c r="K891" s="75">
        <v>8881600</v>
      </c>
      <c r="L891" s="75"/>
      <c r="M891" s="64"/>
    </row>
    <row r="892" spans="1:13" ht="15.75" customHeight="1" x14ac:dyDescent="0.25">
      <c r="A892" s="57" t="str">
        <f t="shared" si="102"/>
        <v>19402021Adicion/Prorroga</v>
      </c>
      <c r="B892" s="62">
        <v>1940</v>
      </c>
      <c r="C892" s="62">
        <v>2021</v>
      </c>
      <c r="D892" s="59" t="s">
        <v>5056</v>
      </c>
      <c r="E892" s="63" t="s">
        <v>6564</v>
      </c>
      <c r="F892" s="58" t="str">
        <f>VLOOKUP(B892,[1]ModVIG2021!$AK$1:$EF$3255,10,0)</f>
        <v>STRD</v>
      </c>
      <c r="G892" s="59" t="str">
        <f t="shared" si="103"/>
        <v>febrero</v>
      </c>
      <c r="H892" s="60">
        <v>44601</v>
      </c>
      <c r="I892" s="61" t="s">
        <v>6563</v>
      </c>
      <c r="J892" s="75">
        <v>17842500</v>
      </c>
      <c r="K892" s="75">
        <v>8881600</v>
      </c>
      <c r="L892" s="75"/>
      <c r="M892" s="64"/>
    </row>
    <row r="893" spans="1:13" ht="15.75" customHeight="1" x14ac:dyDescent="0.25">
      <c r="A893" s="57" t="str">
        <f t="shared" si="102"/>
        <v>19412021Adicion/Prorroga</v>
      </c>
      <c r="B893" s="62">
        <v>1941</v>
      </c>
      <c r="C893" s="62">
        <v>2021</v>
      </c>
      <c r="D893" s="56" t="s">
        <v>5331</v>
      </c>
      <c r="E893" s="63" t="s">
        <v>6564</v>
      </c>
      <c r="F893" s="58" t="str">
        <f>VLOOKUP(B893,[1]ModVIG2021!$AK$1:$EF$3255,10,0)</f>
        <v>STRD</v>
      </c>
      <c r="G893" s="59" t="str">
        <f t="shared" si="103"/>
        <v>febrero</v>
      </c>
      <c r="H893" s="60">
        <v>44608</v>
      </c>
      <c r="I893" s="61" t="s">
        <v>6563</v>
      </c>
      <c r="J893" s="75">
        <v>17842500</v>
      </c>
      <c r="K893" s="75">
        <v>8881600</v>
      </c>
      <c r="L893" s="75"/>
      <c r="M893" s="64"/>
    </row>
    <row r="894" spans="1:13" ht="15.75" customHeight="1" x14ac:dyDescent="0.25">
      <c r="A894" s="57" t="str">
        <f t="shared" si="102"/>
        <v>19422021Adicion/Prorroga</v>
      </c>
      <c r="B894" s="57">
        <v>1942</v>
      </c>
      <c r="C894" s="57">
        <v>2021</v>
      </c>
      <c r="D894" s="57" t="s">
        <v>6915</v>
      </c>
      <c r="E894" s="63" t="s">
        <v>6564</v>
      </c>
      <c r="F894" s="58" t="s">
        <v>444</v>
      </c>
      <c r="G894" s="59" t="str">
        <f t="shared" si="103"/>
        <v>marzo</v>
      </c>
      <c r="H894" s="60">
        <v>44630</v>
      </c>
      <c r="I894" s="61" t="s">
        <v>6563</v>
      </c>
      <c r="J894" s="75">
        <v>17842500</v>
      </c>
      <c r="K894" s="75">
        <v>6819800</v>
      </c>
      <c r="L894" s="75"/>
      <c r="M894" s="64"/>
    </row>
    <row r="895" spans="1:13" ht="15.75" customHeight="1" x14ac:dyDescent="0.25">
      <c r="A895" s="57" t="str">
        <f t="shared" si="102"/>
        <v>19442021Adicion/Prorroga</v>
      </c>
      <c r="B895" s="62">
        <v>1944</v>
      </c>
      <c r="C895" s="62">
        <v>2021</v>
      </c>
      <c r="D895" s="56" t="s">
        <v>5615</v>
      </c>
      <c r="E895" s="63" t="s">
        <v>6564</v>
      </c>
      <c r="F895" s="58" t="str">
        <f>VLOOKUP(B895,[1]ModVIG2021!$AK$1:$EF$3255,10,0)</f>
        <v>STRD</v>
      </c>
      <c r="G895" s="59" t="str">
        <f t="shared" si="103"/>
        <v>febrero</v>
      </c>
      <c r="H895" s="60">
        <v>44607</v>
      </c>
      <c r="I895" s="61" t="s">
        <v>6563</v>
      </c>
      <c r="J895" s="75">
        <v>17842500</v>
      </c>
      <c r="K895" s="75">
        <v>8881600</v>
      </c>
      <c r="L895" s="75"/>
      <c r="M895" s="64"/>
    </row>
    <row r="896" spans="1:13" ht="15.75" customHeight="1" x14ac:dyDescent="0.25">
      <c r="A896" s="57" t="str">
        <f t="shared" si="102"/>
        <v>19482021Adicion/Prorroga</v>
      </c>
      <c r="B896" s="57">
        <v>1948</v>
      </c>
      <c r="C896" s="57">
        <v>2021</v>
      </c>
      <c r="D896" s="57" t="s">
        <v>6916</v>
      </c>
      <c r="E896" s="63" t="s">
        <v>6564</v>
      </c>
      <c r="F896" s="58" t="s">
        <v>444</v>
      </c>
      <c r="G896" s="59" t="s">
        <v>6565</v>
      </c>
      <c r="H896" s="60">
        <v>44629</v>
      </c>
      <c r="I896" s="61" t="s">
        <v>6563</v>
      </c>
      <c r="J896" s="75">
        <v>47890000</v>
      </c>
      <c r="K896" s="75">
        <v>23945000</v>
      </c>
      <c r="L896" s="75"/>
      <c r="M896" s="64"/>
    </row>
    <row r="897" spans="1:13" ht="15.75" customHeight="1" x14ac:dyDescent="0.25">
      <c r="A897" s="57" t="str">
        <f t="shared" si="102"/>
        <v>19492021Adicion/Prorroga</v>
      </c>
      <c r="B897" s="57">
        <v>1949</v>
      </c>
      <c r="C897" s="57">
        <v>2021</v>
      </c>
      <c r="D897" s="57" t="s">
        <v>6917</v>
      </c>
      <c r="E897" s="63" t="s">
        <v>6564</v>
      </c>
      <c r="F897" s="58" t="s">
        <v>444</v>
      </c>
      <c r="G897" s="59" t="s">
        <v>6565</v>
      </c>
      <c r="H897" s="60">
        <v>44628</v>
      </c>
      <c r="I897" s="61" t="s">
        <v>6563</v>
      </c>
      <c r="J897" s="75">
        <v>47890000</v>
      </c>
      <c r="K897" s="75">
        <v>23945000</v>
      </c>
      <c r="L897" s="75"/>
      <c r="M897" s="64"/>
    </row>
    <row r="898" spans="1:13" ht="15.75" customHeight="1" x14ac:dyDescent="0.25">
      <c r="A898" s="57" t="str">
        <f t="shared" si="102"/>
        <v>19502021Adicion/Prorroga</v>
      </c>
      <c r="B898" s="57">
        <v>1950</v>
      </c>
      <c r="C898" s="57">
        <v>2021</v>
      </c>
      <c r="D898" s="57" t="s">
        <v>6918</v>
      </c>
      <c r="E898" s="63" t="s">
        <v>6564</v>
      </c>
      <c r="F898" s="58" t="s">
        <v>444</v>
      </c>
      <c r="G898" s="59" t="s">
        <v>6565</v>
      </c>
      <c r="H898" s="60">
        <v>44626</v>
      </c>
      <c r="I898" s="61" t="s">
        <v>6563</v>
      </c>
      <c r="J898" s="75">
        <v>18130000</v>
      </c>
      <c r="K898" s="75">
        <v>9065000</v>
      </c>
      <c r="L898" s="75"/>
      <c r="M898" s="64"/>
    </row>
    <row r="899" spans="1:13" ht="15.75" customHeight="1" x14ac:dyDescent="0.25">
      <c r="A899" s="57" t="str">
        <f t="shared" si="102"/>
        <v>19512021Adicion/Prorroga</v>
      </c>
      <c r="B899" s="57">
        <v>1951</v>
      </c>
      <c r="C899" s="57">
        <v>2021</v>
      </c>
      <c r="D899" s="57" t="s">
        <v>6919</v>
      </c>
      <c r="E899" s="63" t="s">
        <v>6564</v>
      </c>
      <c r="F899" s="58" t="s">
        <v>444</v>
      </c>
      <c r="G899" s="59" t="str">
        <f t="shared" ref="G899:G911" si="104">TEXT(H899,"MMMM")</f>
        <v>febrero</v>
      </c>
      <c r="H899" s="60">
        <v>44619</v>
      </c>
      <c r="I899" s="61" t="s">
        <v>6563</v>
      </c>
      <c r="J899" s="75">
        <v>18130000</v>
      </c>
      <c r="K899" s="75">
        <v>9065000</v>
      </c>
      <c r="L899" s="75"/>
      <c r="M899" s="64"/>
    </row>
    <row r="900" spans="1:13" ht="15.75" customHeight="1" x14ac:dyDescent="0.25">
      <c r="A900" s="57" t="str">
        <f t="shared" si="102"/>
        <v>19522021Adicion/Prorroga</v>
      </c>
      <c r="B900" s="57">
        <v>1952</v>
      </c>
      <c r="C900" s="57">
        <v>2021</v>
      </c>
      <c r="D900" s="57" t="s">
        <v>5744</v>
      </c>
      <c r="E900" s="63" t="s">
        <v>6564</v>
      </c>
      <c r="F900" s="58" t="str">
        <f>VLOOKUP(B900,[1]ModVIG2021!$AK$1:$EF$3255,10,0)</f>
        <v>STRD</v>
      </c>
      <c r="G900" s="59" t="str">
        <f t="shared" si="104"/>
        <v>febrero</v>
      </c>
      <c r="H900" s="60">
        <v>44609</v>
      </c>
      <c r="I900" s="61" t="s">
        <v>6563</v>
      </c>
      <c r="J900" s="75">
        <v>17842500</v>
      </c>
      <c r="K900" s="75">
        <v>8485100</v>
      </c>
      <c r="L900" s="75"/>
      <c r="M900" s="64"/>
    </row>
    <row r="901" spans="1:13" ht="15.75" customHeight="1" x14ac:dyDescent="0.25">
      <c r="A901" s="57" t="str">
        <f t="shared" si="102"/>
        <v>19532021Adicion/Prorroga</v>
      </c>
      <c r="B901" s="62">
        <v>1953</v>
      </c>
      <c r="C901" s="62">
        <v>2021</v>
      </c>
      <c r="D901" s="56" t="s">
        <v>5411</v>
      </c>
      <c r="E901" s="63" t="s">
        <v>6564</v>
      </c>
      <c r="F901" s="58" t="str">
        <f>VLOOKUP(B901,[1]ModVIG2021!$AK$1:$EF$3255,10,0)</f>
        <v>STRD</v>
      </c>
      <c r="G901" s="59" t="str">
        <f t="shared" si="104"/>
        <v>febrero</v>
      </c>
      <c r="H901" s="60">
        <v>44608</v>
      </c>
      <c r="I901" s="61" t="s">
        <v>6563</v>
      </c>
      <c r="J901" s="75">
        <v>17842500</v>
      </c>
      <c r="K901" s="75">
        <v>8881600</v>
      </c>
      <c r="L901" s="75"/>
      <c r="M901" s="64"/>
    </row>
    <row r="902" spans="1:13" ht="15.75" customHeight="1" x14ac:dyDescent="0.25">
      <c r="A902" s="57" t="str">
        <f t="shared" si="102"/>
        <v>19542021Adicion/Prorroga</v>
      </c>
      <c r="B902" s="62">
        <v>1954</v>
      </c>
      <c r="C902" s="62">
        <v>2021</v>
      </c>
      <c r="D902" s="56" t="s">
        <v>6920</v>
      </c>
      <c r="E902" s="63" t="s">
        <v>6564</v>
      </c>
      <c r="F902" s="58" t="str">
        <f>VLOOKUP(B902,[1]ModVIG2021!$AK$1:$EF$3255,10,0)</f>
        <v>STRD</v>
      </c>
      <c r="G902" s="59" t="str">
        <f t="shared" si="104"/>
        <v>febrero</v>
      </c>
      <c r="H902" s="60">
        <v>44603</v>
      </c>
      <c r="I902" s="61" t="s">
        <v>6563</v>
      </c>
      <c r="J902" s="75">
        <v>17842500</v>
      </c>
      <c r="K902" s="75">
        <v>8881600</v>
      </c>
      <c r="L902" s="75"/>
      <c r="M902" s="64"/>
    </row>
    <row r="903" spans="1:13" ht="15.75" customHeight="1" x14ac:dyDescent="0.25">
      <c r="A903" s="57" t="str">
        <f t="shared" si="102"/>
        <v>19562021Adicion/Prorroga</v>
      </c>
      <c r="B903" s="57">
        <v>1956</v>
      </c>
      <c r="C903" s="57">
        <v>2021</v>
      </c>
      <c r="D903" s="57" t="s">
        <v>5002</v>
      </c>
      <c r="E903" s="63" t="s">
        <v>6564</v>
      </c>
      <c r="F903" s="58" t="s">
        <v>444</v>
      </c>
      <c r="G903" s="59" t="str">
        <f t="shared" si="104"/>
        <v>febrero</v>
      </c>
      <c r="H903" s="60">
        <v>44613</v>
      </c>
      <c r="I903" s="61" t="s">
        <v>6563</v>
      </c>
      <c r="J903" s="75">
        <v>17842500</v>
      </c>
      <c r="K903" s="75">
        <v>8088600</v>
      </c>
      <c r="L903" s="75"/>
      <c r="M903" s="64"/>
    </row>
    <row r="904" spans="1:13" ht="15.75" customHeight="1" x14ac:dyDescent="0.25">
      <c r="A904" s="57" t="str">
        <f t="shared" si="102"/>
        <v>19572021Adicion/Prorroga</v>
      </c>
      <c r="B904" s="62">
        <v>1957</v>
      </c>
      <c r="C904" s="62">
        <v>2021</v>
      </c>
      <c r="D904" s="59" t="s">
        <v>5534</v>
      </c>
      <c r="E904" s="63" t="s">
        <v>6564</v>
      </c>
      <c r="F904" s="58" t="str">
        <f>VLOOKUP(B904,[1]ModVIG2021!$AK$1:$EF$3255,10,0)</f>
        <v>STRD</v>
      </c>
      <c r="G904" s="59" t="str">
        <f t="shared" si="104"/>
        <v>febrero</v>
      </c>
      <c r="H904" s="60">
        <v>44600</v>
      </c>
      <c r="I904" s="61" t="s">
        <v>6563</v>
      </c>
      <c r="J904" s="75">
        <v>17842500</v>
      </c>
      <c r="K904" s="75">
        <v>8881600</v>
      </c>
      <c r="L904" s="75"/>
      <c r="M904" s="64"/>
    </row>
    <row r="905" spans="1:13" ht="15.75" customHeight="1" x14ac:dyDescent="0.25">
      <c r="A905" s="57" t="str">
        <f t="shared" si="102"/>
        <v>19592021Adicion/Prorroga</v>
      </c>
      <c r="B905" s="62">
        <v>1959</v>
      </c>
      <c r="C905" s="62">
        <v>2021</v>
      </c>
      <c r="D905" s="59" t="s">
        <v>4887</v>
      </c>
      <c r="E905" s="63" t="s">
        <v>6564</v>
      </c>
      <c r="F905" s="58" t="str">
        <f>VLOOKUP(B905,[1]ModVIG2021!$AK$1:$EF$3255,10,0)</f>
        <v>STRD</v>
      </c>
      <c r="G905" s="59" t="str">
        <f t="shared" si="104"/>
        <v>febrero</v>
      </c>
      <c r="H905" s="60">
        <v>44599</v>
      </c>
      <c r="I905" s="61" t="s">
        <v>6563</v>
      </c>
      <c r="J905" s="75">
        <v>17842500</v>
      </c>
      <c r="K905" s="75">
        <v>8881600</v>
      </c>
      <c r="L905" s="75"/>
      <c r="M905" s="64"/>
    </row>
    <row r="906" spans="1:13" ht="15.75" customHeight="1" x14ac:dyDescent="0.25">
      <c r="A906" s="57" t="str">
        <f t="shared" si="102"/>
        <v>19602021Adicion/Prorroga</v>
      </c>
      <c r="B906" s="62">
        <v>1960</v>
      </c>
      <c r="C906" s="62">
        <v>2021</v>
      </c>
      <c r="D906" s="56" t="s">
        <v>5417</v>
      </c>
      <c r="E906" s="63" t="s">
        <v>6564</v>
      </c>
      <c r="F906" s="58" t="str">
        <f>VLOOKUP(B906,[1]ModVIG2021!$AK$1:$EF$3255,10,0)</f>
        <v>STRD</v>
      </c>
      <c r="G906" s="59" t="str">
        <f t="shared" si="104"/>
        <v>febrero</v>
      </c>
      <c r="H906" s="60">
        <v>44606</v>
      </c>
      <c r="I906" s="61" t="s">
        <v>6563</v>
      </c>
      <c r="J906" s="75">
        <v>17842500</v>
      </c>
      <c r="K906" s="75">
        <v>8881600</v>
      </c>
      <c r="L906" s="75"/>
      <c r="M906" s="64"/>
    </row>
    <row r="907" spans="1:13" ht="15.75" customHeight="1" x14ac:dyDescent="0.25">
      <c r="A907" s="57" t="str">
        <f t="shared" ref="A907:A981" si="105">CONCATENATE(B907,C907,E907)</f>
        <v>19612021Adicion/Prorroga</v>
      </c>
      <c r="B907" s="62">
        <v>1961</v>
      </c>
      <c r="C907" s="62">
        <v>2021</v>
      </c>
      <c r="D907" s="56" t="s">
        <v>6038</v>
      </c>
      <c r="E907" s="63" t="s">
        <v>6564</v>
      </c>
      <c r="F907" s="58" t="str">
        <f>VLOOKUP(B907,[1]ModVIG2021!$AK$1:$EF$3255,10,0)</f>
        <v>STRD</v>
      </c>
      <c r="G907" s="59" t="str">
        <f t="shared" si="104"/>
        <v>febrero</v>
      </c>
      <c r="H907" s="60">
        <v>44608</v>
      </c>
      <c r="I907" s="61" t="s">
        <v>6563</v>
      </c>
      <c r="J907" s="75">
        <v>17842500</v>
      </c>
      <c r="K907" s="75">
        <v>8881600</v>
      </c>
      <c r="L907" s="75"/>
      <c r="M907" s="64"/>
    </row>
    <row r="908" spans="1:13" ht="15.75" customHeight="1" x14ac:dyDescent="0.25">
      <c r="A908" s="57" t="str">
        <f t="shared" si="105"/>
        <v>19622021Adicion/Prorroga</v>
      </c>
      <c r="B908" s="62">
        <v>1962</v>
      </c>
      <c r="C908" s="62">
        <v>2021</v>
      </c>
      <c r="D908" s="56" t="s">
        <v>5617</v>
      </c>
      <c r="E908" s="63" t="s">
        <v>6564</v>
      </c>
      <c r="F908" s="58" t="str">
        <f>VLOOKUP(B908,[1]ModVIG2021!$AK$1:$EF$3255,10,0)</f>
        <v>STRD</v>
      </c>
      <c r="G908" s="59" t="str">
        <f t="shared" si="104"/>
        <v>febrero</v>
      </c>
      <c r="H908" s="60">
        <v>44606</v>
      </c>
      <c r="I908" s="61" t="s">
        <v>6563</v>
      </c>
      <c r="J908" s="75">
        <v>17842500</v>
      </c>
      <c r="K908" s="75">
        <v>8881600</v>
      </c>
      <c r="L908" s="75"/>
      <c r="M908" s="64"/>
    </row>
    <row r="909" spans="1:13" ht="15.75" customHeight="1" x14ac:dyDescent="0.25">
      <c r="A909" s="57" t="str">
        <f t="shared" si="105"/>
        <v>19632021Adicion/Prorroga</v>
      </c>
      <c r="B909" s="62">
        <v>1963</v>
      </c>
      <c r="C909" s="62">
        <v>2021</v>
      </c>
      <c r="D909" s="56" t="s">
        <v>5765</v>
      </c>
      <c r="E909" s="63" t="s">
        <v>6564</v>
      </c>
      <c r="F909" s="58" t="str">
        <f>VLOOKUP(B909,[1]ModVIG2021!$AK$1:$EF$3255,10,0)</f>
        <v>STRD</v>
      </c>
      <c r="G909" s="59" t="str">
        <f t="shared" si="104"/>
        <v>febrero</v>
      </c>
      <c r="H909" s="60">
        <v>44606</v>
      </c>
      <c r="I909" s="61" t="s">
        <v>6563</v>
      </c>
      <c r="J909" s="75">
        <v>17842500</v>
      </c>
      <c r="K909" s="75">
        <v>8881600</v>
      </c>
      <c r="L909" s="75"/>
      <c r="M909" s="64"/>
    </row>
    <row r="910" spans="1:13" ht="15.75" customHeight="1" x14ac:dyDescent="0.25">
      <c r="A910" s="57" t="str">
        <f t="shared" si="105"/>
        <v>19642021Adicion/Prorroga</v>
      </c>
      <c r="B910" s="62">
        <v>1964</v>
      </c>
      <c r="C910" s="62">
        <v>2021</v>
      </c>
      <c r="D910" s="56" t="s">
        <v>6921</v>
      </c>
      <c r="E910" s="63" t="s">
        <v>6564</v>
      </c>
      <c r="F910" s="58" t="str">
        <f>VLOOKUP(B910,[1]ModVIG2021!$AK$1:$EF$3255,10,0)</f>
        <v>STRD</v>
      </c>
      <c r="G910" s="59" t="str">
        <f t="shared" si="104"/>
        <v>febrero</v>
      </c>
      <c r="H910" s="60">
        <v>44603</v>
      </c>
      <c r="I910" s="61" t="s">
        <v>6563</v>
      </c>
      <c r="J910" s="75">
        <v>17842500</v>
      </c>
      <c r="K910" s="75">
        <v>8881600</v>
      </c>
      <c r="L910" s="75"/>
      <c r="M910" s="64"/>
    </row>
    <row r="911" spans="1:13" ht="15.75" customHeight="1" x14ac:dyDescent="0.25">
      <c r="A911" s="57" t="str">
        <f t="shared" si="105"/>
        <v>19652021Adicion/Prorroga</v>
      </c>
      <c r="B911" s="62">
        <v>1965</v>
      </c>
      <c r="C911" s="62">
        <v>2021</v>
      </c>
      <c r="D911" s="56" t="s">
        <v>5704</v>
      </c>
      <c r="E911" s="63" t="s">
        <v>6564</v>
      </c>
      <c r="F911" s="58" t="str">
        <f>VLOOKUP(B911,[1]ModVIG2021!$AK$1:$EF$3255,10,0)</f>
        <v>STRD</v>
      </c>
      <c r="G911" s="59" t="str">
        <f t="shared" si="104"/>
        <v>febrero</v>
      </c>
      <c r="H911" s="60">
        <v>44605</v>
      </c>
      <c r="I911" s="61" t="s">
        <v>6563</v>
      </c>
      <c r="J911" s="75">
        <v>17842500</v>
      </c>
      <c r="K911" s="75">
        <v>8802300</v>
      </c>
      <c r="L911" s="75"/>
      <c r="M911" s="64"/>
    </row>
    <row r="912" spans="1:13" ht="15.75" customHeight="1" x14ac:dyDescent="0.25">
      <c r="A912" s="57" t="str">
        <f t="shared" si="105"/>
        <v>19662021Adicion/Prorroga</v>
      </c>
      <c r="B912" s="57">
        <v>1966</v>
      </c>
      <c r="C912" s="57">
        <v>2021</v>
      </c>
      <c r="D912" s="57" t="s">
        <v>6922</v>
      </c>
      <c r="E912" s="63" t="s">
        <v>6564</v>
      </c>
      <c r="F912" s="58" t="s">
        <v>444</v>
      </c>
      <c r="G912" s="59" t="s">
        <v>6565</v>
      </c>
      <c r="H912" s="60">
        <v>44631</v>
      </c>
      <c r="I912" s="61" t="s">
        <v>6563</v>
      </c>
      <c r="J912" s="75">
        <v>61070000</v>
      </c>
      <c r="K912" s="75">
        <v>30535000</v>
      </c>
      <c r="L912" s="75"/>
      <c r="M912" s="64"/>
    </row>
    <row r="913" spans="1:13" ht="15.75" customHeight="1" x14ac:dyDescent="0.25">
      <c r="A913" s="57" t="str">
        <f t="shared" si="105"/>
        <v>19672021Adicion/Prorroga</v>
      </c>
      <c r="B913" s="57">
        <v>1967</v>
      </c>
      <c r="C913" s="57">
        <v>2021</v>
      </c>
      <c r="D913" s="57" t="s">
        <v>6923</v>
      </c>
      <c r="E913" s="63" t="s">
        <v>6564</v>
      </c>
      <c r="F913" s="58" t="s">
        <v>444</v>
      </c>
      <c r="G913" s="59" t="str">
        <f t="shared" ref="G913:G916" si="106">TEXT(H913,"MMMM")</f>
        <v>abril</v>
      </c>
      <c r="H913" s="60">
        <v>44670</v>
      </c>
      <c r="I913" s="61" t="s">
        <v>6563</v>
      </c>
      <c r="J913" s="75">
        <v>17842500</v>
      </c>
      <c r="K913" s="75">
        <v>4599400</v>
      </c>
      <c r="L913" s="75"/>
      <c r="M913" s="64"/>
    </row>
    <row r="914" spans="1:13" ht="15.75" customHeight="1" x14ac:dyDescent="0.25">
      <c r="A914" s="57" t="str">
        <f t="shared" si="105"/>
        <v>19682021Adicion/Prorroga</v>
      </c>
      <c r="B914" s="57">
        <v>1968</v>
      </c>
      <c r="C914" s="57">
        <v>2021</v>
      </c>
      <c r="D914" s="57" t="s">
        <v>5247</v>
      </c>
      <c r="E914" s="63" t="s">
        <v>6564</v>
      </c>
      <c r="F914" s="58" t="str">
        <f>VLOOKUP(B914,[1]ModVIG2021!$AK$1:$EF$3255,10,0)</f>
        <v>STRD</v>
      </c>
      <c r="G914" s="59" t="str">
        <f t="shared" si="106"/>
        <v>febrero</v>
      </c>
      <c r="H914" s="60">
        <v>44609</v>
      </c>
      <c r="I914" s="61" t="s">
        <v>6563</v>
      </c>
      <c r="J914" s="75">
        <v>17842500</v>
      </c>
      <c r="K914" s="75">
        <v>8881600</v>
      </c>
      <c r="L914" s="75"/>
      <c r="M914" s="64"/>
    </row>
    <row r="915" spans="1:13" ht="15.75" customHeight="1" x14ac:dyDescent="0.25">
      <c r="A915" s="57" t="str">
        <f t="shared" si="105"/>
        <v>19692021Adicion/Prorroga</v>
      </c>
      <c r="B915" s="62">
        <v>1969</v>
      </c>
      <c r="C915" s="62">
        <v>2021</v>
      </c>
      <c r="D915" s="56" t="s">
        <v>5368</v>
      </c>
      <c r="E915" s="63" t="s">
        <v>6564</v>
      </c>
      <c r="F915" s="58" t="str">
        <f>VLOOKUP(B915,[1]ModVIG2021!$AK$1:$EF$3255,10,0)</f>
        <v>STRD</v>
      </c>
      <c r="G915" s="59" t="str">
        <f t="shared" si="106"/>
        <v>febrero</v>
      </c>
      <c r="H915" s="60">
        <v>44608</v>
      </c>
      <c r="I915" s="61" t="s">
        <v>6563</v>
      </c>
      <c r="J915" s="75">
        <v>27960000</v>
      </c>
      <c r="K915" s="75">
        <v>13917867</v>
      </c>
      <c r="L915" s="75"/>
      <c r="M915" s="64"/>
    </row>
    <row r="916" spans="1:13" ht="15.75" customHeight="1" x14ac:dyDescent="0.25">
      <c r="A916" s="57" t="str">
        <f t="shared" si="105"/>
        <v>19702021Adicion/Prorroga</v>
      </c>
      <c r="B916" s="57">
        <v>1970</v>
      </c>
      <c r="C916" s="57">
        <v>2021</v>
      </c>
      <c r="D916" s="57" t="s">
        <v>6924</v>
      </c>
      <c r="E916" s="63" t="s">
        <v>6564</v>
      </c>
      <c r="F916" s="58" t="s">
        <v>444</v>
      </c>
      <c r="G916" s="59" t="str">
        <f t="shared" si="106"/>
        <v>febrero</v>
      </c>
      <c r="H916" s="60">
        <v>44619</v>
      </c>
      <c r="I916" s="61" t="s">
        <v>6563</v>
      </c>
      <c r="J916" s="75">
        <v>30000000</v>
      </c>
      <c r="K916" s="75">
        <v>15000000</v>
      </c>
      <c r="L916" s="75"/>
      <c r="M916" s="64"/>
    </row>
    <row r="917" spans="1:13" ht="15.75" customHeight="1" x14ac:dyDescent="0.25">
      <c r="A917" s="57" t="str">
        <f t="shared" si="105"/>
        <v>19712021Adicion/Prorroga</v>
      </c>
      <c r="B917" s="57">
        <v>1971</v>
      </c>
      <c r="C917" s="57">
        <v>2021</v>
      </c>
      <c r="D917" s="57" t="s">
        <v>5513</v>
      </c>
      <c r="E917" s="63" t="s">
        <v>6564</v>
      </c>
      <c r="F917" s="58" t="s">
        <v>444</v>
      </c>
      <c r="G917" s="59" t="s">
        <v>6565</v>
      </c>
      <c r="H917" s="60">
        <v>44629</v>
      </c>
      <c r="I917" s="61" t="s">
        <v>6563</v>
      </c>
      <c r="J917" s="75">
        <v>41200000</v>
      </c>
      <c r="K917" s="75">
        <v>20600000</v>
      </c>
      <c r="L917" s="75"/>
      <c r="M917" s="64"/>
    </row>
    <row r="918" spans="1:13" ht="15.75" customHeight="1" x14ac:dyDescent="0.25">
      <c r="A918" s="57" t="str">
        <f t="shared" si="105"/>
        <v>19722021Adicion/Prorroga</v>
      </c>
      <c r="B918" s="62">
        <v>1972</v>
      </c>
      <c r="C918" s="62">
        <v>2021</v>
      </c>
      <c r="D918" s="56" t="s">
        <v>6925</v>
      </c>
      <c r="E918" s="63" t="s">
        <v>6564</v>
      </c>
      <c r="F918" s="58" t="str">
        <f>VLOOKUP(B918,[1]ModVIG2021!$AK$1:$EF$3255,10,0)</f>
        <v>STRD</v>
      </c>
      <c r="G918" s="59" t="str">
        <f t="shared" ref="G918:G930" si="107">TEXT(H918,"MMMM")</f>
        <v>febrero</v>
      </c>
      <c r="H918" s="60">
        <v>44608</v>
      </c>
      <c r="I918" s="61" t="s">
        <v>6563</v>
      </c>
      <c r="J918" s="75">
        <v>17842500</v>
      </c>
      <c r="K918" s="75">
        <v>8881600</v>
      </c>
      <c r="L918" s="75"/>
      <c r="M918" s="64"/>
    </row>
    <row r="919" spans="1:13" ht="15.75" customHeight="1" x14ac:dyDescent="0.25">
      <c r="A919" s="57" t="str">
        <f t="shared" si="105"/>
        <v>19742021Adicion/Prorroga</v>
      </c>
      <c r="B919" s="62">
        <v>1974</v>
      </c>
      <c r="C919" s="62">
        <v>2021</v>
      </c>
      <c r="D919" s="56" t="s">
        <v>4907</v>
      </c>
      <c r="E919" s="63" t="s">
        <v>6564</v>
      </c>
      <c r="F919" s="58" t="str">
        <f>VLOOKUP(B919,[1]ModVIG2021!$AK$1:$EF$3255,10,0)</f>
        <v>STRD</v>
      </c>
      <c r="G919" s="59" t="str">
        <f t="shared" si="107"/>
        <v>febrero</v>
      </c>
      <c r="H919" s="60">
        <v>44608</v>
      </c>
      <c r="I919" s="61" t="s">
        <v>6563</v>
      </c>
      <c r="J919" s="75">
        <v>17842500</v>
      </c>
      <c r="K919" s="75">
        <v>8881600</v>
      </c>
      <c r="L919" s="75"/>
      <c r="M919" s="64"/>
    </row>
    <row r="920" spans="1:13" ht="15.75" customHeight="1" x14ac:dyDescent="0.25">
      <c r="A920" s="57" t="str">
        <f t="shared" si="105"/>
        <v>19762021Adicion/Prorroga</v>
      </c>
      <c r="B920" s="62">
        <v>1976</v>
      </c>
      <c r="C920" s="62">
        <v>2021</v>
      </c>
      <c r="D920" s="56" t="s">
        <v>5169</v>
      </c>
      <c r="E920" s="63" t="s">
        <v>6564</v>
      </c>
      <c r="F920" s="58" t="str">
        <f>VLOOKUP(B920,[1]ModVIG2021!$AK$1:$EF$3255,10,0)</f>
        <v>STRD</v>
      </c>
      <c r="G920" s="59" t="str">
        <f t="shared" si="107"/>
        <v>febrero</v>
      </c>
      <c r="H920" s="60">
        <v>44608</v>
      </c>
      <c r="I920" s="61" t="s">
        <v>6563</v>
      </c>
      <c r="J920" s="75">
        <v>17842500</v>
      </c>
      <c r="K920" s="75">
        <v>8881600</v>
      </c>
      <c r="L920" s="75"/>
      <c r="M920" s="64"/>
    </row>
    <row r="921" spans="1:13" ht="15.75" customHeight="1" x14ac:dyDescent="0.25">
      <c r="A921" s="57" t="str">
        <f t="shared" si="105"/>
        <v>19772021Adicion/Prorroga</v>
      </c>
      <c r="B921" s="57">
        <v>1977</v>
      </c>
      <c r="C921" s="57">
        <v>2021</v>
      </c>
      <c r="D921" s="57" t="s">
        <v>4996</v>
      </c>
      <c r="E921" s="63" t="s">
        <v>6564</v>
      </c>
      <c r="F921" s="58" t="s">
        <v>444</v>
      </c>
      <c r="G921" s="59" t="str">
        <f t="shared" si="107"/>
        <v>febrero</v>
      </c>
      <c r="H921" s="60">
        <v>44613</v>
      </c>
      <c r="I921" s="61" t="s">
        <v>6563</v>
      </c>
      <c r="J921" s="75">
        <v>17842500</v>
      </c>
      <c r="K921" s="75">
        <v>8485100</v>
      </c>
      <c r="L921" s="75"/>
      <c r="M921" s="64"/>
    </row>
    <row r="922" spans="1:13" ht="15.75" customHeight="1" x14ac:dyDescent="0.25">
      <c r="A922" s="57" t="str">
        <f t="shared" si="105"/>
        <v>19782021Adicion/Prorroga</v>
      </c>
      <c r="B922" s="62">
        <v>1978</v>
      </c>
      <c r="C922" s="62">
        <v>2021</v>
      </c>
      <c r="D922" s="56" t="s">
        <v>5050</v>
      </c>
      <c r="E922" s="63" t="s">
        <v>6564</v>
      </c>
      <c r="F922" s="58" t="str">
        <f>VLOOKUP(B922,[1]ModVIG2021!$AK$1:$EF$3255,10,0)</f>
        <v>STRD</v>
      </c>
      <c r="G922" s="59" t="str">
        <f t="shared" si="107"/>
        <v>febrero</v>
      </c>
      <c r="H922" s="60">
        <v>44608</v>
      </c>
      <c r="I922" s="61" t="s">
        <v>6563</v>
      </c>
      <c r="J922" s="75">
        <v>17842500</v>
      </c>
      <c r="K922" s="75">
        <v>8405800</v>
      </c>
      <c r="L922" s="75"/>
      <c r="M922" s="64"/>
    </row>
    <row r="923" spans="1:13" ht="15.75" customHeight="1" x14ac:dyDescent="0.25">
      <c r="A923" s="57" t="str">
        <f t="shared" si="105"/>
        <v>19792021Adicion/Prorroga</v>
      </c>
      <c r="B923" s="57">
        <v>1979</v>
      </c>
      <c r="C923" s="57">
        <v>2021</v>
      </c>
      <c r="D923" s="57" t="s">
        <v>6926</v>
      </c>
      <c r="E923" s="63" t="s">
        <v>6564</v>
      </c>
      <c r="F923" s="58" t="s">
        <v>444</v>
      </c>
      <c r="G923" s="59" t="str">
        <f t="shared" si="107"/>
        <v>febrero</v>
      </c>
      <c r="H923" s="60">
        <v>44613</v>
      </c>
      <c r="I923" s="61" t="s">
        <v>6563</v>
      </c>
      <c r="J923" s="75">
        <v>17842500</v>
      </c>
      <c r="K923" s="75">
        <v>8405800</v>
      </c>
      <c r="L923" s="75"/>
      <c r="M923" s="64"/>
    </row>
    <row r="924" spans="1:13" ht="15.75" customHeight="1" x14ac:dyDescent="0.25">
      <c r="A924" s="57" t="str">
        <f t="shared" si="105"/>
        <v>19802021Adicion/Prorroga</v>
      </c>
      <c r="B924" s="57">
        <v>1980</v>
      </c>
      <c r="C924" s="57">
        <v>2021</v>
      </c>
      <c r="D924" s="57" t="s">
        <v>5607</v>
      </c>
      <c r="E924" s="63" t="s">
        <v>6564</v>
      </c>
      <c r="F924" s="58" t="s">
        <v>444</v>
      </c>
      <c r="G924" s="59" t="str">
        <f t="shared" si="107"/>
        <v>febrero</v>
      </c>
      <c r="H924" s="60">
        <v>44615</v>
      </c>
      <c r="I924" s="61" t="s">
        <v>6563</v>
      </c>
      <c r="J924" s="75">
        <v>17842500</v>
      </c>
      <c r="K924" s="75">
        <v>8485100</v>
      </c>
      <c r="L924" s="75"/>
      <c r="M924" s="64"/>
    </row>
    <row r="925" spans="1:13" ht="15.75" customHeight="1" x14ac:dyDescent="0.25">
      <c r="A925" s="57" t="str">
        <f t="shared" si="105"/>
        <v>19812021Adicion/Prorroga</v>
      </c>
      <c r="B925" s="57">
        <v>1981</v>
      </c>
      <c r="C925" s="57">
        <v>2021</v>
      </c>
      <c r="D925" s="57" t="s">
        <v>6927</v>
      </c>
      <c r="E925" s="63" t="s">
        <v>6564</v>
      </c>
      <c r="F925" s="58" t="s">
        <v>444</v>
      </c>
      <c r="G925" s="59" t="str">
        <f t="shared" si="107"/>
        <v>febrero</v>
      </c>
      <c r="H925" s="60">
        <v>44616</v>
      </c>
      <c r="I925" s="61" t="s">
        <v>6563</v>
      </c>
      <c r="J925" s="75">
        <v>17842500</v>
      </c>
      <c r="K925" s="75">
        <v>8485100</v>
      </c>
      <c r="L925" s="75"/>
      <c r="M925" s="64"/>
    </row>
    <row r="926" spans="1:13" ht="15.75" customHeight="1" x14ac:dyDescent="0.25">
      <c r="A926" s="57" t="str">
        <f t="shared" si="105"/>
        <v>19822021Adicion/Prorroga</v>
      </c>
      <c r="B926" s="57">
        <v>1982</v>
      </c>
      <c r="C926" s="57">
        <v>2021</v>
      </c>
      <c r="D926" s="57" t="s">
        <v>4883</v>
      </c>
      <c r="E926" s="63" t="s">
        <v>6564</v>
      </c>
      <c r="F926" s="58" t="s">
        <v>444</v>
      </c>
      <c r="G926" s="59" t="str">
        <f t="shared" si="107"/>
        <v>febrero</v>
      </c>
      <c r="H926" s="60">
        <v>44610</v>
      </c>
      <c r="I926" s="61" t="s">
        <v>6563</v>
      </c>
      <c r="J926" s="75">
        <v>17842500</v>
      </c>
      <c r="K926" s="75">
        <v>8485100</v>
      </c>
      <c r="L926" s="75"/>
      <c r="M926" s="64"/>
    </row>
    <row r="927" spans="1:13" ht="15.75" customHeight="1" x14ac:dyDescent="0.25">
      <c r="A927" s="57" t="str">
        <f t="shared" si="105"/>
        <v>19832021Adicion/Prorroga</v>
      </c>
      <c r="B927" s="62">
        <v>1983</v>
      </c>
      <c r="C927" s="62">
        <v>2021</v>
      </c>
      <c r="D927" s="56" t="s">
        <v>6928</v>
      </c>
      <c r="E927" s="63" t="s">
        <v>6564</v>
      </c>
      <c r="F927" s="58" t="str">
        <f>VLOOKUP(B927,[1]ModVIG2021!$AK$1:$EF$3255,10,0)</f>
        <v>STRD</v>
      </c>
      <c r="G927" s="59" t="str">
        <f t="shared" si="107"/>
        <v>febrero</v>
      </c>
      <c r="H927" s="60">
        <v>44606</v>
      </c>
      <c r="I927" s="61" t="s">
        <v>6563</v>
      </c>
      <c r="J927" s="75">
        <v>17842500</v>
      </c>
      <c r="K927" s="75">
        <v>8326500</v>
      </c>
      <c r="L927" s="75"/>
      <c r="M927" s="64"/>
    </row>
    <row r="928" spans="1:13" ht="15.75" customHeight="1" x14ac:dyDescent="0.25">
      <c r="A928" s="57" t="str">
        <f t="shared" si="105"/>
        <v>19862021Adicion/Prorroga</v>
      </c>
      <c r="B928" s="57">
        <v>1986</v>
      </c>
      <c r="C928" s="57">
        <v>2021</v>
      </c>
      <c r="D928" s="57" t="s">
        <v>5550</v>
      </c>
      <c r="E928" s="63" t="s">
        <v>6564</v>
      </c>
      <c r="F928" s="58" t="s">
        <v>444</v>
      </c>
      <c r="G928" s="59" t="str">
        <f t="shared" si="107"/>
        <v>marzo</v>
      </c>
      <c r="H928" s="60">
        <v>44622</v>
      </c>
      <c r="I928" s="61" t="s">
        <v>6563</v>
      </c>
      <c r="J928" s="75">
        <v>41200000</v>
      </c>
      <c r="K928" s="75">
        <v>20600000</v>
      </c>
      <c r="L928" s="75"/>
      <c r="M928" s="64"/>
    </row>
    <row r="929" spans="1:13" ht="15.75" customHeight="1" x14ac:dyDescent="0.25">
      <c r="A929" s="57" t="str">
        <f t="shared" si="105"/>
        <v>19872021Adicion/Prorroga</v>
      </c>
      <c r="B929" s="57">
        <v>1987</v>
      </c>
      <c r="C929" s="57">
        <v>2021</v>
      </c>
      <c r="D929" s="57" t="s">
        <v>6929</v>
      </c>
      <c r="E929" s="63" t="s">
        <v>6564</v>
      </c>
      <c r="F929" s="58" t="s">
        <v>444</v>
      </c>
      <c r="G929" s="59" t="str">
        <f t="shared" si="107"/>
        <v>marzo</v>
      </c>
      <c r="H929" s="60">
        <v>44622</v>
      </c>
      <c r="I929" s="61" t="s">
        <v>6563</v>
      </c>
      <c r="J929" s="75">
        <v>61070000</v>
      </c>
      <c r="K929" s="75">
        <v>27685067</v>
      </c>
      <c r="L929" s="75"/>
      <c r="M929" s="64"/>
    </row>
    <row r="930" spans="1:13" ht="15.75" customHeight="1" x14ac:dyDescent="0.25">
      <c r="A930" s="57" t="str">
        <f t="shared" si="105"/>
        <v>19882021Adicion/Prorroga</v>
      </c>
      <c r="B930" s="62">
        <v>1988</v>
      </c>
      <c r="C930" s="62">
        <v>2021</v>
      </c>
      <c r="D930" s="56" t="s">
        <v>5421</v>
      </c>
      <c r="E930" s="63" t="s">
        <v>6564</v>
      </c>
      <c r="F930" s="58" t="str">
        <f>VLOOKUP(B930,[1]ModVIG2021!$AK$1:$EF$3255,10,0)</f>
        <v>STRD</v>
      </c>
      <c r="G930" s="59" t="str">
        <f t="shared" si="107"/>
        <v>febrero</v>
      </c>
      <c r="H930" s="60">
        <v>44606</v>
      </c>
      <c r="I930" s="61" t="s">
        <v>6563</v>
      </c>
      <c r="J930" s="75">
        <v>17842500</v>
      </c>
      <c r="K930" s="75">
        <v>8881600</v>
      </c>
      <c r="L930" s="75"/>
      <c r="M930" s="64"/>
    </row>
    <row r="931" spans="1:13" ht="15.75" customHeight="1" x14ac:dyDescent="0.25">
      <c r="A931" s="57" t="str">
        <f t="shared" si="105"/>
        <v>19892021Adicion/Prorroga</v>
      </c>
      <c r="B931" s="57">
        <v>1989</v>
      </c>
      <c r="C931" s="57">
        <v>2021</v>
      </c>
      <c r="D931" s="57" t="s">
        <v>6930</v>
      </c>
      <c r="E931" s="63" t="s">
        <v>6564</v>
      </c>
      <c r="F931" s="58" t="s">
        <v>444</v>
      </c>
      <c r="G931" s="59" t="s">
        <v>6565</v>
      </c>
      <c r="H931" s="60">
        <v>44650</v>
      </c>
      <c r="I931" s="61" t="s">
        <v>6563</v>
      </c>
      <c r="J931" s="75">
        <v>33552000</v>
      </c>
      <c r="K931" s="75">
        <v>8325867</v>
      </c>
      <c r="L931" s="75"/>
      <c r="M931" s="64"/>
    </row>
    <row r="932" spans="1:13" ht="15.75" customHeight="1" x14ac:dyDescent="0.25">
      <c r="A932" s="57" t="str">
        <f t="shared" si="105"/>
        <v>19902021Adicion/Prorroga</v>
      </c>
      <c r="B932" s="57">
        <v>1990</v>
      </c>
      <c r="C932" s="57">
        <v>2021</v>
      </c>
      <c r="D932" s="57" t="s">
        <v>6931</v>
      </c>
      <c r="E932" s="63" t="s">
        <v>6564</v>
      </c>
      <c r="F932" s="58" t="s">
        <v>444</v>
      </c>
      <c r="G932" s="59" t="s">
        <v>6565</v>
      </c>
      <c r="H932" s="60">
        <v>44636</v>
      </c>
      <c r="I932" s="61" t="s">
        <v>6563</v>
      </c>
      <c r="J932" s="75">
        <v>23790000</v>
      </c>
      <c r="K932" s="75">
        <v>9436700</v>
      </c>
      <c r="L932" s="75"/>
      <c r="M932" s="64"/>
    </row>
    <row r="933" spans="1:13" ht="15.75" customHeight="1" x14ac:dyDescent="0.25">
      <c r="A933" s="57" t="str">
        <f t="shared" si="105"/>
        <v>19912021Adicion/Prorroga</v>
      </c>
      <c r="B933" s="57">
        <v>1991</v>
      </c>
      <c r="C933" s="57">
        <v>2021</v>
      </c>
      <c r="D933" s="57" t="s">
        <v>6932</v>
      </c>
      <c r="E933" s="63" t="s">
        <v>6564</v>
      </c>
      <c r="F933" s="58" t="s">
        <v>444</v>
      </c>
      <c r="G933" s="59" t="str">
        <f t="shared" ref="G933:G935" si="108">TEXT(H933,"MMMM")</f>
        <v>febrero</v>
      </c>
      <c r="H933" s="60">
        <v>44613</v>
      </c>
      <c r="I933" s="61" t="s">
        <v>6563</v>
      </c>
      <c r="J933" s="75">
        <v>17842500</v>
      </c>
      <c r="K933" s="75">
        <v>8485100</v>
      </c>
      <c r="L933" s="75"/>
      <c r="M933" s="64"/>
    </row>
    <row r="934" spans="1:13" ht="15.75" customHeight="1" x14ac:dyDescent="0.25">
      <c r="A934" s="57" t="str">
        <f t="shared" si="105"/>
        <v>19922021Adicion/Prorroga</v>
      </c>
      <c r="B934" s="57">
        <v>1992</v>
      </c>
      <c r="C934" s="57">
        <v>2021</v>
      </c>
      <c r="D934" s="57" t="s">
        <v>3134</v>
      </c>
      <c r="E934" s="63" t="s">
        <v>6564</v>
      </c>
      <c r="F934" s="58" t="s">
        <v>444</v>
      </c>
      <c r="G934" s="59" t="str">
        <f t="shared" si="108"/>
        <v>marzo</v>
      </c>
      <c r="H934" s="60">
        <v>44651</v>
      </c>
      <c r="I934" s="61" t="s">
        <v>6563</v>
      </c>
      <c r="J934" s="75">
        <v>33552000</v>
      </c>
      <c r="K934" s="75">
        <v>8325867</v>
      </c>
      <c r="L934" s="75"/>
      <c r="M934" s="64"/>
    </row>
    <row r="935" spans="1:13" ht="15.75" customHeight="1" x14ac:dyDescent="0.25">
      <c r="A935" s="57" t="str">
        <f t="shared" si="105"/>
        <v>19932021Adicion/Prorroga</v>
      </c>
      <c r="B935" s="57">
        <v>1993</v>
      </c>
      <c r="C935" s="57">
        <v>2021</v>
      </c>
      <c r="D935" s="57" t="s">
        <v>5425</v>
      </c>
      <c r="E935" s="63" t="s">
        <v>6564</v>
      </c>
      <c r="F935" s="58" t="s">
        <v>444</v>
      </c>
      <c r="G935" s="59" t="str">
        <f t="shared" si="108"/>
        <v>febrero</v>
      </c>
      <c r="H935" s="60">
        <v>44617</v>
      </c>
      <c r="I935" s="61" t="s">
        <v>6563</v>
      </c>
      <c r="J935" s="75">
        <v>17842500</v>
      </c>
      <c r="K935" s="75">
        <v>8167900</v>
      </c>
      <c r="L935" s="75"/>
      <c r="M935" s="64"/>
    </row>
    <row r="936" spans="1:13" ht="15.75" customHeight="1" x14ac:dyDescent="0.25">
      <c r="A936" s="57" t="str">
        <f t="shared" si="105"/>
        <v>19952021Adicion/Prorroga</v>
      </c>
      <c r="B936" s="57">
        <v>1995</v>
      </c>
      <c r="C936" s="57">
        <v>2021</v>
      </c>
      <c r="D936" s="57" t="s">
        <v>6933</v>
      </c>
      <c r="E936" s="63" t="s">
        <v>6564</v>
      </c>
      <c r="F936" s="58" t="s">
        <v>444</v>
      </c>
      <c r="G936" s="59" t="s">
        <v>6565</v>
      </c>
      <c r="H936" s="60">
        <v>44626</v>
      </c>
      <c r="I936" s="61" t="s">
        <v>6563</v>
      </c>
      <c r="J936" s="75">
        <v>23790000</v>
      </c>
      <c r="K936" s="75">
        <v>8247200</v>
      </c>
      <c r="L936" s="75"/>
      <c r="M936" s="64"/>
    </row>
    <row r="937" spans="1:13" ht="15.75" customHeight="1" x14ac:dyDescent="0.25">
      <c r="A937" s="57" t="str">
        <f t="shared" si="105"/>
        <v>20012021Adicion/Prorroga</v>
      </c>
      <c r="B937" s="62">
        <v>2001</v>
      </c>
      <c r="C937" s="62">
        <v>2021</v>
      </c>
      <c r="D937" s="56" t="s">
        <v>5803</v>
      </c>
      <c r="E937" s="63" t="s">
        <v>6564</v>
      </c>
      <c r="F937" s="58" t="str">
        <f>VLOOKUP(B937,[1]ModVIG2021!$AK$1:$EF$3255,10,0)</f>
        <v>STRD</v>
      </c>
      <c r="G937" s="59" t="str">
        <f>TEXT(H937,"MMMM")</f>
        <v>febrero</v>
      </c>
      <c r="H937" s="60">
        <v>44606</v>
      </c>
      <c r="I937" s="61" t="s">
        <v>6563</v>
      </c>
      <c r="J937" s="75">
        <v>38312000</v>
      </c>
      <c r="K937" s="75">
        <v>16921133</v>
      </c>
      <c r="L937" s="75"/>
      <c r="M937" s="64"/>
    </row>
    <row r="938" spans="1:13" ht="15.75" customHeight="1" x14ac:dyDescent="0.25">
      <c r="A938" s="57" t="str">
        <f t="shared" si="105"/>
        <v>20022021Adicion/Prorroga</v>
      </c>
      <c r="B938" s="57">
        <v>2002</v>
      </c>
      <c r="C938" s="57">
        <v>2021</v>
      </c>
      <c r="D938" s="57" t="s">
        <v>6545</v>
      </c>
      <c r="E938" s="63" t="s">
        <v>6564</v>
      </c>
      <c r="F938" s="58" t="s">
        <v>444</v>
      </c>
      <c r="G938" s="59" t="s">
        <v>6565</v>
      </c>
      <c r="H938" s="60">
        <v>44638</v>
      </c>
      <c r="I938" s="61" t="s">
        <v>6563</v>
      </c>
      <c r="J938" s="75">
        <v>41200000</v>
      </c>
      <c r="K938" s="75">
        <v>20600000</v>
      </c>
      <c r="L938" s="75"/>
      <c r="M938" s="64"/>
    </row>
    <row r="939" spans="1:13" ht="15.75" customHeight="1" x14ac:dyDescent="0.25">
      <c r="A939" s="57" t="str">
        <f t="shared" si="105"/>
        <v>20032021Adicion/Prorroga</v>
      </c>
      <c r="B939" s="57">
        <v>2003</v>
      </c>
      <c r="C939" s="57">
        <v>2021</v>
      </c>
      <c r="D939" s="57" t="s">
        <v>4471</v>
      </c>
      <c r="E939" s="63" t="s">
        <v>6564</v>
      </c>
      <c r="F939" s="58" t="s">
        <v>444</v>
      </c>
      <c r="G939" s="59" t="str">
        <f>TEXT(H939,"MMMM")</f>
        <v>febrero</v>
      </c>
      <c r="H939" s="60">
        <v>44614</v>
      </c>
      <c r="I939" s="61" t="s">
        <v>6563</v>
      </c>
      <c r="J939" s="75">
        <v>30000000</v>
      </c>
      <c r="K939" s="75">
        <v>10600000</v>
      </c>
      <c r="L939" s="75"/>
      <c r="M939" s="64"/>
    </row>
    <row r="940" spans="1:13" ht="15.75" customHeight="1" x14ac:dyDescent="0.25">
      <c r="A940" s="57" t="str">
        <f t="shared" si="105"/>
        <v>20042021Adicion/Prorroga</v>
      </c>
      <c r="B940" s="57">
        <v>2004</v>
      </c>
      <c r="C940" s="57">
        <v>2021</v>
      </c>
      <c r="D940" s="57" t="s">
        <v>6934</v>
      </c>
      <c r="E940" s="63" t="s">
        <v>6564</v>
      </c>
      <c r="F940" s="58" t="s">
        <v>444</v>
      </c>
      <c r="G940" s="59" t="s">
        <v>6565</v>
      </c>
      <c r="H940" s="60">
        <v>44637</v>
      </c>
      <c r="I940" s="61" t="s">
        <v>6563</v>
      </c>
      <c r="J940" s="75">
        <v>41200000</v>
      </c>
      <c r="K940" s="75">
        <v>20600000</v>
      </c>
      <c r="L940" s="75"/>
      <c r="M940" s="64"/>
    </row>
    <row r="941" spans="1:13" ht="15.75" customHeight="1" x14ac:dyDescent="0.25">
      <c r="A941" s="57" t="str">
        <f t="shared" si="105"/>
        <v>20052021Adicion/Prorroga</v>
      </c>
      <c r="B941" s="62">
        <v>2005</v>
      </c>
      <c r="C941" s="62">
        <v>2021</v>
      </c>
      <c r="D941" s="56" t="s">
        <v>5822</v>
      </c>
      <c r="E941" s="63" t="s">
        <v>6564</v>
      </c>
      <c r="F941" s="58" t="str">
        <f>VLOOKUP(B941,[1]ModVIG2021!$AK$1:$EF$3255,10,0)</f>
        <v>STRD</v>
      </c>
      <c r="G941" s="59" t="str">
        <f t="shared" ref="G941:G944" si="109">TEXT(H941,"MMMM")</f>
        <v>febrero</v>
      </c>
      <c r="H941" s="60">
        <v>44606</v>
      </c>
      <c r="I941" s="61" t="s">
        <v>6563</v>
      </c>
      <c r="J941" s="75">
        <v>17842500</v>
      </c>
      <c r="K941" s="75">
        <v>8247200</v>
      </c>
      <c r="L941" s="75"/>
      <c r="M941" s="64"/>
    </row>
    <row r="942" spans="1:13" ht="15.75" customHeight="1" x14ac:dyDescent="0.25">
      <c r="A942" s="57" t="str">
        <f t="shared" si="105"/>
        <v>20072021Adicion/Prorroga</v>
      </c>
      <c r="B942" s="62">
        <v>2007</v>
      </c>
      <c r="C942" s="62">
        <v>2021</v>
      </c>
      <c r="D942" s="56" t="s">
        <v>5374</v>
      </c>
      <c r="E942" s="63" t="s">
        <v>6564</v>
      </c>
      <c r="F942" s="58" t="str">
        <f>VLOOKUP(B942,[1]ModVIG2021!$AK$1:$EF$3255,10,0)</f>
        <v>STRD</v>
      </c>
      <c r="G942" s="59" t="str">
        <f t="shared" si="109"/>
        <v>febrero</v>
      </c>
      <c r="H942" s="60">
        <v>44609</v>
      </c>
      <c r="I942" s="61" t="s">
        <v>6563</v>
      </c>
      <c r="J942" s="75">
        <v>27960000</v>
      </c>
      <c r="K942" s="75">
        <v>13917867</v>
      </c>
      <c r="L942" s="75"/>
      <c r="M942" s="64"/>
    </row>
    <row r="943" spans="1:13" ht="15.75" customHeight="1" x14ac:dyDescent="0.25">
      <c r="A943" s="57" t="str">
        <f t="shared" si="105"/>
        <v>20082021Adicion/Prorroga</v>
      </c>
      <c r="B943" s="62">
        <v>2008</v>
      </c>
      <c r="C943" s="62">
        <v>2021</v>
      </c>
      <c r="D943" s="56" t="s">
        <v>5279</v>
      </c>
      <c r="E943" s="63" t="s">
        <v>6564</v>
      </c>
      <c r="F943" s="58" t="str">
        <f>VLOOKUP(B943,[1]ModVIG2021!$AK$1:$EF$3255,10,0)</f>
        <v>STRD</v>
      </c>
      <c r="G943" s="59" t="str">
        <f t="shared" si="109"/>
        <v>febrero</v>
      </c>
      <c r="H943" s="60">
        <v>44608</v>
      </c>
      <c r="I943" s="61" t="s">
        <v>6563</v>
      </c>
      <c r="J943" s="75">
        <v>27960000</v>
      </c>
      <c r="K943" s="75">
        <v>13917867</v>
      </c>
      <c r="L943" s="75"/>
      <c r="M943" s="64"/>
    </row>
    <row r="944" spans="1:13" ht="15.75" customHeight="1" x14ac:dyDescent="0.25">
      <c r="A944" s="57" t="str">
        <f t="shared" si="105"/>
        <v>20092021Adicion/Prorroga</v>
      </c>
      <c r="B944" s="62">
        <v>2009</v>
      </c>
      <c r="C944" s="62">
        <v>2021</v>
      </c>
      <c r="D944" s="56" t="s">
        <v>6935</v>
      </c>
      <c r="E944" s="63" t="s">
        <v>6564</v>
      </c>
      <c r="F944" s="58" t="str">
        <f>VLOOKUP(B944,[1]ModVIG2021!$AK$1:$EF$3255,10,0)</f>
        <v>STP</v>
      </c>
      <c r="G944" s="59" t="str">
        <f t="shared" si="109"/>
        <v>febrero</v>
      </c>
      <c r="H944" s="60">
        <v>44609</v>
      </c>
      <c r="I944" s="61" t="s">
        <v>6563</v>
      </c>
      <c r="J944" s="75">
        <v>43101000</v>
      </c>
      <c r="K944" s="75">
        <v>21550500</v>
      </c>
      <c r="L944" s="75"/>
      <c r="M944" s="64"/>
    </row>
    <row r="945" spans="1:13" ht="15.75" customHeight="1" x14ac:dyDescent="0.25">
      <c r="A945" s="57" t="str">
        <f t="shared" si="105"/>
        <v>20102021Adicion/Prorroga</v>
      </c>
      <c r="B945" s="57">
        <v>2010</v>
      </c>
      <c r="C945" s="57">
        <v>2021</v>
      </c>
      <c r="D945" s="57" t="s">
        <v>6936</v>
      </c>
      <c r="E945" s="63" t="s">
        <v>6564</v>
      </c>
      <c r="F945" s="58" t="s">
        <v>444</v>
      </c>
      <c r="G945" s="59" t="s">
        <v>6625</v>
      </c>
      <c r="H945" s="60">
        <v>44609</v>
      </c>
      <c r="I945" s="61" t="s">
        <v>6563</v>
      </c>
      <c r="J945" s="75">
        <v>17842500</v>
      </c>
      <c r="K945" s="75">
        <v>8485100</v>
      </c>
      <c r="L945" s="75"/>
      <c r="M945" s="64"/>
    </row>
    <row r="946" spans="1:13" ht="15.75" customHeight="1" x14ac:dyDescent="0.25">
      <c r="A946" s="57" t="str">
        <f t="shared" si="105"/>
        <v>20112021Adicion/Prorroga</v>
      </c>
      <c r="B946" s="62">
        <v>2011</v>
      </c>
      <c r="C946" s="62">
        <v>2021</v>
      </c>
      <c r="D946" s="56" t="s">
        <v>5203</v>
      </c>
      <c r="E946" s="63" t="s">
        <v>6564</v>
      </c>
      <c r="F946" s="58" t="str">
        <f>VLOOKUP(B946,[1]ModVIG2021!$AK$1:$EF$3255,10,0)</f>
        <v>STRD</v>
      </c>
      <c r="G946" s="59" t="str">
        <f t="shared" ref="G946:G964" si="110">TEXT(H946,"MMMM")</f>
        <v>febrero</v>
      </c>
      <c r="H946" s="60">
        <v>44606</v>
      </c>
      <c r="I946" s="61" t="s">
        <v>6563</v>
      </c>
      <c r="J946" s="75">
        <v>17842500</v>
      </c>
      <c r="K946" s="75">
        <v>8881600</v>
      </c>
      <c r="L946" s="75"/>
      <c r="M946" s="64"/>
    </row>
    <row r="947" spans="1:13" ht="15.75" customHeight="1" x14ac:dyDescent="0.25">
      <c r="A947" s="57" t="str">
        <f t="shared" si="105"/>
        <v>20122021Adicion/Prorroga</v>
      </c>
      <c r="B947" s="62">
        <v>2012</v>
      </c>
      <c r="C947" s="62">
        <v>2021</v>
      </c>
      <c r="D947" s="56" t="s">
        <v>5740</v>
      </c>
      <c r="E947" s="63" t="s">
        <v>6564</v>
      </c>
      <c r="F947" s="58" t="str">
        <f>VLOOKUP(B947,[1]ModVIG2021!$AK$1:$EF$3255,10,0)</f>
        <v>STRD</v>
      </c>
      <c r="G947" s="59" t="str">
        <f t="shared" si="110"/>
        <v>febrero</v>
      </c>
      <c r="H947" s="60">
        <v>44608</v>
      </c>
      <c r="I947" s="61" t="s">
        <v>6563</v>
      </c>
      <c r="J947" s="75">
        <v>17842500</v>
      </c>
      <c r="K947" s="75">
        <v>8802300</v>
      </c>
      <c r="L947" s="75"/>
      <c r="M947" s="64"/>
    </row>
    <row r="948" spans="1:13" ht="15.75" customHeight="1" x14ac:dyDescent="0.25">
      <c r="A948" s="57" t="str">
        <f t="shared" si="105"/>
        <v>20132021Adicion/Prorroga</v>
      </c>
      <c r="B948" s="62">
        <v>2013</v>
      </c>
      <c r="C948" s="62">
        <v>2021</v>
      </c>
      <c r="D948" s="56" t="s">
        <v>6937</v>
      </c>
      <c r="E948" s="63" t="s">
        <v>6564</v>
      </c>
      <c r="F948" s="58" t="str">
        <f>VLOOKUP(B948,[1]ModVIG2021!$AK$1:$EF$3255,10,0)</f>
        <v>STRD</v>
      </c>
      <c r="G948" s="59" t="str">
        <f t="shared" si="110"/>
        <v>febrero</v>
      </c>
      <c r="H948" s="60">
        <v>44606</v>
      </c>
      <c r="I948" s="61" t="s">
        <v>6563</v>
      </c>
      <c r="J948" s="75">
        <v>17842500</v>
      </c>
      <c r="K948" s="75">
        <v>8881600</v>
      </c>
      <c r="L948" s="75"/>
      <c r="M948" s="64"/>
    </row>
    <row r="949" spans="1:13" ht="15.75" customHeight="1" x14ac:dyDescent="0.25">
      <c r="A949" s="57" t="str">
        <f t="shared" si="105"/>
        <v>20142021Adicion/Prorroga</v>
      </c>
      <c r="B949" s="57">
        <v>2014</v>
      </c>
      <c r="C949" s="57">
        <v>2021</v>
      </c>
      <c r="D949" s="57" t="s">
        <v>6938</v>
      </c>
      <c r="E949" s="63" t="s">
        <v>6564</v>
      </c>
      <c r="F949" s="58" t="s">
        <v>444</v>
      </c>
      <c r="G949" s="59" t="str">
        <f t="shared" si="110"/>
        <v>febrero</v>
      </c>
      <c r="H949" s="60">
        <v>44612</v>
      </c>
      <c r="I949" s="61" t="s">
        <v>6563</v>
      </c>
      <c r="J949" s="75">
        <v>17842500</v>
      </c>
      <c r="K949" s="75">
        <v>8326500</v>
      </c>
      <c r="L949" s="75"/>
      <c r="M949" s="64"/>
    </row>
    <row r="950" spans="1:13" ht="15.75" customHeight="1" x14ac:dyDescent="0.25">
      <c r="A950" s="57" t="str">
        <f t="shared" si="105"/>
        <v>20152021Adicion/Prorroga</v>
      </c>
      <c r="B950" s="62">
        <v>2015</v>
      </c>
      <c r="C950" s="62">
        <v>2021</v>
      </c>
      <c r="D950" s="56" t="s">
        <v>4992</v>
      </c>
      <c r="E950" s="63" t="s">
        <v>6564</v>
      </c>
      <c r="F950" s="58" t="str">
        <f>VLOOKUP(B950,[1]ModVIG2021!$AK$1:$EF$3255,10,0)</f>
        <v>STRD</v>
      </c>
      <c r="G950" s="59" t="str">
        <f t="shared" si="110"/>
        <v>febrero</v>
      </c>
      <c r="H950" s="60">
        <v>44608</v>
      </c>
      <c r="I950" s="61" t="s">
        <v>6563</v>
      </c>
      <c r="J950" s="75">
        <v>17842500</v>
      </c>
      <c r="K950" s="75">
        <v>8881600</v>
      </c>
      <c r="L950" s="75"/>
      <c r="M950" s="64"/>
    </row>
    <row r="951" spans="1:13" ht="15.75" customHeight="1" x14ac:dyDescent="0.25">
      <c r="A951" s="57" t="str">
        <f t="shared" si="105"/>
        <v>20162021Adicion/Prorroga</v>
      </c>
      <c r="B951" s="62">
        <v>2016</v>
      </c>
      <c r="C951" s="62">
        <v>2021</v>
      </c>
      <c r="D951" s="56" t="s">
        <v>5699</v>
      </c>
      <c r="E951" s="63" t="s">
        <v>6564</v>
      </c>
      <c r="F951" s="58" t="str">
        <f>VLOOKUP(B951,[1]ModVIG2021!$AK$1:$EF$3255,10,0)</f>
        <v>STRD</v>
      </c>
      <c r="G951" s="59" t="str">
        <f t="shared" si="110"/>
        <v>febrero</v>
      </c>
      <c r="H951" s="60">
        <v>44606</v>
      </c>
      <c r="I951" s="61" t="s">
        <v>6563</v>
      </c>
      <c r="J951" s="75">
        <v>17842500</v>
      </c>
      <c r="K951" s="75">
        <v>8881600</v>
      </c>
      <c r="L951" s="75"/>
      <c r="M951" s="64"/>
    </row>
    <row r="952" spans="1:13" ht="15.75" customHeight="1" x14ac:dyDescent="0.25">
      <c r="A952" s="57" t="str">
        <f t="shared" si="105"/>
        <v>20172021Adicion/Prorroga</v>
      </c>
      <c r="B952" s="62">
        <v>2017</v>
      </c>
      <c r="C952" s="62">
        <v>2021</v>
      </c>
      <c r="D952" s="56" t="s">
        <v>5305</v>
      </c>
      <c r="E952" s="63" t="s">
        <v>6564</v>
      </c>
      <c r="F952" s="58" t="str">
        <f>VLOOKUP(B952,[1]ModVIG2021!$AK$1:$EF$3255,10,0)</f>
        <v>STRD</v>
      </c>
      <c r="G952" s="59" t="str">
        <f t="shared" si="110"/>
        <v>febrero</v>
      </c>
      <c r="H952" s="60">
        <v>44605</v>
      </c>
      <c r="I952" s="61" t="s">
        <v>6563</v>
      </c>
      <c r="J952" s="75">
        <v>17842500</v>
      </c>
      <c r="K952" s="75">
        <v>8881600</v>
      </c>
      <c r="L952" s="75"/>
      <c r="M952" s="64"/>
    </row>
    <row r="953" spans="1:13" ht="15.75" customHeight="1" x14ac:dyDescent="0.25">
      <c r="A953" s="57" t="str">
        <f t="shared" si="105"/>
        <v>20202021Adicion/Prorroga</v>
      </c>
      <c r="B953" s="57">
        <v>2020</v>
      </c>
      <c r="C953" s="57">
        <v>2021</v>
      </c>
      <c r="D953" s="57" t="s">
        <v>6939</v>
      </c>
      <c r="E953" s="63" t="s">
        <v>6564</v>
      </c>
      <c r="F953" s="58" t="s">
        <v>444</v>
      </c>
      <c r="G953" s="59" t="str">
        <f t="shared" si="110"/>
        <v>febrero</v>
      </c>
      <c r="H953" s="60">
        <v>44615</v>
      </c>
      <c r="I953" s="61" t="s">
        <v>6563</v>
      </c>
      <c r="J953" s="75">
        <v>41200000</v>
      </c>
      <c r="K953" s="75">
        <v>18265333</v>
      </c>
      <c r="L953" s="75"/>
      <c r="M953" s="64"/>
    </row>
    <row r="954" spans="1:13" ht="15.75" customHeight="1" x14ac:dyDescent="0.25">
      <c r="A954" s="57" t="str">
        <f t="shared" si="105"/>
        <v>20212021Adicion/Prorroga</v>
      </c>
      <c r="B954" s="57">
        <v>2021</v>
      </c>
      <c r="C954" s="57">
        <v>2021</v>
      </c>
      <c r="D954" s="57" t="s">
        <v>5098</v>
      </c>
      <c r="E954" s="63" t="s">
        <v>6564</v>
      </c>
      <c r="F954" s="58" t="s">
        <v>444</v>
      </c>
      <c r="G954" s="59" t="str">
        <f t="shared" si="110"/>
        <v>marzo</v>
      </c>
      <c r="H954" s="60">
        <v>44630</v>
      </c>
      <c r="I954" s="61" t="s">
        <v>6563</v>
      </c>
      <c r="J954" s="75">
        <v>47890000</v>
      </c>
      <c r="K954" s="75">
        <v>23945000</v>
      </c>
      <c r="L954" s="75"/>
      <c r="M954" s="64"/>
    </row>
    <row r="955" spans="1:13" ht="15.75" customHeight="1" x14ac:dyDescent="0.25">
      <c r="A955" s="57" t="str">
        <f t="shared" si="105"/>
        <v>20222021Adicion/Prorroga</v>
      </c>
      <c r="B955" s="57">
        <v>2022</v>
      </c>
      <c r="C955" s="57">
        <v>2021</v>
      </c>
      <c r="D955" s="57" t="s">
        <v>6940</v>
      </c>
      <c r="E955" s="63" t="s">
        <v>6564</v>
      </c>
      <c r="F955" s="58" t="s">
        <v>444</v>
      </c>
      <c r="G955" s="59" t="str">
        <f t="shared" si="110"/>
        <v>marzo</v>
      </c>
      <c r="H955" s="60">
        <v>44623</v>
      </c>
      <c r="I955" s="61" t="s">
        <v>6563</v>
      </c>
      <c r="J955" s="75">
        <v>18130000</v>
      </c>
      <c r="K955" s="75">
        <v>9065000</v>
      </c>
      <c r="L955" s="75"/>
      <c r="M955" s="64"/>
    </row>
    <row r="956" spans="1:13" ht="15.75" customHeight="1" x14ac:dyDescent="0.25">
      <c r="A956" s="57" t="str">
        <f t="shared" si="105"/>
        <v>20232021Adicion/Prorroga</v>
      </c>
      <c r="B956" s="57">
        <v>2023</v>
      </c>
      <c r="C956" s="57">
        <v>2021</v>
      </c>
      <c r="D956" s="57" t="s">
        <v>6503</v>
      </c>
      <c r="E956" s="63" t="s">
        <v>6564</v>
      </c>
      <c r="F956" s="58" t="s">
        <v>444</v>
      </c>
      <c r="G956" s="59" t="str">
        <f t="shared" si="110"/>
        <v>abril</v>
      </c>
      <c r="H956" s="60">
        <v>44663</v>
      </c>
      <c r="I956" s="61" t="s">
        <v>6563</v>
      </c>
      <c r="J956" s="75">
        <v>42603000</v>
      </c>
      <c r="K956" s="75">
        <v>20914200</v>
      </c>
      <c r="L956" s="75"/>
      <c r="M956" s="64"/>
    </row>
    <row r="957" spans="1:13" ht="15.75" customHeight="1" x14ac:dyDescent="0.25">
      <c r="A957" s="57" t="str">
        <f t="shared" si="105"/>
        <v>20262021Adicion/Prorroga</v>
      </c>
      <c r="B957" s="57">
        <v>2026</v>
      </c>
      <c r="C957" s="57">
        <v>2021</v>
      </c>
      <c r="D957" s="57" t="s">
        <v>6941</v>
      </c>
      <c r="E957" s="63" t="s">
        <v>6564</v>
      </c>
      <c r="F957" s="58" t="s">
        <v>444</v>
      </c>
      <c r="G957" s="59" t="str">
        <f t="shared" si="110"/>
        <v>mayo</v>
      </c>
      <c r="H957" s="60">
        <v>44692</v>
      </c>
      <c r="I957" s="61" t="s">
        <v>6563</v>
      </c>
      <c r="J957" s="75">
        <v>11206800</v>
      </c>
      <c r="K957" s="75">
        <v>3226200</v>
      </c>
      <c r="L957" s="75"/>
      <c r="M957" s="64"/>
    </row>
    <row r="958" spans="1:13" ht="15.75" customHeight="1" x14ac:dyDescent="0.25">
      <c r="A958" s="57" t="str">
        <f t="shared" si="105"/>
        <v>20272021Adicion/Prorroga</v>
      </c>
      <c r="B958" s="57">
        <v>2027</v>
      </c>
      <c r="C958" s="57">
        <v>2021</v>
      </c>
      <c r="D958" s="57" t="s">
        <v>6942</v>
      </c>
      <c r="E958" s="63" t="s">
        <v>6564</v>
      </c>
      <c r="F958" s="58" t="s">
        <v>444</v>
      </c>
      <c r="G958" s="59" t="str">
        <f t="shared" si="110"/>
        <v>febrero</v>
      </c>
      <c r="H958" s="60">
        <v>44617</v>
      </c>
      <c r="I958" s="61" t="s">
        <v>6563</v>
      </c>
      <c r="J958" s="75">
        <v>18130000</v>
      </c>
      <c r="K958" s="75">
        <v>9065000</v>
      </c>
      <c r="L958" s="75"/>
      <c r="M958" s="64"/>
    </row>
    <row r="959" spans="1:13" ht="15.75" customHeight="1" x14ac:dyDescent="0.25">
      <c r="A959" s="57" t="str">
        <f t="shared" si="105"/>
        <v>20302021Adicion/Prorroga</v>
      </c>
      <c r="B959" s="57">
        <v>2030</v>
      </c>
      <c r="C959" s="57">
        <v>2021</v>
      </c>
      <c r="D959" s="57" t="s">
        <v>6943</v>
      </c>
      <c r="E959" s="63" t="s">
        <v>6564</v>
      </c>
      <c r="F959" s="58" t="s">
        <v>444</v>
      </c>
      <c r="G959" s="59" t="str">
        <f t="shared" si="110"/>
        <v>febrero</v>
      </c>
      <c r="H959" s="60">
        <v>44610</v>
      </c>
      <c r="I959" s="61" t="s">
        <v>6563</v>
      </c>
      <c r="J959" s="75">
        <v>17842500</v>
      </c>
      <c r="K959" s="75">
        <v>8485100</v>
      </c>
      <c r="L959" s="75"/>
      <c r="M959" s="64"/>
    </row>
    <row r="960" spans="1:13" ht="15.75" customHeight="1" x14ac:dyDescent="0.25">
      <c r="A960" s="57" t="str">
        <f t="shared" si="105"/>
        <v>20312021Adicion/Prorroga</v>
      </c>
      <c r="B960" s="57">
        <v>2031</v>
      </c>
      <c r="C960" s="57">
        <v>2021</v>
      </c>
      <c r="D960" s="57" t="s">
        <v>5532</v>
      </c>
      <c r="E960" s="63" t="s">
        <v>6564</v>
      </c>
      <c r="F960" s="58" t="str">
        <f>VLOOKUP(B960,[1]ModVIG2021!$AK$1:$EF$3255,10,0)</f>
        <v>STRD</v>
      </c>
      <c r="G960" s="59" t="str">
        <f t="shared" si="110"/>
        <v>febrero</v>
      </c>
      <c r="H960" s="60">
        <v>44609</v>
      </c>
      <c r="I960" s="61" t="s">
        <v>6563</v>
      </c>
      <c r="J960" s="75">
        <v>17842500</v>
      </c>
      <c r="K960" s="75">
        <v>8881600</v>
      </c>
      <c r="L960" s="75"/>
      <c r="M960" s="64"/>
    </row>
    <row r="961" spans="1:13" ht="15.75" customHeight="1" x14ac:dyDescent="0.25">
      <c r="A961" s="57" t="str">
        <f t="shared" si="105"/>
        <v>20322021Adicion/Prorroga</v>
      </c>
      <c r="B961" s="62">
        <v>2032</v>
      </c>
      <c r="C961" s="62">
        <v>2021</v>
      </c>
      <c r="D961" s="56" t="s">
        <v>6944</v>
      </c>
      <c r="E961" s="63" t="s">
        <v>6564</v>
      </c>
      <c r="F961" s="58" t="str">
        <f>VLOOKUP(B961,[1]ModVIG2021!$AK$1:$EF$3255,10,0)</f>
        <v>STRD</v>
      </c>
      <c r="G961" s="59" t="str">
        <f t="shared" si="110"/>
        <v>febrero</v>
      </c>
      <c r="H961" s="60">
        <v>44608</v>
      </c>
      <c r="I961" s="61" t="s">
        <v>6563</v>
      </c>
      <c r="J961" s="75">
        <v>17842500</v>
      </c>
      <c r="K961" s="75">
        <v>8881600</v>
      </c>
      <c r="L961" s="75"/>
      <c r="M961" s="64"/>
    </row>
    <row r="962" spans="1:13" ht="15.75" customHeight="1" x14ac:dyDescent="0.25">
      <c r="A962" s="57" t="str">
        <f t="shared" si="105"/>
        <v>20332021Adicion/Prorroga</v>
      </c>
      <c r="B962" s="57">
        <v>2033</v>
      </c>
      <c r="C962" s="57">
        <v>2021</v>
      </c>
      <c r="D962" s="57" t="s">
        <v>4994</v>
      </c>
      <c r="E962" s="63" t="s">
        <v>6564</v>
      </c>
      <c r="F962" s="58" t="s">
        <v>444</v>
      </c>
      <c r="G962" s="59" t="str">
        <f t="shared" si="110"/>
        <v>febrero</v>
      </c>
      <c r="H962" s="60">
        <v>44613</v>
      </c>
      <c r="I962" s="61" t="s">
        <v>6563</v>
      </c>
      <c r="J962" s="75">
        <v>17842500</v>
      </c>
      <c r="K962" s="75">
        <v>8485100</v>
      </c>
      <c r="L962" s="75"/>
      <c r="M962" s="64"/>
    </row>
    <row r="963" spans="1:13" ht="15.75" customHeight="1" x14ac:dyDescent="0.25">
      <c r="A963" s="57" t="str">
        <f t="shared" si="105"/>
        <v>20342021Adicion/Prorroga</v>
      </c>
      <c r="B963" s="62">
        <v>2034</v>
      </c>
      <c r="C963" s="62">
        <v>2021</v>
      </c>
      <c r="D963" s="56" t="s">
        <v>6945</v>
      </c>
      <c r="E963" s="63" t="s">
        <v>6564</v>
      </c>
      <c r="F963" s="58" t="str">
        <f>VLOOKUP(B963,[1]ModVIG2021!$AK$1:$EF$3255,10,0)</f>
        <v>STRD</v>
      </c>
      <c r="G963" s="59" t="str">
        <f t="shared" si="110"/>
        <v>febrero</v>
      </c>
      <c r="H963" s="60">
        <v>44607</v>
      </c>
      <c r="I963" s="61" t="s">
        <v>6563</v>
      </c>
      <c r="J963" s="75">
        <v>17842500</v>
      </c>
      <c r="K963" s="75">
        <v>8881600</v>
      </c>
      <c r="L963" s="75"/>
      <c r="M963" s="64"/>
    </row>
    <row r="964" spans="1:13" ht="15.75" customHeight="1" x14ac:dyDescent="0.25">
      <c r="A964" s="57" t="str">
        <f t="shared" si="105"/>
        <v>20352021Adicion/Prorroga</v>
      </c>
      <c r="B964" s="62">
        <v>2035</v>
      </c>
      <c r="C964" s="62">
        <v>2021</v>
      </c>
      <c r="D964" s="56" t="s">
        <v>5165</v>
      </c>
      <c r="E964" s="63" t="s">
        <v>6564</v>
      </c>
      <c r="F964" s="58" t="str">
        <f>VLOOKUP(B964,[1]ModVIG2021!$AK$1:$EF$3255,10,0)</f>
        <v>STRD</v>
      </c>
      <c r="G964" s="59" t="str">
        <f t="shared" si="110"/>
        <v>febrero</v>
      </c>
      <c r="H964" s="60">
        <v>44606</v>
      </c>
      <c r="I964" s="61" t="s">
        <v>6563</v>
      </c>
      <c r="J964" s="75">
        <v>17842500</v>
      </c>
      <c r="K964" s="75">
        <v>8881600</v>
      </c>
      <c r="L964" s="75"/>
      <c r="M964" s="64"/>
    </row>
    <row r="965" spans="1:13" ht="15.75" customHeight="1" x14ac:dyDescent="0.25">
      <c r="A965" s="57" t="str">
        <f t="shared" si="105"/>
        <v>20372021Adicion/Prorroga</v>
      </c>
      <c r="B965" s="57">
        <v>2037</v>
      </c>
      <c r="C965" s="57">
        <v>2021</v>
      </c>
      <c r="D965" s="57" t="s">
        <v>6946</v>
      </c>
      <c r="E965" s="63" t="s">
        <v>6564</v>
      </c>
      <c r="F965" s="58" t="s">
        <v>444</v>
      </c>
      <c r="G965" s="59" t="s">
        <v>6565</v>
      </c>
      <c r="H965" s="60">
        <v>44634</v>
      </c>
      <c r="I965" s="61" t="s">
        <v>6563</v>
      </c>
      <c r="J965" s="75">
        <v>18130000</v>
      </c>
      <c r="K965" s="75">
        <v>7493733</v>
      </c>
      <c r="L965" s="75"/>
      <c r="M965" s="64"/>
    </row>
    <row r="966" spans="1:13" ht="15.75" customHeight="1" x14ac:dyDescent="0.25">
      <c r="A966" s="57" t="str">
        <f t="shared" si="105"/>
        <v>20382021Adicion/Prorroga</v>
      </c>
      <c r="B966" s="57">
        <v>2038</v>
      </c>
      <c r="C966" s="57">
        <v>2021</v>
      </c>
      <c r="D966" s="57" t="s">
        <v>6947</v>
      </c>
      <c r="E966" s="63" t="s">
        <v>6564</v>
      </c>
      <c r="F966" s="58" t="s">
        <v>444</v>
      </c>
      <c r="G966" s="59" t="s">
        <v>6565</v>
      </c>
      <c r="H966" s="60">
        <v>44631</v>
      </c>
      <c r="I966" s="61" t="s">
        <v>6563</v>
      </c>
      <c r="J966" s="75">
        <v>18130000</v>
      </c>
      <c r="K966" s="75">
        <v>9065000</v>
      </c>
      <c r="L966" s="75"/>
      <c r="M966" s="64"/>
    </row>
    <row r="967" spans="1:13" ht="15.75" customHeight="1" x14ac:dyDescent="0.25">
      <c r="A967" s="57" t="str">
        <f t="shared" si="105"/>
        <v>20392021Adicion/Prorroga</v>
      </c>
      <c r="B967" s="62">
        <v>2039</v>
      </c>
      <c r="C967" s="62">
        <v>2021</v>
      </c>
      <c r="D967" s="56" t="s">
        <v>5738</v>
      </c>
      <c r="E967" s="63" t="s">
        <v>6564</v>
      </c>
      <c r="F967" s="58" t="str">
        <f>VLOOKUP(B967,[1]ModVIG2021!$AK$1:$EF$3255,10,0)</f>
        <v>STRD</v>
      </c>
      <c r="G967" s="59" t="str">
        <f t="shared" ref="G967:G972" si="111">TEXT(H967,"MMMM")</f>
        <v>febrero</v>
      </c>
      <c r="H967" s="60">
        <v>44609</v>
      </c>
      <c r="I967" s="61" t="s">
        <v>6563</v>
      </c>
      <c r="J967" s="75">
        <v>27960000</v>
      </c>
      <c r="K967" s="75">
        <v>13917867</v>
      </c>
      <c r="L967" s="75"/>
      <c r="M967" s="64"/>
    </row>
    <row r="968" spans="1:13" ht="15.75" customHeight="1" x14ac:dyDescent="0.25">
      <c r="A968" s="57" t="str">
        <f t="shared" si="105"/>
        <v>20402021Adicion/Prorroga</v>
      </c>
      <c r="B968" s="57">
        <v>2040</v>
      </c>
      <c r="C968" s="57">
        <v>2021</v>
      </c>
      <c r="D968" s="57" t="s">
        <v>5293</v>
      </c>
      <c r="E968" s="63" t="s">
        <v>6564</v>
      </c>
      <c r="F968" s="58" t="s">
        <v>444</v>
      </c>
      <c r="G968" s="59" t="str">
        <f t="shared" si="111"/>
        <v>febrero</v>
      </c>
      <c r="H968" s="60">
        <v>44614</v>
      </c>
      <c r="I968" s="61" t="s">
        <v>6563</v>
      </c>
      <c r="J968" s="75">
        <v>17842500</v>
      </c>
      <c r="K968" s="75">
        <v>8485100</v>
      </c>
      <c r="L968" s="75"/>
      <c r="M968" s="64"/>
    </row>
    <row r="969" spans="1:13" ht="15.75" customHeight="1" x14ac:dyDescent="0.25">
      <c r="A969" s="57" t="str">
        <f t="shared" si="105"/>
        <v>20412021Adicion/Prorroga</v>
      </c>
      <c r="B969" s="62">
        <v>2041</v>
      </c>
      <c r="C969" s="62">
        <v>2021</v>
      </c>
      <c r="D969" s="56" t="s">
        <v>4834</v>
      </c>
      <c r="E969" s="63" t="s">
        <v>6564</v>
      </c>
      <c r="F969" s="58" t="str">
        <f>VLOOKUP(B969,[1]ModVIG2021!$AK$1:$EF$3255,10,0)</f>
        <v>STRD</v>
      </c>
      <c r="G969" s="59" t="str">
        <f t="shared" si="111"/>
        <v>febrero</v>
      </c>
      <c r="H969" s="60">
        <v>44606</v>
      </c>
      <c r="I969" s="61" t="s">
        <v>6563</v>
      </c>
      <c r="J969" s="75">
        <v>17842500</v>
      </c>
      <c r="K969" s="75">
        <v>8881600</v>
      </c>
      <c r="L969" s="75"/>
      <c r="M969" s="64"/>
    </row>
    <row r="970" spans="1:13" ht="15.75" customHeight="1" x14ac:dyDescent="0.25">
      <c r="A970" s="57" t="str">
        <f t="shared" si="105"/>
        <v>20422021Adicion/Prorroga</v>
      </c>
      <c r="B970" s="62">
        <v>2042</v>
      </c>
      <c r="C970" s="62">
        <v>2021</v>
      </c>
      <c r="D970" s="56" t="s">
        <v>5034</v>
      </c>
      <c r="E970" s="63" t="s">
        <v>6564</v>
      </c>
      <c r="F970" s="58" t="s">
        <v>444</v>
      </c>
      <c r="G970" s="59" t="str">
        <f t="shared" si="111"/>
        <v>marzo</v>
      </c>
      <c r="H970" s="60">
        <v>44637</v>
      </c>
      <c r="I970" s="61" t="s">
        <v>6563</v>
      </c>
      <c r="J970" s="75">
        <v>38312000</v>
      </c>
      <c r="K970" s="75">
        <v>3511933</v>
      </c>
      <c r="L970" s="75">
        <v>13249567</v>
      </c>
      <c r="M970" s="64"/>
    </row>
    <row r="971" spans="1:13" ht="15.75" customHeight="1" x14ac:dyDescent="0.25">
      <c r="A971" s="57" t="str">
        <f t="shared" si="105"/>
        <v>20432021Adicion/Prorroga</v>
      </c>
      <c r="B971" s="62">
        <v>2043</v>
      </c>
      <c r="C971" s="62">
        <v>2021</v>
      </c>
      <c r="D971" s="56" t="s">
        <v>5652</v>
      </c>
      <c r="E971" s="63" t="s">
        <v>6564</v>
      </c>
      <c r="F971" s="58" t="str">
        <f>VLOOKUP(B971,[1]ModVIG2021!$AK$1:$EF$3255,10,0)</f>
        <v>STRD</v>
      </c>
      <c r="G971" s="59" t="str">
        <f t="shared" si="111"/>
        <v>febrero</v>
      </c>
      <c r="H971" s="60">
        <v>44606</v>
      </c>
      <c r="I971" s="61" t="s">
        <v>6563</v>
      </c>
      <c r="J971" s="75">
        <v>17842500</v>
      </c>
      <c r="K971" s="75">
        <v>8881600</v>
      </c>
      <c r="L971" s="75"/>
      <c r="M971" s="64"/>
    </row>
    <row r="972" spans="1:13" ht="15.75" customHeight="1" x14ac:dyDescent="0.25">
      <c r="A972" s="57" t="str">
        <f t="shared" si="105"/>
        <v>20442021Adicion/Prorroga</v>
      </c>
      <c r="B972" s="57">
        <v>2044</v>
      </c>
      <c r="C972" s="57">
        <v>2021</v>
      </c>
      <c r="D972" s="57" t="s">
        <v>6948</v>
      </c>
      <c r="E972" s="63" t="s">
        <v>6564</v>
      </c>
      <c r="F972" s="58" t="s">
        <v>444</v>
      </c>
      <c r="G972" s="59" t="str">
        <f t="shared" si="111"/>
        <v>mayo</v>
      </c>
      <c r="H972" s="60">
        <v>44691</v>
      </c>
      <c r="I972" s="61" t="s">
        <v>6563</v>
      </c>
      <c r="J972" s="75">
        <v>11206800</v>
      </c>
      <c r="K972" s="75">
        <v>3565800</v>
      </c>
      <c r="L972" s="75"/>
      <c r="M972" s="64"/>
    </row>
    <row r="973" spans="1:13" ht="15.75" customHeight="1" x14ac:dyDescent="0.25">
      <c r="A973" s="57" t="str">
        <f t="shared" si="105"/>
        <v>20452021Adicion/Prorroga</v>
      </c>
      <c r="B973" s="57">
        <v>2045</v>
      </c>
      <c r="C973" s="57">
        <v>2021</v>
      </c>
      <c r="D973" s="57" t="s">
        <v>6949</v>
      </c>
      <c r="E973" s="63" t="s">
        <v>6564</v>
      </c>
      <c r="F973" s="58" t="s">
        <v>444</v>
      </c>
      <c r="G973" s="59" t="s">
        <v>6566</v>
      </c>
      <c r="H973" s="60">
        <v>44669</v>
      </c>
      <c r="I973" s="61" t="s">
        <v>6563</v>
      </c>
      <c r="J973" s="75">
        <v>34210000</v>
      </c>
      <c r="K973" s="75">
        <v>16794000</v>
      </c>
      <c r="L973" s="75"/>
      <c r="M973" s="64"/>
    </row>
    <row r="974" spans="1:13" ht="15.75" customHeight="1" x14ac:dyDescent="0.25">
      <c r="A974" s="57" t="str">
        <f t="shared" si="105"/>
        <v>20462021Adicion/Prorroga</v>
      </c>
      <c r="B974" s="57">
        <v>2046</v>
      </c>
      <c r="C974" s="57">
        <v>2021</v>
      </c>
      <c r="D974" s="57" t="s">
        <v>5132</v>
      </c>
      <c r="E974" s="63" t="s">
        <v>6564</v>
      </c>
      <c r="F974" s="58" t="s">
        <v>444</v>
      </c>
      <c r="G974" s="59" t="str">
        <f t="shared" ref="G974:G975" si="112">TEXT(H974,"MMMM")</f>
        <v>febrero</v>
      </c>
      <c r="H974" s="60">
        <v>44613</v>
      </c>
      <c r="I974" s="61" t="s">
        <v>6563</v>
      </c>
      <c r="J974" s="75">
        <v>17842500</v>
      </c>
      <c r="K974" s="75">
        <v>8405800</v>
      </c>
      <c r="L974" s="75"/>
      <c r="M974" s="64"/>
    </row>
    <row r="975" spans="1:13" ht="15.75" customHeight="1" x14ac:dyDescent="0.25">
      <c r="A975" s="57" t="str">
        <f t="shared" si="105"/>
        <v>20472021Adicion/Prorroga</v>
      </c>
      <c r="B975" s="62">
        <v>2047</v>
      </c>
      <c r="C975" s="62">
        <v>2021</v>
      </c>
      <c r="D975" s="56" t="s">
        <v>6950</v>
      </c>
      <c r="E975" s="63" t="s">
        <v>6564</v>
      </c>
      <c r="F975" s="58" t="str">
        <f>VLOOKUP(B975,[1]ModVIG2021!$AK$1:$EF$3255,10,0)</f>
        <v>STRD</v>
      </c>
      <c r="G975" s="59" t="str">
        <f t="shared" si="112"/>
        <v>febrero</v>
      </c>
      <c r="H975" s="60">
        <v>44606</v>
      </c>
      <c r="I975" s="61" t="s">
        <v>6563</v>
      </c>
      <c r="J975" s="75">
        <v>17842500</v>
      </c>
      <c r="K975" s="75">
        <v>8485100</v>
      </c>
      <c r="L975" s="75"/>
      <c r="M975" s="64"/>
    </row>
    <row r="976" spans="1:13" ht="15.75" customHeight="1" x14ac:dyDescent="0.25">
      <c r="A976" s="57" t="str">
        <f t="shared" si="105"/>
        <v>20482021Adicion/Prorroga</v>
      </c>
      <c r="B976" s="57">
        <v>2048</v>
      </c>
      <c r="C976" s="57">
        <v>2021</v>
      </c>
      <c r="D976" s="57" t="s">
        <v>6951</v>
      </c>
      <c r="E976" s="63" t="s">
        <v>6564</v>
      </c>
      <c r="F976" s="58" t="s">
        <v>444</v>
      </c>
      <c r="G976" s="59" t="s">
        <v>6565</v>
      </c>
      <c r="H976" s="60">
        <v>44631</v>
      </c>
      <c r="I976" s="61" t="s">
        <v>6563</v>
      </c>
      <c r="J976" s="75">
        <v>41200000</v>
      </c>
      <c r="K976" s="75">
        <v>20600000</v>
      </c>
      <c r="L976" s="75"/>
      <c r="M976" s="64"/>
    </row>
    <row r="977" spans="1:13" ht="15.75" customHeight="1" x14ac:dyDescent="0.25">
      <c r="A977" s="57" t="str">
        <f t="shared" si="105"/>
        <v>20492021Adicion/Prorroga</v>
      </c>
      <c r="B977" s="57">
        <v>2049</v>
      </c>
      <c r="C977" s="57">
        <v>2021</v>
      </c>
      <c r="D977" s="57" t="s">
        <v>6952</v>
      </c>
      <c r="E977" s="63" t="s">
        <v>6564</v>
      </c>
      <c r="F977" s="58" t="s">
        <v>444</v>
      </c>
      <c r="G977" s="59" t="str">
        <f t="shared" ref="G977:G987" si="113">TEXT(H977,"MMMM")</f>
        <v>febrero</v>
      </c>
      <c r="H977" s="60">
        <v>44620</v>
      </c>
      <c r="I977" s="61" t="s">
        <v>6563</v>
      </c>
      <c r="J977" s="75">
        <v>21411000</v>
      </c>
      <c r="K977" s="75">
        <v>555100</v>
      </c>
      <c r="L977" s="75">
        <v>10150400</v>
      </c>
      <c r="M977" s="64"/>
    </row>
    <row r="978" spans="1:13" ht="15.75" customHeight="1" x14ac:dyDescent="0.25">
      <c r="A978" s="57" t="str">
        <f t="shared" si="105"/>
        <v>20502021Adicion/Prorroga</v>
      </c>
      <c r="B978" s="57">
        <v>2050</v>
      </c>
      <c r="C978" s="57">
        <v>2021</v>
      </c>
      <c r="D978" s="57" t="s">
        <v>6953</v>
      </c>
      <c r="E978" s="63" t="s">
        <v>6564</v>
      </c>
      <c r="F978" s="58" t="s">
        <v>444</v>
      </c>
      <c r="G978" s="59" t="str">
        <f t="shared" si="113"/>
        <v>marzo</v>
      </c>
      <c r="H978" s="60">
        <v>44638</v>
      </c>
      <c r="I978" s="61" t="s">
        <v>6563</v>
      </c>
      <c r="J978" s="75">
        <v>18130000</v>
      </c>
      <c r="K978" s="75">
        <v>8521100</v>
      </c>
      <c r="L978" s="75"/>
      <c r="M978" s="64"/>
    </row>
    <row r="979" spans="1:13" ht="15.75" customHeight="1" x14ac:dyDescent="0.25">
      <c r="A979" s="57" t="str">
        <f t="shared" si="105"/>
        <v>20522021Adicion/Prorroga</v>
      </c>
      <c r="B979" s="57">
        <v>2052</v>
      </c>
      <c r="C979" s="57">
        <v>2021</v>
      </c>
      <c r="D979" s="57" t="s">
        <v>6954</v>
      </c>
      <c r="E979" s="63" t="s">
        <v>6564</v>
      </c>
      <c r="F979" s="58" t="s">
        <v>444</v>
      </c>
      <c r="G979" s="59" t="str">
        <f t="shared" si="113"/>
        <v>marzo</v>
      </c>
      <c r="H979" s="60">
        <v>44635</v>
      </c>
      <c r="I979" s="61" t="s">
        <v>6563</v>
      </c>
      <c r="J979" s="75">
        <v>18130000</v>
      </c>
      <c r="K979" s="75">
        <v>7312433</v>
      </c>
      <c r="L979" s="75"/>
      <c r="M979" s="64"/>
    </row>
    <row r="980" spans="1:13" ht="15.75" customHeight="1" x14ac:dyDescent="0.25">
      <c r="A980" s="57" t="str">
        <f t="shared" si="105"/>
        <v>20552021Adicion/Prorroga</v>
      </c>
      <c r="B980" s="62">
        <v>2055</v>
      </c>
      <c r="C980" s="62">
        <v>2021</v>
      </c>
      <c r="D980" s="56" t="s">
        <v>5734</v>
      </c>
      <c r="E980" s="63" t="s">
        <v>6564</v>
      </c>
      <c r="F980" s="58" t="str">
        <f>VLOOKUP(B980,[1]ModVIG2021!$AK$1:$EF$3255,10,0)</f>
        <v>STRD</v>
      </c>
      <c r="G980" s="59" t="str">
        <f t="shared" si="113"/>
        <v>febrero</v>
      </c>
      <c r="H980" s="60">
        <v>44609</v>
      </c>
      <c r="I980" s="61" t="s">
        <v>6563</v>
      </c>
      <c r="J980" s="75">
        <v>17842500</v>
      </c>
      <c r="K980" s="75">
        <v>8405800</v>
      </c>
      <c r="L980" s="75"/>
      <c r="M980" s="64"/>
    </row>
    <row r="981" spans="1:13" ht="15.75" customHeight="1" x14ac:dyDescent="0.25">
      <c r="A981" s="57" t="str">
        <f t="shared" si="105"/>
        <v>20582021Adicion/Prorroga</v>
      </c>
      <c r="B981" s="57">
        <v>2058</v>
      </c>
      <c r="C981" s="57">
        <v>2021</v>
      </c>
      <c r="D981" s="57" t="s">
        <v>4786</v>
      </c>
      <c r="E981" s="63" t="s">
        <v>6564</v>
      </c>
      <c r="F981" s="58" t="str">
        <f>VLOOKUP(B981,[1]ModVIG2021!$AK$1:$EF$3255,10,0)</f>
        <v>STRD</v>
      </c>
      <c r="G981" s="59" t="str">
        <f t="shared" si="113"/>
        <v>febrero</v>
      </c>
      <c r="H981" s="60">
        <v>44610</v>
      </c>
      <c r="I981" s="61" t="s">
        <v>6563</v>
      </c>
      <c r="J981" s="75">
        <v>27960000</v>
      </c>
      <c r="K981" s="75">
        <v>13793600</v>
      </c>
      <c r="L981" s="75"/>
      <c r="M981" s="64"/>
    </row>
    <row r="982" spans="1:13" ht="15.75" customHeight="1" x14ac:dyDescent="0.25">
      <c r="A982" s="57" t="str">
        <f t="shared" ref="A982:A1014" si="114">CONCATENATE(B982,C982,E982)</f>
        <v>20592021Adicion/Prorroga</v>
      </c>
      <c r="B982" s="57">
        <v>2059</v>
      </c>
      <c r="C982" s="57">
        <v>2021</v>
      </c>
      <c r="D982" s="57" t="s">
        <v>4411</v>
      </c>
      <c r="E982" s="63" t="s">
        <v>6564</v>
      </c>
      <c r="F982" s="58" t="s">
        <v>444</v>
      </c>
      <c r="G982" s="59" t="str">
        <f t="shared" si="113"/>
        <v>abril</v>
      </c>
      <c r="H982" s="60">
        <v>44657</v>
      </c>
      <c r="I982" s="61" t="s">
        <v>6563</v>
      </c>
      <c r="J982" s="75">
        <v>21411000</v>
      </c>
      <c r="K982" s="75">
        <v>4916600</v>
      </c>
      <c r="L982" s="75"/>
      <c r="M982" s="64"/>
    </row>
    <row r="983" spans="1:13" ht="15.75" customHeight="1" x14ac:dyDescent="0.25">
      <c r="A983" s="57" t="str">
        <f t="shared" si="114"/>
        <v>20602021Adicion/Prorroga</v>
      </c>
      <c r="B983" s="57">
        <v>2060</v>
      </c>
      <c r="C983" s="57">
        <v>2021</v>
      </c>
      <c r="D983" s="57" t="s">
        <v>6955</v>
      </c>
      <c r="E983" s="63" t="s">
        <v>6564</v>
      </c>
      <c r="F983" s="58" t="s">
        <v>444</v>
      </c>
      <c r="G983" s="59" t="str">
        <f t="shared" si="113"/>
        <v>febrero</v>
      </c>
      <c r="H983" s="60">
        <v>44617</v>
      </c>
      <c r="I983" s="61" t="s">
        <v>6563</v>
      </c>
      <c r="J983" s="75">
        <v>17842500</v>
      </c>
      <c r="K983" s="75">
        <v>8326500</v>
      </c>
      <c r="L983" s="75"/>
      <c r="M983" s="64"/>
    </row>
    <row r="984" spans="1:13" ht="15.75" customHeight="1" x14ac:dyDescent="0.25">
      <c r="A984" s="57" t="str">
        <f t="shared" si="114"/>
        <v>20612021Adicion/Prorroga</v>
      </c>
      <c r="B984" s="57">
        <v>2061</v>
      </c>
      <c r="C984" s="57">
        <v>2021</v>
      </c>
      <c r="D984" s="57" t="s">
        <v>5335</v>
      </c>
      <c r="E984" s="63" t="s">
        <v>6564</v>
      </c>
      <c r="F984" s="58" t="str">
        <f>VLOOKUP(B984,[1]ModVIG2021!$AK$1:$EF$3255,10,0)</f>
        <v>STRD</v>
      </c>
      <c r="G984" s="59" t="str">
        <f t="shared" si="113"/>
        <v>febrero</v>
      </c>
      <c r="H984" s="60">
        <v>44609</v>
      </c>
      <c r="I984" s="61" t="s">
        <v>6563</v>
      </c>
      <c r="J984" s="75">
        <v>17842500</v>
      </c>
      <c r="K984" s="75">
        <v>8088600</v>
      </c>
      <c r="L984" s="75"/>
      <c r="M984" s="64"/>
    </row>
    <row r="985" spans="1:13" ht="15.75" customHeight="1" x14ac:dyDescent="0.25">
      <c r="A985" s="57" t="str">
        <f t="shared" si="114"/>
        <v>20622021Adicion/Prorroga</v>
      </c>
      <c r="B985" s="57">
        <v>2062</v>
      </c>
      <c r="C985" s="57">
        <v>2021</v>
      </c>
      <c r="D985" s="57" t="s">
        <v>6956</v>
      </c>
      <c r="E985" s="63" t="s">
        <v>6564</v>
      </c>
      <c r="F985" s="58" t="s">
        <v>444</v>
      </c>
      <c r="G985" s="59" t="str">
        <f t="shared" si="113"/>
        <v>febrero</v>
      </c>
      <c r="H985" s="60">
        <v>44615</v>
      </c>
      <c r="I985" s="61" t="s">
        <v>6563</v>
      </c>
      <c r="J985" s="75">
        <v>17842500</v>
      </c>
      <c r="K985" s="75">
        <v>8009300</v>
      </c>
      <c r="L985" s="75"/>
      <c r="M985" s="64"/>
    </row>
    <row r="986" spans="1:13" ht="15.75" customHeight="1" x14ac:dyDescent="0.25">
      <c r="A986" s="57" t="str">
        <f t="shared" si="114"/>
        <v>20642021Adicion/Prorroga</v>
      </c>
      <c r="B986" s="62">
        <v>2064</v>
      </c>
      <c r="C986" s="62">
        <v>2021</v>
      </c>
      <c r="D986" s="56" t="s">
        <v>4978</v>
      </c>
      <c r="E986" s="63" t="s">
        <v>6564</v>
      </c>
      <c r="F986" s="58" t="str">
        <f>VLOOKUP(B986,[1]ModVIG2021!$AK$1:$EF$3255,10,0)</f>
        <v>STRD</v>
      </c>
      <c r="G986" s="59" t="str">
        <f t="shared" si="113"/>
        <v>febrero</v>
      </c>
      <c r="H986" s="60">
        <v>44609</v>
      </c>
      <c r="I986" s="61" t="s">
        <v>6563</v>
      </c>
      <c r="J986" s="75">
        <v>17842500</v>
      </c>
      <c r="K986" s="75">
        <v>8485100</v>
      </c>
      <c r="L986" s="75"/>
      <c r="M986" s="64"/>
    </row>
    <row r="987" spans="1:13" ht="15.75" customHeight="1" x14ac:dyDescent="0.25">
      <c r="A987" s="57" t="str">
        <f t="shared" si="114"/>
        <v>20652021Adicion/Prorroga</v>
      </c>
      <c r="B987" s="57">
        <v>2065</v>
      </c>
      <c r="C987" s="57">
        <v>2021</v>
      </c>
      <c r="D987" s="57" t="s">
        <v>6957</v>
      </c>
      <c r="E987" s="63" t="s">
        <v>6564</v>
      </c>
      <c r="F987" s="58" t="s">
        <v>444</v>
      </c>
      <c r="G987" s="59" t="str">
        <f t="shared" si="113"/>
        <v>marzo</v>
      </c>
      <c r="H987" s="60">
        <v>44622</v>
      </c>
      <c r="I987" s="61" t="s">
        <v>6563</v>
      </c>
      <c r="J987" s="75">
        <v>17842500</v>
      </c>
      <c r="K987" s="75">
        <v>8009300</v>
      </c>
      <c r="L987" s="75"/>
      <c r="M987" s="64"/>
    </row>
    <row r="988" spans="1:13" ht="15.75" customHeight="1" x14ac:dyDescent="0.25">
      <c r="A988" s="57" t="str">
        <f t="shared" si="114"/>
        <v>20662021Adicion/Prorroga</v>
      </c>
      <c r="B988" s="57">
        <v>2066</v>
      </c>
      <c r="C988" s="57">
        <v>2021</v>
      </c>
      <c r="D988" s="57" t="s">
        <v>4827</v>
      </c>
      <c r="E988" s="63" t="s">
        <v>6564</v>
      </c>
      <c r="F988" s="58" t="s">
        <v>444</v>
      </c>
      <c r="G988" s="59" t="s">
        <v>6565</v>
      </c>
      <c r="H988" s="60">
        <v>44638</v>
      </c>
      <c r="I988" s="61" t="s">
        <v>6563</v>
      </c>
      <c r="J988" s="75">
        <v>30000000</v>
      </c>
      <c r="K988" s="75">
        <v>11200000</v>
      </c>
      <c r="L988" s="75"/>
      <c r="M988" s="64"/>
    </row>
    <row r="989" spans="1:13" ht="15.75" customHeight="1" x14ac:dyDescent="0.25">
      <c r="A989" s="57" t="str">
        <f t="shared" si="114"/>
        <v>20682021Adicion/Prorroga</v>
      </c>
      <c r="B989" s="57">
        <v>2068</v>
      </c>
      <c r="C989" s="57">
        <v>2021</v>
      </c>
      <c r="D989" s="57" t="s">
        <v>4634</v>
      </c>
      <c r="E989" s="63" t="s">
        <v>6564</v>
      </c>
      <c r="F989" s="58" t="s">
        <v>449</v>
      </c>
      <c r="G989" s="59" t="str">
        <f>TEXT(H989,"MMMM")</f>
        <v>febrero</v>
      </c>
      <c r="H989" s="60">
        <v>44609</v>
      </c>
      <c r="I989" s="61" t="s">
        <v>6563</v>
      </c>
      <c r="J989" s="75">
        <v>61182000</v>
      </c>
      <c r="K989" s="75">
        <v>30591000</v>
      </c>
      <c r="L989" s="75"/>
      <c r="M989" s="64"/>
    </row>
    <row r="990" spans="1:13" ht="15.75" customHeight="1" x14ac:dyDescent="0.25">
      <c r="A990" s="57" t="str">
        <f t="shared" si="114"/>
        <v>20692021Adicion/Prorroga</v>
      </c>
      <c r="B990" s="57">
        <v>2069</v>
      </c>
      <c r="C990" s="57">
        <v>2021</v>
      </c>
      <c r="D990" s="57" t="s">
        <v>6958</v>
      </c>
      <c r="E990" s="63" t="s">
        <v>6564</v>
      </c>
      <c r="F990" s="58" t="s">
        <v>444</v>
      </c>
      <c r="G990" s="59" t="s">
        <v>6565</v>
      </c>
      <c r="H990" s="60">
        <v>44633</v>
      </c>
      <c r="I990" s="61" t="s">
        <v>6563</v>
      </c>
      <c r="J990" s="75">
        <v>45892000</v>
      </c>
      <c r="K990" s="75">
        <v>22528800</v>
      </c>
      <c r="L990" s="75"/>
      <c r="M990" s="64"/>
    </row>
    <row r="991" spans="1:13" ht="15.75" customHeight="1" x14ac:dyDescent="0.25">
      <c r="A991" s="57" t="str">
        <f t="shared" si="114"/>
        <v>20712021Adicion/Prorroga</v>
      </c>
      <c r="B991" s="57">
        <v>2071</v>
      </c>
      <c r="C991" s="57">
        <v>2021</v>
      </c>
      <c r="D991" s="57" t="s">
        <v>6959</v>
      </c>
      <c r="E991" s="63" t="s">
        <v>6564</v>
      </c>
      <c r="F991" s="58" t="s">
        <v>449</v>
      </c>
      <c r="G991" s="59" t="s">
        <v>6565</v>
      </c>
      <c r="H991" s="60">
        <v>44636</v>
      </c>
      <c r="I991" s="61" t="s">
        <v>6563</v>
      </c>
      <c r="J991" s="75">
        <v>37080000</v>
      </c>
      <c r="K991" s="75">
        <v>18540000</v>
      </c>
      <c r="L991" s="75"/>
      <c r="M991" s="64"/>
    </row>
    <row r="992" spans="1:13" ht="15.75" customHeight="1" x14ac:dyDescent="0.25">
      <c r="A992" s="57" t="str">
        <f t="shared" si="114"/>
        <v>20722021Adicion/Prorroga</v>
      </c>
      <c r="B992" s="57">
        <v>2072</v>
      </c>
      <c r="C992" s="57">
        <v>2021</v>
      </c>
      <c r="D992" s="57" t="s">
        <v>6960</v>
      </c>
      <c r="E992" s="63" t="s">
        <v>6564</v>
      </c>
      <c r="F992" s="58" t="s">
        <v>444</v>
      </c>
      <c r="G992" s="59" t="str">
        <f t="shared" ref="G992:G999" si="115">TEXT(H992,"MMMM")</f>
        <v>febrero</v>
      </c>
      <c r="H992" s="60">
        <v>44616</v>
      </c>
      <c r="I992" s="61" t="s">
        <v>6563</v>
      </c>
      <c r="J992" s="75">
        <v>17842500</v>
      </c>
      <c r="K992" s="75">
        <v>8485100</v>
      </c>
      <c r="L992" s="75"/>
      <c r="M992" s="64"/>
    </row>
    <row r="993" spans="1:13" ht="15.75" customHeight="1" x14ac:dyDescent="0.25">
      <c r="A993" s="57" t="str">
        <f t="shared" si="114"/>
        <v>20752021Adicion/Prorroga</v>
      </c>
      <c r="B993" s="57">
        <v>2075</v>
      </c>
      <c r="C993" s="57">
        <v>2021</v>
      </c>
      <c r="D993" s="57" t="s">
        <v>6961</v>
      </c>
      <c r="E993" s="63" t="s">
        <v>6564</v>
      </c>
      <c r="F993" s="58" t="s">
        <v>444</v>
      </c>
      <c r="G993" s="59" t="str">
        <f t="shared" si="115"/>
        <v>marzo</v>
      </c>
      <c r="H993" s="60">
        <v>44621</v>
      </c>
      <c r="I993" s="61" t="s">
        <v>6563</v>
      </c>
      <c r="J993" s="75">
        <v>17842500</v>
      </c>
      <c r="K993" s="75">
        <v>8088600</v>
      </c>
      <c r="L993" s="75"/>
      <c r="M993" s="64"/>
    </row>
    <row r="994" spans="1:13" ht="15.75" customHeight="1" x14ac:dyDescent="0.25">
      <c r="A994" s="57" t="str">
        <f t="shared" si="114"/>
        <v>20762021Adicion/Prorroga</v>
      </c>
      <c r="B994" s="57">
        <v>2076</v>
      </c>
      <c r="C994" s="57">
        <v>2021</v>
      </c>
      <c r="D994" s="57" t="s">
        <v>4905</v>
      </c>
      <c r="E994" s="63" t="s">
        <v>6564</v>
      </c>
      <c r="F994" s="58" t="s">
        <v>444</v>
      </c>
      <c r="G994" s="59" t="str">
        <f t="shared" si="115"/>
        <v>marzo</v>
      </c>
      <c r="H994" s="60">
        <v>44621</v>
      </c>
      <c r="I994" s="61" t="s">
        <v>6563</v>
      </c>
      <c r="J994" s="75">
        <v>17842500</v>
      </c>
      <c r="K994" s="75">
        <v>8088600</v>
      </c>
      <c r="L994" s="75"/>
      <c r="M994" s="64"/>
    </row>
    <row r="995" spans="1:13" ht="15.75" customHeight="1" x14ac:dyDescent="0.25">
      <c r="A995" s="57" t="str">
        <f t="shared" si="114"/>
        <v>20772021Adicion/Prorroga</v>
      </c>
      <c r="B995" s="62">
        <v>2077</v>
      </c>
      <c r="C995" s="62">
        <v>2021</v>
      </c>
      <c r="D995" s="56" t="s">
        <v>5067</v>
      </c>
      <c r="E995" s="63" t="s">
        <v>6564</v>
      </c>
      <c r="F995" s="58" t="str">
        <f>VLOOKUP(B995,[1]ModVIG2021!$AK$1:$EF$3255,10,0)</f>
        <v>STP</v>
      </c>
      <c r="G995" s="59" t="str">
        <f t="shared" si="115"/>
        <v>febrero</v>
      </c>
      <c r="H995" s="60">
        <v>44610</v>
      </c>
      <c r="I995" s="61" t="s">
        <v>6563</v>
      </c>
      <c r="J995" s="75">
        <v>29475000</v>
      </c>
      <c r="K995" s="75">
        <v>14737500</v>
      </c>
      <c r="L995" s="75"/>
      <c r="M995" s="64"/>
    </row>
    <row r="996" spans="1:13" ht="15.75" customHeight="1" x14ac:dyDescent="0.25">
      <c r="A996" s="57" t="str">
        <f t="shared" si="114"/>
        <v>20782021Adicion/Prorroga</v>
      </c>
      <c r="B996" s="57">
        <v>2078</v>
      </c>
      <c r="C996" s="57">
        <v>2021</v>
      </c>
      <c r="D996" s="57" t="s">
        <v>6962</v>
      </c>
      <c r="E996" s="63" t="s">
        <v>6564</v>
      </c>
      <c r="F996" s="58" t="s">
        <v>444</v>
      </c>
      <c r="G996" s="59" t="str">
        <f t="shared" si="115"/>
        <v>febrero</v>
      </c>
      <c r="H996" s="60">
        <v>44615</v>
      </c>
      <c r="I996" s="61" t="s">
        <v>6563</v>
      </c>
      <c r="J996" s="75">
        <v>17842500</v>
      </c>
      <c r="K996" s="75">
        <v>8326500</v>
      </c>
      <c r="L996" s="75"/>
      <c r="M996" s="64"/>
    </row>
    <row r="997" spans="1:13" ht="15.75" customHeight="1" x14ac:dyDescent="0.25">
      <c r="A997" s="57" t="str">
        <f t="shared" si="114"/>
        <v>20792021Adicion/Prorroga</v>
      </c>
      <c r="B997" s="62">
        <v>2079</v>
      </c>
      <c r="C997" s="62">
        <v>2021</v>
      </c>
      <c r="D997" s="56" t="s">
        <v>6963</v>
      </c>
      <c r="E997" s="63" t="s">
        <v>6564</v>
      </c>
      <c r="F997" s="58" t="s">
        <v>444</v>
      </c>
      <c r="G997" s="59" t="str">
        <f t="shared" si="115"/>
        <v>mayo</v>
      </c>
      <c r="H997" s="60">
        <v>44698</v>
      </c>
      <c r="I997" s="61" t="s">
        <v>6563</v>
      </c>
      <c r="J997" s="75">
        <v>11206800</v>
      </c>
      <c r="K997" s="75">
        <v>3396000</v>
      </c>
      <c r="L997" s="75"/>
      <c r="M997" s="64"/>
    </row>
    <row r="998" spans="1:13" ht="15.75" customHeight="1" x14ac:dyDescent="0.25">
      <c r="A998" s="57" t="str">
        <f t="shared" si="114"/>
        <v>20802021Adicion/Prorroga</v>
      </c>
      <c r="B998" s="57">
        <v>2080</v>
      </c>
      <c r="C998" s="57">
        <v>2021</v>
      </c>
      <c r="D998" s="57" t="s">
        <v>5413</v>
      </c>
      <c r="E998" s="63" t="s">
        <v>6564</v>
      </c>
      <c r="F998" s="58" t="s">
        <v>444</v>
      </c>
      <c r="G998" s="59" t="str">
        <f t="shared" si="115"/>
        <v>abril</v>
      </c>
      <c r="H998" s="60">
        <v>44658</v>
      </c>
      <c r="I998" s="61" t="s">
        <v>6563</v>
      </c>
      <c r="J998" s="75">
        <v>17842500</v>
      </c>
      <c r="K998" s="75">
        <v>4202900</v>
      </c>
      <c r="L998" s="75"/>
      <c r="M998" s="64"/>
    </row>
    <row r="999" spans="1:13" ht="15.75" customHeight="1" x14ac:dyDescent="0.25">
      <c r="A999" s="57" t="str">
        <f t="shared" si="114"/>
        <v>20812021Adicion/Prorroga</v>
      </c>
      <c r="B999" s="57">
        <v>2081</v>
      </c>
      <c r="C999" s="57">
        <v>2021</v>
      </c>
      <c r="D999" s="57" t="s">
        <v>5018</v>
      </c>
      <c r="E999" s="63" t="s">
        <v>6564</v>
      </c>
      <c r="F999" s="58" t="s">
        <v>444</v>
      </c>
      <c r="G999" s="59" t="str">
        <f t="shared" si="115"/>
        <v>febrero</v>
      </c>
      <c r="H999" s="60">
        <v>44610</v>
      </c>
      <c r="I999" s="61" t="s">
        <v>6563</v>
      </c>
      <c r="J999" s="75">
        <v>17842500</v>
      </c>
      <c r="K999" s="75">
        <v>8405800</v>
      </c>
      <c r="L999" s="75"/>
      <c r="M999" s="64"/>
    </row>
    <row r="1000" spans="1:13" ht="15.75" customHeight="1" x14ac:dyDescent="0.2">
      <c r="A1000" s="57" t="str">
        <f t="shared" si="114"/>
        <v>20862021Adicion/Prorroga</v>
      </c>
      <c r="B1000" s="67">
        <v>2086</v>
      </c>
      <c r="C1000" s="67">
        <v>2021</v>
      </c>
      <c r="D1000" s="61" t="s">
        <v>6964</v>
      </c>
      <c r="E1000" s="74" t="s">
        <v>6564</v>
      </c>
      <c r="F1000" s="61" t="s">
        <v>444</v>
      </c>
      <c r="G1000" s="69" t="s">
        <v>6565</v>
      </c>
      <c r="H1000" s="60">
        <v>44644</v>
      </c>
      <c r="I1000" s="61" t="s">
        <v>6563</v>
      </c>
      <c r="J1000" s="75">
        <v>44700000</v>
      </c>
      <c r="K1000" s="75">
        <v>22350000</v>
      </c>
      <c r="L1000" s="75"/>
      <c r="M1000" s="64"/>
    </row>
    <row r="1001" spans="1:13" ht="15.75" customHeight="1" x14ac:dyDescent="0.2">
      <c r="A1001" s="57" t="str">
        <f t="shared" si="114"/>
        <v>20872021Adicion/Prorroga</v>
      </c>
      <c r="B1001" s="67">
        <v>2087</v>
      </c>
      <c r="C1001" s="67">
        <v>2021</v>
      </c>
      <c r="D1001" s="61" t="s">
        <v>6965</v>
      </c>
      <c r="E1001" s="74" t="s">
        <v>6564</v>
      </c>
      <c r="F1001" s="61" t="s">
        <v>444</v>
      </c>
      <c r="G1001" s="69" t="s">
        <v>6565</v>
      </c>
      <c r="H1001" s="60">
        <v>44642</v>
      </c>
      <c r="I1001" s="61" t="s">
        <v>6563</v>
      </c>
      <c r="J1001" s="75">
        <v>23790000</v>
      </c>
      <c r="K1001" s="75">
        <v>9198800</v>
      </c>
      <c r="L1001" s="75"/>
      <c r="M1001" s="64"/>
    </row>
    <row r="1002" spans="1:13" ht="15.75" customHeight="1" x14ac:dyDescent="0.25">
      <c r="A1002" s="57" t="str">
        <f t="shared" si="114"/>
        <v>20882021Adicion/Prorroga</v>
      </c>
      <c r="B1002" s="57">
        <v>2088</v>
      </c>
      <c r="C1002" s="57">
        <v>2021</v>
      </c>
      <c r="D1002" s="57" t="s">
        <v>5380</v>
      </c>
      <c r="E1002" s="63" t="s">
        <v>6564</v>
      </c>
      <c r="F1002" s="58" t="s">
        <v>444</v>
      </c>
      <c r="G1002" s="59" t="str">
        <f t="shared" ref="G1002:G1007" si="116">TEXT(H1002,"MMMM")</f>
        <v>febrero</v>
      </c>
      <c r="H1002" s="60">
        <v>44614</v>
      </c>
      <c r="I1002" s="61" t="s">
        <v>6563</v>
      </c>
      <c r="J1002" s="75">
        <v>27960000</v>
      </c>
      <c r="K1002" s="75">
        <v>13048000</v>
      </c>
      <c r="L1002" s="75"/>
      <c r="M1002" s="64"/>
    </row>
    <row r="1003" spans="1:13" ht="15.75" customHeight="1" x14ac:dyDescent="0.25">
      <c r="A1003" s="57" t="str">
        <f t="shared" si="114"/>
        <v>20902021Adicion/Prorroga</v>
      </c>
      <c r="B1003" s="57">
        <v>2090</v>
      </c>
      <c r="C1003" s="57">
        <v>2021</v>
      </c>
      <c r="D1003" s="57" t="s">
        <v>6966</v>
      </c>
      <c r="E1003" s="63" t="s">
        <v>6564</v>
      </c>
      <c r="F1003" s="58" t="s">
        <v>444</v>
      </c>
      <c r="G1003" s="59" t="str">
        <f t="shared" si="116"/>
        <v>marzo</v>
      </c>
      <c r="H1003" s="60">
        <v>44636</v>
      </c>
      <c r="I1003" s="61" t="s">
        <v>6563</v>
      </c>
      <c r="J1003" s="75">
        <v>18130000</v>
      </c>
      <c r="K1003" s="75">
        <v>7614600</v>
      </c>
      <c r="L1003" s="75"/>
      <c r="M1003" s="64"/>
    </row>
    <row r="1004" spans="1:13" ht="15.75" customHeight="1" x14ac:dyDescent="0.25">
      <c r="A1004" s="57" t="str">
        <f t="shared" si="114"/>
        <v>20912021Adicion/Prorroga</v>
      </c>
      <c r="B1004" s="57">
        <v>2091</v>
      </c>
      <c r="C1004" s="57">
        <v>2021</v>
      </c>
      <c r="D1004" s="57" t="s">
        <v>6967</v>
      </c>
      <c r="E1004" s="63" t="s">
        <v>6564</v>
      </c>
      <c r="F1004" s="58" t="s">
        <v>444</v>
      </c>
      <c r="G1004" s="59" t="str">
        <f t="shared" si="116"/>
        <v>marzo</v>
      </c>
      <c r="H1004" s="60">
        <v>44624</v>
      </c>
      <c r="I1004" s="61" t="s">
        <v>6563</v>
      </c>
      <c r="J1004" s="75">
        <v>18130000</v>
      </c>
      <c r="K1004" s="75">
        <v>7614600</v>
      </c>
      <c r="L1004" s="75"/>
      <c r="M1004" s="64"/>
    </row>
    <row r="1005" spans="1:13" ht="15.75" customHeight="1" x14ac:dyDescent="0.25">
      <c r="A1005" s="57" t="str">
        <f t="shared" si="114"/>
        <v>20922021Adicion/Prorroga</v>
      </c>
      <c r="B1005" s="57">
        <v>2092</v>
      </c>
      <c r="C1005" s="57">
        <v>2021</v>
      </c>
      <c r="D1005" s="57" t="s">
        <v>6968</v>
      </c>
      <c r="E1005" s="63" t="s">
        <v>6564</v>
      </c>
      <c r="F1005" s="58" t="s">
        <v>444</v>
      </c>
      <c r="G1005" s="59" t="str">
        <f t="shared" si="116"/>
        <v>mayo</v>
      </c>
      <c r="H1005" s="60">
        <v>44683</v>
      </c>
      <c r="I1005" s="61" t="s">
        <v>6563</v>
      </c>
      <c r="J1005" s="75">
        <v>18130000</v>
      </c>
      <c r="K1005" s="75">
        <v>9065000</v>
      </c>
      <c r="L1005" s="75"/>
      <c r="M1005" s="64"/>
    </row>
    <row r="1006" spans="1:13" ht="15.75" customHeight="1" x14ac:dyDescent="0.25">
      <c r="A1006" s="57" t="str">
        <f t="shared" si="114"/>
        <v>20972021Adicion/Prorroga</v>
      </c>
      <c r="B1006" s="57">
        <v>2097</v>
      </c>
      <c r="C1006" s="57">
        <v>2021</v>
      </c>
      <c r="D1006" s="57" t="s">
        <v>6969</v>
      </c>
      <c r="E1006" s="63" t="s">
        <v>6564</v>
      </c>
      <c r="F1006" s="58" t="s">
        <v>444</v>
      </c>
      <c r="G1006" s="59" t="str">
        <f t="shared" si="116"/>
        <v>febrero</v>
      </c>
      <c r="H1006" s="60">
        <v>44619</v>
      </c>
      <c r="I1006" s="61" t="s">
        <v>6563</v>
      </c>
      <c r="J1006" s="75">
        <v>21411000</v>
      </c>
      <c r="K1006" s="75">
        <v>237900</v>
      </c>
      <c r="L1006" s="75">
        <v>10467600</v>
      </c>
      <c r="M1006" s="64"/>
    </row>
    <row r="1007" spans="1:13" ht="15.75" customHeight="1" x14ac:dyDescent="0.25">
      <c r="A1007" s="57" t="str">
        <f t="shared" si="114"/>
        <v>20982021Adicion/Prorroga</v>
      </c>
      <c r="B1007" s="57">
        <v>2098</v>
      </c>
      <c r="C1007" s="57">
        <v>2021</v>
      </c>
      <c r="D1007" s="57" t="s">
        <v>6970</v>
      </c>
      <c r="E1007" s="63" t="s">
        <v>6564</v>
      </c>
      <c r="F1007" s="58" t="s">
        <v>444</v>
      </c>
      <c r="G1007" s="59" t="str">
        <f t="shared" si="116"/>
        <v>febrero</v>
      </c>
      <c r="H1007" s="60">
        <v>44617</v>
      </c>
      <c r="I1007" s="61" t="s">
        <v>6563</v>
      </c>
      <c r="J1007" s="75">
        <v>17842500</v>
      </c>
      <c r="K1007" s="75">
        <v>8326500</v>
      </c>
      <c r="L1007" s="75"/>
      <c r="M1007" s="64"/>
    </row>
    <row r="1008" spans="1:13" ht="15.75" customHeight="1" x14ac:dyDescent="0.25">
      <c r="A1008" s="57" t="str">
        <f t="shared" si="114"/>
        <v>20992021Adicion/Prorroga</v>
      </c>
      <c r="B1008" s="57">
        <v>2099</v>
      </c>
      <c r="C1008" s="57">
        <v>2021</v>
      </c>
      <c r="D1008" s="57" t="s">
        <v>6971</v>
      </c>
      <c r="E1008" s="63" t="s">
        <v>6564</v>
      </c>
      <c r="F1008" s="58" t="s">
        <v>444</v>
      </c>
      <c r="G1008" s="59" t="s">
        <v>6565</v>
      </c>
      <c r="H1008" s="60">
        <v>44642</v>
      </c>
      <c r="I1008" s="61" t="s">
        <v>6563</v>
      </c>
      <c r="J1008" s="75">
        <v>42603000</v>
      </c>
      <c r="K1008" s="75">
        <v>20914200</v>
      </c>
      <c r="L1008" s="75"/>
      <c r="M1008" s="64"/>
    </row>
    <row r="1009" spans="1:13" ht="15.75" customHeight="1" x14ac:dyDescent="0.25">
      <c r="A1009" s="57" t="str">
        <f t="shared" si="114"/>
        <v>21012021Adicion/Prorroga</v>
      </c>
      <c r="B1009" s="57">
        <v>2101</v>
      </c>
      <c r="C1009" s="57">
        <v>2021</v>
      </c>
      <c r="D1009" s="57" t="s">
        <v>4778</v>
      </c>
      <c r="E1009" s="63" t="s">
        <v>6564</v>
      </c>
      <c r="F1009" s="58" t="s">
        <v>444</v>
      </c>
      <c r="G1009" s="59" t="str">
        <f t="shared" ref="G1009:G1014" si="117">TEXT(H1009,"MMMM")</f>
        <v>marzo</v>
      </c>
      <c r="H1009" s="60">
        <v>44642</v>
      </c>
      <c r="I1009" s="61" t="s">
        <v>6563</v>
      </c>
      <c r="J1009" s="75">
        <v>23790000</v>
      </c>
      <c r="K1009" s="75">
        <v>9198800</v>
      </c>
      <c r="L1009" s="75"/>
      <c r="M1009" s="64"/>
    </row>
    <row r="1010" spans="1:13" ht="15.75" customHeight="1" x14ac:dyDescent="0.25">
      <c r="A1010" s="57" t="str">
        <f t="shared" si="114"/>
        <v>21042021Adicion/Prorroga</v>
      </c>
      <c r="B1010" s="57">
        <v>2104</v>
      </c>
      <c r="C1010" s="57">
        <v>2021</v>
      </c>
      <c r="D1010" s="57" t="s">
        <v>4389</v>
      </c>
      <c r="E1010" s="63" t="s">
        <v>6564</v>
      </c>
      <c r="F1010" s="58" t="s">
        <v>449</v>
      </c>
      <c r="G1010" s="59" t="str">
        <f t="shared" si="117"/>
        <v>febrero</v>
      </c>
      <c r="H1010" s="60">
        <v>44617</v>
      </c>
      <c r="I1010" s="61" t="s">
        <v>6563</v>
      </c>
      <c r="J1010" s="75">
        <v>33552000</v>
      </c>
      <c r="K1010" s="75">
        <v>16776000</v>
      </c>
      <c r="L1010" s="75"/>
      <c r="M1010" s="64"/>
    </row>
    <row r="1011" spans="1:13" ht="15.75" customHeight="1" x14ac:dyDescent="0.25">
      <c r="A1011" s="57" t="str">
        <f t="shared" si="114"/>
        <v>21102021Adicion/Prorroga</v>
      </c>
      <c r="B1011" s="57">
        <v>2110</v>
      </c>
      <c r="C1011" s="57">
        <v>2021</v>
      </c>
      <c r="D1011" s="57" t="s">
        <v>4998</v>
      </c>
      <c r="E1011" s="63" t="s">
        <v>6564</v>
      </c>
      <c r="F1011" s="58" t="s">
        <v>444</v>
      </c>
      <c r="G1011" s="59" t="str">
        <f t="shared" si="117"/>
        <v>marzo</v>
      </c>
      <c r="H1011" s="60">
        <v>44651</v>
      </c>
      <c r="I1011" s="61" t="s">
        <v>6563</v>
      </c>
      <c r="J1011" s="75">
        <v>17842500</v>
      </c>
      <c r="K1011" s="81">
        <v>5233800</v>
      </c>
      <c r="L1011" s="75"/>
      <c r="M1011" s="64"/>
    </row>
    <row r="1012" spans="1:13" ht="15.75" customHeight="1" x14ac:dyDescent="0.25">
      <c r="A1012" s="57" t="str">
        <f t="shared" si="114"/>
        <v>21112021Adicion/Prorroga</v>
      </c>
      <c r="B1012" s="57">
        <v>2111</v>
      </c>
      <c r="C1012" s="57">
        <v>2021</v>
      </c>
      <c r="D1012" s="57" t="s">
        <v>6972</v>
      </c>
      <c r="E1012" s="63" t="s">
        <v>6564</v>
      </c>
      <c r="F1012" s="58" t="s">
        <v>444</v>
      </c>
      <c r="G1012" s="59" t="str">
        <f t="shared" si="117"/>
        <v>marzo</v>
      </c>
      <c r="H1012" s="60">
        <v>44622</v>
      </c>
      <c r="I1012" s="61" t="s">
        <v>6563</v>
      </c>
      <c r="J1012" s="75">
        <v>17842500</v>
      </c>
      <c r="K1012" s="75">
        <v>8009300</v>
      </c>
      <c r="L1012" s="75"/>
      <c r="M1012" s="64"/>
    </row>
    <row r="1013" spans="1:13" ht="15.75" customHeight="1" x14ac:dyDescent="0.25">
      <c r="A1013" s="57" t="str">
        <f t="shared" si="114"/>
        <v>21142021Adicion/Prorroga</v>
      </c>
      <c r="B1013" s="57">
        <v>2114</v>
      </c>
      <c r="C1013" s="57">
        <v>2021</v>
      </c>
      <c r="D1013" s="57" t="s">
        <v>6089</v>
      </c>
      <c r="E1013" s="63" t="s">
        <v>6564</v>
      </c>
      <c r="F1013" s="58" t="s">
        <v>444</v>
      </c>
      <c r="G1013" s="59" t="str">
        <f t="shared" si="117"/>
        <v>febrero</v>
      </c>
      <c r="H1013" s="60">
        <v>44616</v>
      </c>
      <c r="I1013" s="61" t="s">
        <v>6563</v>
      </c>
      <c r="J1013" s="75">
        <v>14463000</v>
      </c>
      <c r="K1013" s="75">
        <v>482100</v>
      </c>
      <c r="L1013" s="75">
        <v>6749400</v>
      </c>
      <c r="M1013" s="64"/>
    </row>
    <row r="1014" spans="1:13" ht="15.75" customHeight="1" x14ac:dyDescent="0.25">
      <c r="A1014" s="57" t="str">
        <f t="shared" si="114"/>
        <v>21152021Adicion/Prorroga</v>
      </c>
      <c r="B1014" s="57">
        <v>2115</v>
      </c>
      <c r="C1014" s="57">
        <v>2021</v>
      </c>
      <c r="D1014" s="57" t="s">
        <v>6973</v>
      </c>
      <c r="E1014" s="63" t="s">
        <v>6564</v>
      </c>
      <c r="F1014" s="58" t="s">
        <v>444</v>
      </c>
      <c r="G1014" s="59" t="str">
        <f t="shared" si="117"/>
        <v>abril</v>
      </c>
      <c r="H1014" s="60">
        <v>44657</v>
      </c>
      <c r="I1014" s="61" t="s">
        <v>6563</v>
      </c>
      <c r="J1014" s="75">
        <v>18130000</v>
      </c>
      <c r="K1014" s="75">
        <v>5439000</v>
      </c>
      <c r="L1014" s="75"/>
      <c r="M1014" s="64"/>
    </row>
    <row r="1015" spans="1:13" ht="15.75" customHeight="1" x14ac:dyDescent="0.25">
      <c r="A1015" s="57" t="str">
        <f t="shared" ref="A1015:A1053" si="118">CONCATENATE(B1015,C1015,E1015)</f>
        <v>21202021Adicion/Prorroga</v>
      </c>
      <c r="B1015" s="57">
        <v>2120</v>
      </c>
      <c r="C1015" s="57">
        <v>2021</v>
      </c>
      <c r="D1015" s="57" t="s">
        <v>6974</v>
      </c>
      <c r="E1015" s="63" t="s">
        <v>6564</v>
      </c>
      <c r="F1015" s="58" t="s">
        <v>444</v>
      </c>
      <c r="G1015" s="59" t="s">
        <v>6565</v>
      </c>
      <c r="H1015" s="60">
        <v>44624</v>
      </c>
      <c r="I1015" s="61" t="s">
        <v>6563</v>
      </c>
      <c r="J1015" s="75">
        <v>18130000</v>
      </c>
      <c r="K1015" s="75">
        <v>7070700</v>
      </c>
      <c r="L1015" s="75"/>
      <c r="M1015" s="64"/>
    </row>
    <row r="1016" spans="1:13" ht="15.75" customHeight="1" x14ac:dyDescent="0.25">
      <c r="A1016" s="57" t="str">
        <f t="shared" si="118"/>
        <v>21212021Adicion/Prorroga</v>
      </c>
      <c r="B1016" s="57">
        <v>2121</v>
      </c>
      <c r="C1016" s="57">
        <v>2021</v>
      </c>
      <c r="D1016" s="57" t="s">
        <v>5600</v>
      </c>
      <c r="E1016" s="63" t="s">
        <v>6564</v>
      </c>
      <c r="F1016" s="58" t="s">
        <v>444</v>
      </c>
      <c r="G1016" s="59" t="s">
        <v>6565</v>
      </c>
      <c r="H1016" s="60">
        <v>44638</v>
      </c>
      <c r="I1016" s="61" t="s">
        <v>6563</v>
      </c>
      <c r="J1016" s="75">
        <v>41200000</v>
      </c>
      <c r="K1016" s="75">
        <v>16754667</v>
      </c>
      <c r="L1016" s="75"/>
      <c r="M1016" s="64"/>
    </row>
    <row r="1017" spans="1:13" ht="15.75" customHeight="1" x14ac:dyDescent="0.25">
      <c r="A1017" s="57" t="str">
        <f t="shared" si="118"/>
        <v>21222021Adicion/Prorroga</v>
      </c>
      <c r="B1017" s="57">
        <v>2122</v>
      </c>
      <c r="C1017" s="57">
        <v>2021</v>
      </c>
      <c r="D1017" s="57" t="s">
        <v>6975</v>
      </c>
      <c r="E1017" s="63" t="s">
        <v>6564</v>
      </c>
      <c r="F1017" s="58" t="s">
        <v>444</v>
      </c>
      <c r="G1017" s="59" t="s">
        <v>6565</v>
      </c>
      <c r="H1017" s="60">
        <v>44635</v>
      </c>
      <c r="I1017" s="61" t="s">
        <v>6563</v>
      </c>
      <c r="J1017" s="75">
        <v>41200000</v>
      </c>
      <c r="K1017" s="75">
        <v>20600000</v>
      </c>
      <c r="L1017" s="75"/>
      <c r="M1017" s="64"/>
    </row>
    <row r="1018" spans="1:13" ht="15.75" customHeight="1" x14ac:dyDescent="0.25">
      <c r="A1018" s="57" t="str">
        <f t="shared" si="118"/>
        <v>21252021Adicion/Prorroga</v>
      </c>
      <c r="B1018" s="57">
        <v>2125</v>
      </c>
      <c r="C1018" s="57">
        <v>2021</v>
      </c>
      <c r="D1018" s="57" t="s">
        <v>5650</v>
      </c>
      <c r="E1018" s="63" t="s">
        <v>6564</v>
      </c>
      <c r="F1018" s="58" t="s">
        <v>444</v>
      </c>
      <c r="G1018" s="59" t="str">
        <f t="shared" ref="G1018:G1022" si="119">TEXT(H1018,"MMMM")</f>
        <v>febrero</v>
      </c>
      <c r="H1018" s="60">
        <v>44613</v>
      </c>
      <c r="I1018" s="61" t="s">
        <v>6563</v>
      </c>
      <c r="J1018" s="75">
        <v>17842500</v>
      </c>
      <c r="K1018" s="75">
        <v>7612800</v>
      </c>
      <c r="L1018" s="75"/>
      <c r="M1018" s="64"/>
    </row>
    <row r="1019" spans="1:13" ht="15.75" customHeight="1" x14ac:dyDescent="0.25">
      <c r="A1019" s="57" t="str">
        <f t="shared" si="118"/>
        <v>21282021Adicion/Prorroga</v>
      </c>
      <c r="B1019" s="57">
        <v>2128</v>
      </c>
      <c r="C1019" s="57">
        <v>2021</v>
      </c>
      <c r="D1019" s="57" t="s">
        <v>6976</v>
      </c>
      <c r="E1019" s="63" t="s">
        <v>6564</v>
      </c>
      <c r="F1019" s="58" t="s">
        <v>444</v>
      </c>
      <c r="G1019" s="59" t="str">
        <f t="shared" si="119"/>
        <v>febrero</v>
      </c>
      <c r="H1019" s="60">
        <v>44620</v>
      </c>
      <c r="I1019" s="61" t="s">
        <v>6563</v>
      </c>
      <c r="J1019" s="75">
        <v>21411000</v>
      </c>
      <c r="K1019" s="75">
        <v>237900</v>
      </c>
      <c r="L1019" s="75">
        <v>10467600</v>
      </c>
      <c r="M1019" s="64"/>
    </row>
    <row r="1020" spans="1:13" ht="15.75" customHeight="1" x14ac:dyDescent="0.25">
      <c r="A1020" s="57" t="str">
        <f t="shared" si="118"/>
        <v>21302021Adicion/Prorroga</v>
      </c>
      <c r="B1020" s="57">
        <v>2130</v>
      </c>
      <c r="C1020" s="57">
        <v>2021</v>
      </c>
      <c r="D1020" s="57" t="s">
        <v>6977</v>
      </c>
      <c r="E1020" s="63" t="s">
        <v>6564</v>
      </c>
      <c r="F1020" s="58" t="s">
        <v>444</v>
      </c>
      <c r="G1020" s="59" t="str">
        <f t="shared" si="119"/>
        <v>marzo</v>
      </c>
      <c r="H1020" s="60">
        <v>44630</v>
      </c>
      <c r="I1020" s="61" t="s">
        <v>6563</v>
      </c>
      <c r="J1020" s="75">
        <v>9339000</v>
      </c>
      <c r="K1020" s="75">
        <v>4414800</v>
      </c>
      <c r="L1020" s="75"/>
      <c r="M1020" s="64"/>
    </row>
    <row r="1021" spans="1:13" ht="15.75" customHeight="1" x14ac:dyDescent="0.25">
      <c r="A1021" s="57" t="str">
        <f t="shared" si="118"/>
        <v>21312021Adicion/Prorroga</v>
      </c>
      <c r="B1021" s="57">
        <v>2131</v>
      </c>
      <c r="C1021" s="57">
        <v>2021</v>
      </c>
      <c r="D1021" s="57" t="s">
        <v>6177</v>
      </c>
      <c r="E1021" s="63" t="s">
        <v>6564</v>
      </c>
      <c r="F1021" s="58" t="s">
        <v>444</v>
      </c>
      <c r="G1021" s="59" t="str">
        <f t="shared" si="119"/>
        <v>marzo</v>
      </c>
      <c r="H1021" s="60">
        <v>44651</v>
      </c>
      <c r="I1021" s="61" t="s">
        <v>6563</v>
      </c>
      <c r="J1021" s="75">
        <v>9339000</v>
      </c>
      <c r="K1021" s="81">
        <v>3905400</v>
      </c>
      <c r="L1021" s="75"/>
      <c r="M1021" s="64"/>
    </row>
    <row r="1022" spans="1:13" ht="15.75" customHeight="1" x14ac:dyDescent="0.25">
      <c r="A1022" s="57" t="str">
        <f t="shared" si="118"/>
        <v>21322021Adicion/Prorroga</v>
      </c>
      <c r="B1022" s="57">
        <v>2132</v>
      </c>
      <c r="C1022" s="57">
        <v>2021</v>
      </c>
      <c r="D1022" s="57" t="s">
        <v>6978</v>
      </c>
      <c r="E1022" s="63" t="s">
        <v>6564</v>
      </c>
      <c r="F1022" s="58" t="s">
        <v>444</v>
      </c>
      <c r="G1022" s="59" t="str">
        <f t="shared" si="119"/>
        <v>marzo</v>
      </c>
      <c r="H1022" s="60">
        <v>44626</v>
      </c>
      <c r="I1022" s="61" t="s">
        <v>6563</v>
      </c>
      <c r="J1022" s="75">
        <v>27960000</v>
      </c>
      <c r="K1022" s="75">
        <v>11929600</v>
      </c>
      <c r="L1022" s="75"/>
      <c r="M1022" s="64"/>
    </row>
    <row r="1023" spans="1:13" ht="15.75" customHeight="1" x14ac:dyDescent="0.25">
      <c r="A1023" s="57" t="str">
        <f t="shared" si="118"/>
        <v>21362021Adicion/Prorroga</v>
      </c>
      <c r="B1023" s="57">
        <v>2136</v>
      </c>
      <c r="C1023" s="57">
        <v>2021</v>
      </c>
      <c r="D1023" s="57" t="s">
        <v>6979</v>
      </c>
      <c r="E1023" s="63" t="s">
        <v>6564</v>
      </c>
      <c r="F1023" s="58" t="s">
        <v>444</v>
      </c>
      <c r="G1023" s="59" t="s">
        <v>6565</v>
      </c>
      <c r="H1023" s="60">
        <v>44629</v>
      </c>
      <c r="I1023" s="61" t="s">
        <v>6563</v>
      </c>
      <c r="J1023" s="75">
        <v>14463000</v>
      </c>
      <c r="K1023" s="75">
        <v>7231500</v>
      </c>
      <c r="L1023" s="75"/>
      <c r="M1023" s="64"/>
    </row>
    <row r="1024" spans="1:13" ht="15.75" customHeight="1" x14ac:dyDescent="0.25">
      <c r="A1024" s="57" t="str">
        <f t="shared" si="118"/>
        <v>21372021Adicion/Prorroga</v>
      </c>
      <c r="B1024" s="57">
        <v>2137</v>
      </c>
      <c r="C1024" s="57">
        <v>2021</v>
      </c>
      <c r="D1024" s="57" t="s">
        <v>6980</v>
      </c>
      <c r="E1024" s="63" t="s">
        <v>6564</v>
      </c>
      <c r="F1024" s="58" t="s">
        <v>444</v>
      </c>
      <c r="G1024" s="59" t="s">
        <v>6565</v>
      </c>
      <c r="H1024" s="60">
        <v>44624</v>
      </c>
      <c r="I1024" s="61" t="s">
        <v>6563</v>
      </c>
      <c r="J1024" s="75">
        <v>9339000</v>
      </c>
      <c r="K1024" s="75">
        <v>4584600</v>
      </c>
      <c r="L1024" s="75"/>
      <c r="M1024" s="64"/>
    </row>
    <row r="1025" spans="1:13" ht="15.75" customHeight="1" x14ac:dyDescent="0.25">
      <c r="A1025" s="57" t="str">
        <f t="shared" si="118"/>
        <v>21382021Adicion/Prorroga</v>
      </c>
      <c r="B1025" s="57">
        <v>2138</v>
      </c>
      <c r="C1025" s="57">
        <v>2021</v>
      </c>
      <c r="D1025" s="57" t="s">
        <v>4618</v>
      </c>
      <c r="E1025" s="63" t="s">
        <v>6564</v>
      </c>
      <c r="F1025" s="58" t="s">
        <v>444</v>
      </c>
      <c r="G1025" s="59" t="str">
        <f>TEXT(H1025,"MMMM")</f>
        <v>febrero</v>
      </c>
      <c r="H1025" s="60">
        <v>44610</v>
      </c>
      <c r="I1025" s="61" t="s">
        <v>6563</v>
      </c>
      <c r="J1025" s="75">
        <v>33552000</v>
      </c>
      <c r="K1025" s="75">
        <v>16527467</v>
      </c>
      <c r="L1025" s="75"/>
      <c r="M1025" s="64"/>
    </row>
    <row r="1026" spans="1:13" ht="15.75" customHeight="1" x14ac:dyDescent="0.25">
      <c r="A1026" s="57" t="str">
        <f t="shared" si="118"/>
        <v>21412021Adicion/Prorroga</v>
      </c>
      <c r="B1026" s="57">
        <v>2141</v>
      </c>
      <c r="C1026" s="57">
        <v>2021</v>
      </c>
      <c r="D1026" s="57" t="s">
        <v>6981</v>
      </c>
      <c r="E1026" s="63" t="s">
        <v>6564</v>
      </c>
      <c r="F1026" s="58" t="s">
        <v>444</v>
      </c>
      <c r="G1026" s="59" t="s">
        <v>6565</v>
      </c>
      <c r="H1026" s="60">
        <v>44631</v>
      </c>
      <c r="I1026" s="61" t="s">
        <v>6563</v>
      </c>
      <c r="J1026" s="75">
        <v>17842500</v>
      </c>
      <c r="K1026" s="75">
        <v>7216300</v>
      </c>
      <c r="L1026" s="75"/>
      <c r="M1026" s="64"/>
    </row>
    <row r="1027" spans="1:13" ht="15.75" customHeight="1" x14ac:dyDescent="0.2">
      <c r="A1027" s="57" t="str">
        <f t="shared" si="118"/>
        <v>21432021Adicion/Prorroga</v>
      </c>
      <c r="B1027" s="67">
        <v>2143</v>
      </c>
      <c r="C1027" s="67">
        <v>2021</v>
      </c>
      <c r="D1027" s="61" t="s">
        <v>6982</v>
      </c>
      <c r="E1027" s="74" t="s">
        <v>6564</v>
      </c>
      <c r="F1027" s="61" t="s">
        <v>444</v>
      </c>
      <c r="G1027" s="69" t="s">
        <v>6565</v>
      </c>
      <c r="H1027" s="60">
        <v>44644</v>
      </c>
      <c r="I1027" s="61" t="s">
        <v>6563</v>
      </c>
      <c r="J1027" s="75">
        <v>14463000</v>
      </c>
      <c r="K1027" s="75">
        <v>7231500</v>
      </c>
      <c r="L1027" s="75"/>
      <c r="M1027" s="64"/>
    </row>
    <row r="1028" spans="1:13" ht="15.75" customHeight="1" x14ac:dyDescent="0.25">
      <c r="A1028" s="57" t="str">
        <f t="shared" si="118"/>
        <v>21452021Adicion/Prorroga</v>
      </c>
      <c r="B1028" s="57">
        <v>2145</v>
      </c>
      <c r="C1028" s="57">
        <v>2021</v>
      </c>
      <c r="D1028" s="57" t="s">
        <v>6983</v>
      </c>
      <c r="E1028" s="63" t="s">
        <v>6564</v>
      </c>
      <c r="F1028" s="58" t="s">
        <v>444</v>
      </c>
      <c r="G1028" s="59" t="s">
        <v>6565</v>
      </c>
      <c r="H1028" s="60">
        <v>44630</v>
      </c>
      <c r="I1028" s="61" t="s">
        <v>6563</v>
      </c>
      <c r="J1028" s="75">
        <v>9339000</v>
      </c>
      <c r="K1028" s="75">
        <v>4584600</v>
      </c>
      <c r="L1028" s="75"/>
      <c r="M1028" s="64"/>
    </row>
    <row r="1029" spans="1:13" ht="15.75" customHeight="1" x14ac:dyDescent="0.25">
      <c r="A1029" s="57" t="str">
        <f t="shared" si="118"/>
        <v>21472021Adicion/Prorroga</v>
      </c>
      <c r="B1029" s="57">
        <v>2147</v>
      </c>
      <c r="C1029" s="57">
        <v>2021</v>
      </c>
      <c r="D1029" s="57" t="s">
        <v>6984</v>
      </c>
      <c r="E1029" s="63" t="s">
        <v>6564</v>
      </c>
      <c r="F1029" s="58" t="s">
        <v>444</v>
      </c>
      <c r="G1029" s="59" t="s">
        <v>6565</v>
      </c>
      <c r="H1029" s="60">
        <v>44623</v>
      </c>
      <c r="I1029" s="61" t="s">
        <v>6563</v>
      </c>
      <c r="J1029" s="75">
        <v>9339000</v>
      </c>
      <c r="K1029" s="75">
        <v>4584600</v>
      </c>
      <c r="L1029" s="75"/>
      <c r="M1029" s="64"/>
    </row>
    <row r="1030" spans="1:13" ht="15.75" customHeight="1" x14ac:dyDescent="0.2">
      <c r="A1030" s="57" t="str">
        <f t="shared" si="118"/>
        <v>21502021Adicion/Prorroga</v>
      </c>
      <c r="B1030" s="67">
        <v>2150</v>
      </c>
      <c r="C1030" s="67">
        <v>2021</v>
      </c>
      <c r="D1030" s="61" t="s">
        <v>6985</v>
      </c>
      <c r="E1030" s="74" t="s">
        <v>6564</v>
      </c>
      <c r="F1030" s="61" t="s">
        <v>444</v>
      </c>
      <c r="G1030" s="69" t="s">
        <v>6565</v>
      </c>
      <c r="H1030" s="60">
        <v>44644</v>
      </c>
      <c r="I1030" s="61" t="s">
        <v>6563</v>
      </c>
      <c r="J1030" s="75">
        <v>9339000</v>
      </c>
      <c r="K1030" s="75">
        <v>3735600</v>
      </c>
      <c r="L1030" s="75"/>
      <c r="M1030" s="64"/>
    </row>
    <row r="1031" spans="1:13" ht="15.75" customHeight="1" x14ac:dyDescent="0.2">
      <c r="A1031" s="57" t="str">
        <f t="shared" si="118"/>
        <v>21512021Adicion/Prorroga</v>
      </c>
      <c r="B1031" s="67">
        <v>2151</v>
      </c>
      <c r="C1031" s="67">
        <v>2021</v>
      </c>
      <c r="D1031" s="61" t="s">
        <v>6011</v>
      </c>
      <c r="E1031" s="74" t="s">
        <v>6564</v>
      </c>
      <c r="F1031" s="61" t="s">
        <v>444</v>
      </c>
      <c r="G1031" s="69" t="s">
        <v>6565</v>
      </c>
      <c r="H1031" s="60">
        <v>44643</v>
      </c>
      <c r="I1031" s="61" t="s">
        <v>6563</v>
      </c>
      <c r="J1031" s="75">
        <v>47890000</v>
      </c>
      <c r="K1031" s="75">
        <v>23945000</v>
      </c>
      <c r="L1031" s="75"/>
      <c r="M1031" s="64"/>
    </row>
    <row r="1032" spans="1:13" ht="15.75" customHeight="1" x14ac:dyDescent="0.25">
      <c r="A1032" s="57" t="str">
        <f t="shared" si="118"/>
        <v>21532021Adicion/Prorroga</v>
      </c>
      <c r="B1032" s="57">
        <v>2153</v>
      </c>
      <c r="C1032" s="57">
        <v>2021</v>
      </c>
      <c r="D1032" s="57" t="s">
        <v>6986</v>
      </c>
      <c r="E1032" s="63" t="s">
        <v>6564</v>
      </c>
      <c r="F1032" s="58" t="s">
        <v>444</v>
      </c>
      <c r="G1032" s="59" t="s">
        <v>6565</v>
      </c>
      <c r="H1032" s="60">
        <v>44634</v>
      </c>
      <c r="I1032" s="61" t="s">
        <v>6563</v>
      </c>
      <c r="J1032" s="75">
        <v>14463000</v>
      </c>
      <c r="K1032" s="75">
        <v>7231500</v>
      </c>
      <c r="L1032" s="75"/>
      <c r="M1032" s="64"/>
    </row>
    <row r="1033" spans="1:13" ht="15.75" customHeight="1" x14ac:dyDescent="0.25">
      <c r="A1033" s="57" t="str">
        <f t="shared" si="118"/>
        <v>21552021Adicion/Prorroga</v>
      </c>
      <c r="B1033" s="57">
        <v>2155</v>
      </c>
      <c r="C1033" s="57">
        <v>2021</v>
      </c>
      <c r="D1033" s="57" t="s">
        <v>6987</v>
      </c>
      <c r="E1033" s="63" t="s">
        <v>6564</v>
      </c>
      <c r="F1033" s="58" t="s">
        <v>444</v>
      </c>
      <c r="G1033" s="59" t="s">
        <v>6565</v>
      </c>
      <c r="H1033" s="60">
        <v>44624</v>
      </c>
      <c r="I1033" s="61" t="s">
        <v>6563</v>
      </c>
      <c r="J1033" s="75">
        <v>9339000</v>
      </c>
      <c r="K1033" s="75">
        <v>4584600</v>
      </c>
      <c r="L1033" s="75"/>
      <c r="M1033" s="64"/>
    </row>
    <row r="1034" spans="1:13" ht="15.75" customHeight="1" x14ac:dyDescent="0.25">
      <c r="A1034" s="57" t="str">
        <f t="shared" si="118"/>
        <v>21562021Adicion/Prorroga</v>
      </c>
      <c r="B1034" s="57">
        <v>2156</v>
      </c>
      <c r="C1034" s="57">
        <v>2021</v>
      </c>
      <c r="D1034" s="57" t="s">
        <v>6988</v>
      </c>
      <c r="E1034" s="63" t="s">
        <v>6564</v>
      </c>
      <c r="F1034" s="58" t="s">
        <v>444</v>
      </c>
      <c r="G1034" s="59" t="s">
        <v>6565</v>
      </c>
      <c r="H1034" s="60">
        <v>44624</v>
      </c>
      <c r="I1034" s="61" t="s">
        <v>6563</v>
      </c>
      <c r="J1034" s="75">
        <v>9339000</v>
      </c>
      <c r="K1034" s="75">
        <v>4584600</v>
      </c>
      <c r="L1034" s="75"/>
      <c r="M1034" s="64"/>
    </row>
    <row r="1035" spans="1:13" ht="15.75" customHeight="1" x14ac:dyDescent="0.25">
      <c r="A1035" s="57" t="str">
        <f t="shared" si="118"/>
        <v>21582021Adicion/Prorroga</v>
      </c>
      <c r="B1035" s="57">
        <v>2158</v>
      </c>
      <c r="C1035" s="57">
        <v>2021</v>
      </c>
      <c r="D1035" s="57" t="s">
        <v>4792</v>
      </c>
      <c r="E1035" s="63" t="s">
        <v>6564</v>
      </c>
      <c r="F1035" s="58" t="s">
        <v>444</v>
      </c>
      <c r="G1035" s="59" t="s">
        <v>6565</v>
      </c>
      <c r="H1035" s="60">
        <v>44623</v>
      </c>
      <c r="I1035" s="61" t="s">
        <v>6563</v>
      </c>
      <c r="J1035" s="75">
        <v>21411000</v>
      </c>
      <c r="K1035" s="75">
        <v>10705500</v>
      </c>
      <c r="L1035" s="75"/>
      <c r="M1035" s="64"/>
    </row>
    <row r="1036" spans="1:13" ht="15.75" customHeight="1" x14ac:dyDescent="0.25">
      <c r="A1036" s="57" t="str">
        <f t="shared" si="118"/>
        <v>21592021Adicion/Prorroga</v>
      </c>
      <c r="B1036" s="57">
        <v>2159</v>
      </c>
      <c r="C1036" s="57">
        <v>2021</v>
      </c>
      <c r="D1036" s="57" t="s">
        <v>6989</v>
      </c>
      <c r="E1036" s="63" t="s">
        <v>6564</v>
      </c>
      <c r="F1036" s="58" t="s">
        <v>444</v>
      </c>
      <c r="G1036" s="59" t="str">
        <f t="shared" ref="G1036:G1037" si="120">TEXT(H1036,"MMMM")</f>
        <v>marzo</v>
      </c>
      <c r="H1036" s="60">
        <v>44621</v>
      </c>
      <c r="I1036" s="61" t="s">
        <v>6563</v>
      </c>
      <c r="J1036" s="75">
        <v>21411000</v>
      </c>
      <c r="K1036" s="75">
        <v>10705500</v>
      </c>
      <c r="L1036" s="75"/>
      <c r="M1036" s="64"/>
    </row>
    <row r="1037" spans="1:13" ht="15.75" customHeight="1" x14ac:dyDescent="0.25">
      <c r="A1037" s="57" t="str">
        <f t="shared" si="118"/>
        <v>21612021Adicion/Prorroga</v>
      </c>
      <c r="B1037" s="57">
        <v>2161</v>
      </c>
      <c r="C1037" s="57">
        <v>2021</v>
      </c>
      <c r="D1037" s="57" t="s">
        <v>4535</v>
      </c>
      <c r="E1037" s="63" t="s">
        <v>6564</v>
      </c>
      <c r="F1037" s="58" t="s">
        <v>444</v>
      </c>
      <c r="G1037" s="59" t="str">
        <f t="shared" si="120"/>
        <v>febrero</v>
      </c>
      <c r="H1037" s="60">
        <v>44617</v>
      </c>
      <c r="I1037" s="61" t="s">
        <v>6563</v>
      </c>
      <c r="J1037" s="75">
        <v>14463000</v>
      </c>
      <c r="K1037" s="75">
        <v>7231500</v>
      </c>
      <c r="L1037" s="75"/>
      <c r="M1037" s="64"/>
    </row>
    <row r="1038" spans="1:13" ht="15.75" customHeight="1" x14ac:dyDescent="0.25">
      <c r="A1038" s="57" t="str">
        <f t="shared" si="118"/>
        <v>21622021Adicion/Prorroga</v>
      </c>
      <c r="B1038" s="57">
        <v>2162</v>
      </c>
      <c r="C1038" s="57">
        <v>2021</v>
      </c>
      <c r="D1038" s="57" t="s">
        <v>6990</v>
      </c>
      <c r="E1038" s="63" t="s">
        <v>6564</v>
      </c>
      <c r="F1038" s="58" t="s">
        <v>444</v>
      </c>
      <c r="G1038" s="59" t="s">
        <v>6565</v>
      </c>
      <c r="H1038" s="60">
        <v>44631</v>
      </c>
      <c r="I1038" s="61" t="s">
        <v>6563</v>
      </c>
      <c r="J1038" s="75">
        <v>21411000</v>
      </c>
      <c r="K1038" s="75">
        <v>10705500</v>
      </c>
      <c r="L1038" s="75"/>
      <c r="M1038" s="64"/>
    </row>
    <row r="1039" spans="1:13" ht="15.75" customHeight="1" x14ac:dyDescent="0.25">
      <c r="A1039" s="57" t="str">
        <f t="shared" si="118"/>
        <v>21632021Adicion/Prorroga</v>
      </c>
      <c r="B1039" s="57">
        <v>2163</v>
      </c>
      <c r="C1039" s="57">
        <v>2021</v>
      </c>
      <c r="D1039" s="57" t="s">
        <v>6991</v>
      </c>
      <c r="E1039" s="63" t="s">
        <v>6564</v>
      </c>
      <c r="F1039" s="58" t="s">
        <v>444</v>
      </c>
      <c r="G1039" s="59" t="s">
        <v>6565</v>
      </c>
      <c r="H1039" s="60">
        <v>44626</v>
      </c>
      <c r="I1039" s="61" t="s">
        <v>6563</v>
      </c>
      <c r="J1039" s="75">
        <v>9339000</v>
      </c>
      <c r="K1039" s="75">
        <v>4414800</v>
      </c>
      <c r="L1039" s="75"/>
      <c r="M1039" s="64"/>
    </row>
    <row r="1040" spans="1:13" ht="15.75" customHeight="1" x14ac:dyDescent="0.25">
      <c r="A1040" s="57" t="str">
        <f t="shared" si="118"/>
        <v>21642021Adicion/Prorroga</v>
      </c>
      <c r="B1040" s="57">
        <v>2164</v>
      </c>
      <c r="C1040" s="57">
        <v>2021</v>
      </c>
      <c r="D1040" s="57" t="s">
        <v>6992</v>
      </c>
      <c r="E1040" s="63" t="s">
        <v>6564</v>
      </c>
      <c r="F1040" s="58" t="s">
        <v>444</v>
      </c>
      <c r="G1040" s="59" t="s">
        <v>6565</v>
      </c>
      <c r="H1040" s="60">
        <v>44630</v>
      </c>
      <c r="I1040" s="61" t="s">
        <v>6563</v>
      </c>
      <c r="J1040" s="75">
        <v>9339000</v>
      </c>
      <c r="K1040" s="75">
        <v>4414800</v>
      </c>
      <c r="L1040" s="75"/>
      <c r="M1040" s="64"/>
    </row>
    <row r="1041" spans="1:13" ht="15.75" customHeight="1" x14ac:dyDescent="0.25">
      <c r="A1041" s="57" t="str">
        <f t="shared" si="118"/>
        <v>21662021Adicion/Prorroga</v>
      </c>
      <c r="B1041" s="57">
        <v>2166</v>
      </c>
      <c r="C1041" s="57">
        <v>2021</v>
      </c>
      <c r="D1041" s="57" t="s">
        <v>4207</v>
      </c>
      <c r="E1041" s="63" t="s">
        <v>6564</v>
      </c>
      <c r="F1041" s="58" t="s">
        <v>449</v>
      </c>
      <c r="G1041" s="59" t="str">
        <f>TEXT(H1041,"MMMM")</f>
        <v>febrero</v>
      </c>
      <c r="H1041" s="60">
        <v>44620</v>
      </c>
      <c r="I1041" s="61" t="s">
        <v>6563</v>
      </c>
      <c r="J1041" s="75">
        <v>16653000</v>
      </c>
      <c r="K1041" s="75">
        <v>8326500</v>
      </c>
      <c r="L1041" s="75"/>
      <c r="M1041" s="64"/>
    </row>
    <row r="1042" spans="1:13" ht="15.75" customHeight="1" x14ac:dyDescent="0.25">
      <c r="A1042" s="57" t="str">
        <f t="shared" si="118"/>
        <v>21682021Adicion/Prorroga</v>
      </c>
      <c r="B1042" s="57">
        <v>2168</v>
      </c>
      <c r="C1042" s="57">
        <v>2021</v>
      </c>
      <c r="D1042" s="57" t="s">
        <v>6993</v>
      </c>
      <c r="E1042" s="63" t="s">
        <v>6564</v>
      </c>
      <c r="F1042" s="58" t="s">
        <v>444</v>
      </c>
      <c r="G1042" s="59" t="s">
        <v>6565</v>
      </c>
      <c r="H1042" s="60">
        <v>44631</v>
      </c>
      <c r="I1042" s="61" t="s">
        <v>6563</v>
      </c>
      <c r="J1042" s="75">
        <v>9339000</v>
      </c>
      <c r="K1042" s="75">
        <v>4245000</v>
      </c>
      <c r="L1042" s="75"/>
      <c r="M1042" s="64"/>
    </row>
    <row r="1043" spans="1:13" ht="15.75" customHeight="1" x14ac:dyDescent="0.25">
      <c r="A1043" s="57" t="str">
        <f t="shared" si="118"/>
        <v>21692021Adicion/Prorroga</v>
      </c>
      <c r="B1043" s="57">
        <v>2169</v>
      </c>
      <c r="C1043" s="57">
        <v>2021</v>
      </c>
      <c r="D1043" s="57" t="s">
        <v>6994</v>
      </c>
      <c r="E1043" s="63" t="s">
        <v>6564</v>
      </c>
      <c r="F1043" s="58" t="s">
        <v>444</v>
      </c>
      <c r="G1043" s="59" t="s">
        <v>6565</v>
      </c>
      <c r="H1043" s="60">
        <v>44624</v>
      </c>
      <c r="I1043" s="61" t="s">
        <v>6563</v>
      </c>
      <c r="J1043" s="75">
        <v>9339000</v>
      </c>
      <c r="K1043" s="75">
        <v>4584600</v>
      </c>
      <c r="L1043" s="75"/>
      <c r="M1043" s="64"/>
    </row>
    <row r="1044" spans="1:13" ht="15.75" customHeight="1" x14ac:dyDescent="0.25">
      <c r="A1044" s="57" t="str">
        <f t="shared" si="118"/>
        <v>21702021Adicion/Prorroga</v>
      </c>
      <c r="B1044" s="57">
        <v>2170</v>
      </c>
      <c r="C1044" s="57">
        <v>2021</v>
      </c>
      <c r="D1044" s="57" t="s">
        <v>6378</v>
      </c>
      <c r="E1044" s="63" t="s">
        <v>6564</v>
      </c>
      <c r="F1044" s="58" t="s">
        <v>449</v>
      </c>
      <c r="G1044" s="59" t="str">
        <f t="shared" ref="G1044:G1059" si="121">TEXT(H1044,"MMMM")</f>
        <v>marzo</v>
      </c>
      <c r="H1044" s="60">
        <v>44621</v>
      </c>
      <c r="I1044" s="61" t="s">
        <v>6563</v>
      </c>
      <c r="J1044" s="75">
        <v>21411000</v>
      </c>
      <c r="K1044" s="75">
        <v>10705500</v>
      </c>
      <c r="L1044" s="75"/>
      <c r="M1044" s="64"/>
    </row>
    <row r="1045" spans="1:13" ht="15.75" customHeight="1" x14ac:dyDescent="0.25">
      <c r="A1045" s="57" t="str">
        <f t="shared" si="118"/>
        <v>21712021Adicion/Prorroga</v>
      </c>
      <c r="B1045" s="57">
        <v>2171</v>
      </c>
      <c r="C1045" s="57">
        <v>2021</v>
      </c>
      <c r="D1045" s="57" t="s">
        <v>4213</v>
      </c>
      <c r="E1045" s="66" t="s">
        <v>6564</v>
      </c>
      <c r="F1045" s="58" t="str">
        <f>VLOOKUP(B1045,[1]ModVIG2021!$AK$1:$EF$3255,10,0)</f>
        <v>STP</v>
      </c>
      <c r="G1045" s="59" t="str">
        <f t="shared" si="121"/>
        <v>febrero</v>
      </c>
      <c r="H1045" s="60">
        <v>44593</v>
      </c>
      <c r="I1045" s="61" t="s">
        <v>6563</v>
      </c>
      <c r="J1045" s="75">
        <v>32960000</v>
      </c>
      <c r="K1045" s="75">
        <v>16480000</v>
      </c>
      <c r="L1045" s="75"/>
      <c r="M1045" s="64"/>
    </row>
    <row r="1046" spans="1:13" ht="15.75" customHeight="1" x14ac:dyDescent="0.25">
      <c r="A1046" s="57" t="str">
        <f t="shared" si="118"/>
        <v>21732021Adicion/Prorroga</v>
      </c>
      <c r="B1046" s="57">
        <v>2173</v>
      </c>
      <c r="C1046" s="57">
        <v>2021</v>
      </c>
      <c r="D1046" s="57" t="s">
        <v>6995</v>
      </c>
      <c r="E1046" s="63" t="s">
        <v>6564</v>
      </c>
      <c r="F1046" s="58" t="s">
        <v>444</v>
      </c>
      <c r="G1046" s="59" t="str">
        <f t="shared" si="121"/>
        <v>marzo</v>
      </c>
      <c r="H1046" s="60">
        <v>44631</v>
      </c>
      <c r="I1046" s="61" t="s">
        <v>6563</v>
      </c>
      <c r="J1046" s="75">
        <v>9339000</v>
      </c>
      <c r="K1046" s="75">
        <v>1698000</v>
      </c>
      <c r="L1046" s="75"/>
      <c r="M1046" s="64"/>
    </row>
    <row r="1047" spans="1:13" ht="15.75" customHeight="1" x14ac:dyDescent="0.2">
      <c r="A1047" s="57" t="str">
        <f t="shared" si="118"/>
        <v>21742021Adicion/Prorroga</v>
      </c>
      <c r="B1047" s="67">
        <v>2174</v>
      </c>
      <c r="C1047" s="67">
        <v>2021</v>
      </c>
      <c r="D1047" s="61" t="s">
        <v>6996</v>
      </c>
      <c r="E1047" s="74" t="s">
        <v>6564</v>
      </c>
      <c r="F1047" s="61" t="s">
        <v>444</v>
      </c>
      <c r="G1047" s="59" t="str">
        <f t="shared" si="121"/>
        <v>marzo</v>
      </c>
      <c r="H1047" s="60">
        <v>44644</v>
      </c>
      <c r="I1047" s="61" t="s">
        <v>6563</v>
      </c>
      <c r="J1047" s="75">
        <v>9339000</v>
      </c>
      <c r="K1047" s="75">
        <v>4075200</v>
      </c>
      <c r="L1047" s="75"/>
      <c r="M1047" s="64"/>
    </row>
    <row r="1048" spans="1:13" ht="15.75" customHeight="1" x14ac:dyDescent="0.25">
      <c r="A1048" s="57" t="str">
        <f t="shared" si="118"/>
        <v>21752021Adicion/Prorroga</v>
      </c>
      <c r="B1048" s="57">
        <v>2175</v>
      </c>
      <c r="C1048" s="57">
        <v>2021</v>
      </c>
      <c r="D1048" s="57" t="s">
        <v>6997</v>
      </c>
      <c r="E1048" s="63" t="s">
        <v>6564</v>
      </c>
      <c r="F1048" s="58" t="s">
        <v>444</v>
      </c>
      <c r="G1048" s="59" t="str">
        <f t="shared" si="121"/>
        <v>marzo</v>
      </c>
      <c r="H1048" s="60">
        <v>44635</v>
      </c>
      <c r="I1048" s="61" t="s">
        <v>6563</v>
      </c>
      <c r="J1048" s="75">
        <v>9339000</v>
      </c>
      <c r="K1048" s="75">
        <v>4245000</v>
      </c>
      <c r="L1048" s="75"/>
      <c r="M1048" s="64"/>
    </row>
    <row r="1049" spans="1:13" ht="15.75" customHeight="1" x14ac:dyDescent="0.25">
      <c r="A1049" s="57" t="str">
        <f t="shared" si="118"/>
        <v>21762021Adicion/Prorroga</v>
      </c>
      <c r="B1049" s="57">
        <v>2176</v>
      </c>
      <c r="C1049" s="57">
        <v>2021</v>
      </c>
      <c r="D1049" s="57" t="s">
        <v>6998</v>
      </c>
      <c r="E1049" s="63" t="s">
        <v>6564</v>
      </c>
      <c r="F1049" s="58" t="s">
        <v>444</v>
      </c>
      <c r="G1049" s="59" t="str">
        <f t="shared" si="121"/>
        <v>marzo</v>
      </c>
      <c r="H1049" s="60">
        <v>44624</v>
      </c>
      <c r="I1049" s="61" t="s">
        <v>6563</v>
      </c>
      <c r="J1049" s="75">
        <v>9339000</v>
      </c>
      <c r="K1049" s="75">
        <v>2886600</v>
      </c>
      <c r="L1049" s="75"/>
      <c r="M1049" s="64"/>
    </row>
    <row r="1050" spans="1:13" ht="15.75" customHeight="1" x14ac:dyDescent="0.25">
      <c r="A1050" s="57" t="str">
        <f t="shared" si="118"/>
        <v>21772021Adicion/Prorroga</v>
      </c>
      <c r="B1050" s="57">
        <v>2177</v>
      </c>
      <c r="C1050" s="57">
        <v>2021</v>
      </c>
      <c r="D1050" s="57" t="s">
        <v>6999</v>
      </c>
      <c r="E1050" s="63" t="s">
        <v>6564</v>
      </c>
      <c r="F1050" s="58" t="s">
        <v>444</v>
      </c>
      <c r="G1050" s="59" t="str">
        <f t="shared" si="121"/>
        <v>marzo</v>
      </c>
      <c r="H1050" s="60">
        <v>44624</v>
      </c>
      <c r="I1050" s="61" t="s">
        <v>6563</v>
      </c>
      <c r="J1050" s="75">
        <v>9339000</v>
      </c>
      <c r="K1050" s="75">
        <v>4075200</v>
      </c>
      <c r="L1050" s="75"/>
      <c r="M1050" s="64"/>
    </row>
    <row r="1051" spans="1:13" ht="15.75" customHeight="1" x14ac:dyDescent="0.25">
      <c r="A1051" s="57" t="str">
        <f t="shared" si="118"/>
        <v>21782021Adicion/Prorroga</v>
      </c>
      <c r="B1051" s="57">
        <v>2178</v>
      </c>
      <c r="C1051" s="57">
        <v>2021</v>
      </c>
      <c r="D1051" s="57" t="s">
        <v>7000</v>
      </c>
      <c r="E1051" s="63" t="s">
        <v>6564</v>
      </c>
      <c r="F1051" s="58" t="s">
        <v>444</v>
      </c>
      <c r="G1051" s="59" t="str">
        <f t="shared" si="121"/>
        <v>marzo</v>
      </c>
      <c r="H1051" s="60">
        <v>44624</v>
      </c>
      <c r="I1051" s="61" t="s">
        <v>6563</v>
      </c>
      <c r="J1051" s="75">
        <v>9339000</v>
      </c>
      <c r="K1051" s="75">
        <v>4584600</v>
      </c>
      <c r="L1051" s="75"/>
      <c r="M1051" s="64"/>
    </row>
    <row r="1052" spans="1:13" ht="15.75" customHeight="1" x14ac:dyDescent="0.25">
      <c r="A1052" s="57" t="str">
        <f t="shared" si="118"/>
        <v>21792021Adicion/Prorroga</v>
      </c>
      <c r="B1052" s="57">
        <v>2179</v>
      </c>
      <c r="C1052" s="57">
        <v>2021</v>
      </c>
      <c r="D1052" s="57" t="s">
        <v>7001</v>
      </c>
      <c r="E1052" s="63" t="s">
        <v>6564</v>
      </c>
      <c r="F1052" s="58" t="s">
        <v>444</v>
      </c>
      <c r="G1052" s="59" t="str">
        <f t="shared" si="121"/>
        <v>marzo</v>
      </c>
      <c r="H1052" s="60">
        <v>44638</v>
      </c>
      <c r="I1052" s="61" t="s">
        <v>6563</v>
      </c>
      <c r="J1052" s="75">
        <v>9339000</v>
      </c>
      <c r="K1052" s="75">
        <v>1867800</v>
      </c>
      <c r="L1052" s="75"/>
      <c r="M1052" s="64"/>
    </row>
    <row r="1053" spans="1:13" ht="15.75" customHeight="1" x14ac:dyDescent="0.25">
      <c r="A1053" s="57" t="str">
        <f t="shared" si="118"/>
        <v>21802021Adicion/Prorroga</v>
      </c>
      <c r="B1053" s="57">
        <v>2180</v>
      </c>
      <c r="C1053" s="57">
        <v>2021</v>
      </c>
      <c r="D1053" s="57" t="s">
        <v>7002</v>
      </c>
      <c r="E1053" s="63" t="s">
        <v>6564</v>
      </c>
      <c r="F1053" s="58" t="s">
        <v>444</v>
      </c>
      <c r="G1053" s="59" t="str">
        <f t="shared" si="121"/>
        <v>marzo</v>
      </c>
      <c r="H1053" s="60">
        <v>44630</v>
      </c>
      <c r="I1053" s="61" t="s">
        <v>6563</v>
      </c>
      <c r="J1053" s="75">
        <v>9339000</v>
      </c>
      <c r="K1053" s="75">
        <v>4584600</v>
      </c>
      <c r="L1053" s="75"/>
      <c r="M1053" s="64"/>
    </row>
    <row r="1054" spans="1:13" ht="15.75" customHeight="1" x14ac:dyDescent="0.25">
      <c r="A1054" s="57" t="str">
        <f t="shared" ref="A1054" si="122">CONCATENATE(B1054,C1054,E1054)</f>
        <v>21852021Adicion/Prorroga</v>
      </c>
      <c r="B1054" s="57">
        <v>2185</v>
      </c>
      <c r="C1054" s="57">
        <v>2021</v>
      </c>
      <c r="D1054" s="57" t="s">
        <v>4808</v>
      </c>
      <c r="E1054" s="63" t="s">
        <v>6564</v>
      </c>
      <c r="F1054" s="58" t="s">
        <v>444</v>
      </c>
      <c r="G1054" s="59" t="str">
        <f t="shared" si="121"/>
        <v>marzo</v>
      </c>
      <c r="H1054" s="60">
        <v>44627</v>
      </c>
      <c r="I1054" s="61" t="s">
        <v>6563</v>
      </c>
      <c r="J1054" s="75">
        <v>14463000</v>
      </c>
      <c r="K1054" s="75">
        <v>7231500</v>
      </c>
      <c r="L1054" s="75"/>
      <c r="M1054" s="64"/>
    </row>
    <row r="1055" spans="1:13" ht="15.75" customHeight="1" x14ac:dyDescent="0.25">
      <c r="A1055" s="57" t="str">
        <f t="shared" ref="A1055:A1057" si="123">CONCATENATE(B1055,C1055,E1055)</f>
        <v>21872021Adicion/Prorroga</v>
      </c>
      <c r="B1055" s="57">
        <v>2187</v>
      </c>
      <c r="C1055" s="57">
        <v>2021</v>
      </c>
      <c r="D1055" s="57" t="s">
        <v>7003</v>
      </c>
      <c r="E1055" s="63" t="s">
        <v>6564</v>
      </c>
      <c r="F1055" s="58" t="str">
        <f>VLOOKUP(B1055,[1]ModVIG2021!$AK$1:$EF$3255,10,0)</f>
        <v>STRD</v>
      </c>
      <c r="G1055" s="59" t="str">
        <f t="shared" si="121"/>
        <v>febrero</v>
      </c>
      <c r="H1055" s="60">
        <v>44620</v>
      </c>
      <c r="I1055" s="61" t="s">
        <v>6563</v>
      </c>
      <c r="J1055" s="75">
        <v>14463000</v>
      </c>
      <c r="K1055" s="75">
        <v>7231500</v>
      </c>
      <c r="L1055" s="75"/>
      <c r="M1055" s="64"/>
    </row>
    <row r="1056" spans="1:13" ht="15.75" customHeight="1" x14ac:dyDescent="0.25">
      <c r="A1056" s="57" t="str">
        <f t="shared" si="123"/>
        <v>21882021Adicion/Prorroga</v>
      </c>
      <c r="B1056" s="57">
        <v>2188</v>
      </c>
      <c r="C1056" s="57">
        <v>2021</v>
      </c>
      <c r="D1056" s="57" t="s">
        <v>4590</v>
      </c>
      <c r="E1056" s="63" t="s">
        <v>6564</v>
      </c>
      <c r="F1056" s="58" t="str">
        <f>VLOOKUP(B1056,[1]ModVIG2021!$AK$1:$EF$3255,10,0)</f>
        <v>STRD</v>
      </c>
      <c r="G1056" s="59" t="str">
        <f t="shared" si="121"/>
        <v>febrero</v>
      </c>
      <c r="H1056" s="60">
        <v>44620</v>
      </c>
      <c r="I1056" s="61" t="s">
        <v>6563</v>
      </c>
      <c r="J1056" s="75">
        <v>14463000</v>
      </c>
      <c r="K1056" s="75">
        <v>7231500</v>
      </c>
      <c r="L1056" s="75"/>
      <c r="M1056" s="64"/>
    </row>
    <row r="1057" spans="1:13" ht="15.75" customHeight="1" x14ac:dyDescent="0.25">
      <c r="A1057" s="57" t="str">
        <f t="shared" si="123"/>
        <v>21902021Adicion/Prorroga</v>
      </c>
      <c r="B1057" s="57">
        <v>2190</v>
      </c>
      <c r="C1057" s="57">
        <v>2021</v>
      </c>
      <c r="D1057" s="57" t="s">
        <v>7004</v>
      </c>
      <c r="E1057" s="63" t="s">
        <v>6564</v>
      </c>
      <c r="F1057" s="58" t="s">
        <v>444</v>
      </c>
      <c r="G1057" s="59" t="str">
        <f t="shared" si="121"/>
        <v>marzo</v>
      </c>
      <c r="H1057" s="60">
        <v>44628</v>
      </c>
      <c r="I1057" s="61" t="s">
        <v>6563</v>
      </c>
      <c r="J1057" s="75">
        <v>9339000</v>
      </c>
      <c r="K1057" s="75">
        <v>4584600</v>
      </c>
      <c r="L1057" s="75"/>
      <c r="M1057" s="64"/>
    </row>
    <row r="1058" spans="1:13" ht="15.75" customHeight="1" x14ac:dyDescent="0.25">
      <c r="A1058" s="57" t="str">
        <f t="shared" ref="A1058:A1082" si="124">CONCATENATE(B1058,C1058,E1058)</f>
        <v>21912021Adicion/Prorroga</v>
      </c>
      <c r="B1058" s="57">
        <v>2191</v>
      </c>
      <c r="C1058" s="57">
        <v>2021</v>
      </c>
      <c r="D1058" s="57" t="s">
        <v>7005</v>
      </c>
      <c r="E1058" s="63" t="s">
        <v>6564</v>
      </c>
      <c r="F1058" s="58" t="s">
        <v>444</v>
      </c>
      <c r="G1058" s="59" t="str">
        <f t="shared" si="121"/>
        <v>marzo</v>
      </c>
      <c r="H1058" s="60">
        <v>44650</v>
      </c>
      <c r="I1058" s="61" t="s">
        <v>6563</v>
      </c>
      <c r="J1058" s="75">
        <v>9339000</v>
      </c>
      <c r="K1058" s="75">
        <v>1358400</v>
      </c>
      <c r="L1058" s="75"/>
      <c r="M1058" s="64"/>
    </row>
    <row r="1059" spans="1:13" ht="15.75" customHeight="1" x14ac:dyDescent="0.25">
      <c r="A1059" s="57" t="str">
        <f t="shared" si="124"/>
        <v>21942021Adicion/Prorroga</v>
      </c>
      <c r="B1059" s="57">
        <v>2194</v>
      </c>
      <c r="C1059" s="57">
        <v>2021</v>
      </c>
      <c r="D1059" s="57" t="s">
        <v>4055</v>
      </c>
      <c r="E1059" s="63" t="s">
        <v>6564</v>
      </c>
      <c r="F1059" s="58" t="s">
        <v>444</v>
      </c>
      <c r="G1059" s="59" t="str">
        <f t="shared" si="121"/>
        <v>abril</v>
      </c>
      <c r="H1059" s="60">
        <v>44679</v>
      </c>
      <c r="I1059" s="61" t="s">
        <v>6563</v>
      </c>
      <c r="J1059" s="75">
        <v>43101000</v>
      </c>
      <c r="K1059" s="75">
        <v>6385333</v>
      </c>
      <c r="L1059" s="75"/>
      <c r="M1059" s="64"/>
    </row>
    <row r="1060" spans="1:13" ht="15.75" customHeight="1" x14ac:dyDescent="0.25">
      <c r="A1060" s="57" t="str">
        <f t="shared" si="124"/>
        <v>21972021Adicion/Prorroga</v>
      </c>
      <c r="B1060" s="57">
        <v>2197</v>
      </c>
      <c r="C1060" s="57">
        <v>2021</v>
      </c>
      <c r="D1060" s="57" t="s">
        <v>7006</v>
      </c>
      <c r="E1060" s="63" t="s">
        <v>6564</v>
      </c>
      <c r="F1060" s="58" t="s">
        <v>444</v>
      </c>
      <c r="G1060" s="59" t="s">
        <v>6565</v>
      </c>
      <c r="H1060" s="60">
        <v>44631</v>
      </c>
      <c r="I1060" s="61" t="s">
        <v>6563</v>
      </c>
      <c r="J1060" s="75">
        <v>9339000</v>
      </c>
      <c r="K1060" s="75">
        <v>4245000</v>
      </c>
      <c r="L1060" s="75"/>
      <c r="M1060" s="64"/>
    </row>
    <row r="1061" spans="1:13" ht="15.75" customHeight="1" x14ac:dyDescent="0.25">
      <c r="A1061" s="57" t="str">
        <f t="shared" si="124"/>
        <v>21982021Adicion/Prorroga</v>
      </c>
      <c r="B1061" s="57">
        <v>2198</v>
      </c>
      <c r="C1061" s="57">
        <v>2021</v>
      </c>
      <c r="D1061" s="57" t="s">
        <v>7007</v>
      </c>
      <c r="E1061" s="63" t="s">
        <v>6564</v>
      </c>
      <c r="F1061" s="58" t="s">
        <v>444</v>
      </c>
      <c r="G1061" s="59" t="str">
        <f t="shared" ref="G1061:G1077" si="125">TEXT(H1061,"MMMM")</f>
        <v>marzo</v>
      </c>
      <c r="H1061" s="60">
        <v>44624</v>
      </c>
      <c r="I1061" s="61" t="s">
        <v>6563</v>
      </c>
      <c r="J1061" s="75">
        <v>9339000</v>
      </c>
      <c r="K1061" s="75">
        <v>4584600</v>
      </c>
      <c r="L1061" s="75"/>
      <c r="M1061" s="64"/>
    </row>
    <row r="1062" spans="1:13" ht="15.75" customHeight="1" x14ac:dyDescent="0.25">
      <c r="A1062" s="57" t="str">
        <f t="shared" si="124"/>
        <v>21992021Adicion/Prorroga</v>
      </c>
      <c r="B1062" s="57">
        <v>2199</v>
      </c>
      <c r="C1062" s="57">
        <v>2021</v>
      </c>
      <c r="D1062" s="57" t="s">
        <v>7008</v>
      </c>
      <c r="E1062" s="63" t="s">
        <v>6564</v>
      </c>
      <c r="F1062" s="58" t="s">
        <v>444</v>
      </c>
      <c r="G1062" s="59" t="str">
        <f t="shared" si="125"/>
        <v>marzo</v>
      </c>
      <c r="H1062" s="60">
        <v>44636</v>
      </c>
      <c r="I1062" s="61" t="s">
        <v>6563</v>
      </c>
      <c r="J1062" s="75">
        <v>9339000</v>
      </c>
      <c r="K1062" s="75">
        <v>3905400</v>
      </c>
      <c r="L1062" s="75"/>
      <c r="M1062" s="64"/>
    </row>
    <row r="1063" spans="1:13" ht="15.75" customHeight="1" x14ac:dyDescent="0.25">
      <c r="A1063" s="57" t="str">
        <f t="shared" si="124"/>
        <v>22012021Adicion/Prorroga</v>
      </c>
      <c r="B1063" s="57">
        <v>2201</v>
      </c>
      <c r="C1063" s="57">
        <v>2021</v>
      </c>
      <c r="D1063" s="57" t="s">
        <v>6362</v>
      </c>
      <c r="E1063" s="63" t="s">
        <v>6564</v>
      </c>
      <c r="F1063" s="58" t="s">
        <v>444</v>
      </c>
      <c r="G1063" s="59" t="str">
        <f t="shared" si="125"/>
        <v>marzo</v>
      </c>
      <c r="H1063" s="60">
        <v>44624</v>
      </c>
      <c r="I1063" s="61" t="s">
        <v>6563</v>
      </c>
      <c r="J1063" s="75">
        <v>9339000</v>
      </c>
      <c r="K1063" s="75">
        <v>4584600</v>
      </c>
      <c r="L1063" s="75"/>
      <c r="M1063" s="64"/>
    </row>
    <row r="1064" spans="1:13" ht="15.75" customHeight="1" x14ac:dyDescent="0.25">
      <c r="A1064" s="57" t="str">
        <f t="shared" si="124"/>
        <v>22022021Adicion/Prorroga</v>
      </c>
      <c r="B1064" s="57">
        <v>2202</v>
      </c>
      <c r="C1064" s="57">
        <v>2021</v>
      </c>
      <c r="D1064" s="57" t="s">
        <v>7009</v>
      </c>
      <c r="E1064" s="63" t="s">
        <v>6564</v>
      </c>
      <c r="F1064" s="58" t="s">
        <v>444</v>
      </c>
      <c r="G1064" s="59" t="str">
        <f t="shared" si="125"/>
        <v>marzo</v>
      </c>
      <c r="H1064" s="60">
        <v>44631</v>
      </c>
      <c r="I1064" s="61" t="s">
        <v>6563</v>
      </c>
      <c r="J1064" s="75">
        <v>9339000</v>
      </c>
      <c r="K1064" s="75">
        <v>4245000</v>
      </c>
      <c r="L1064" s="75"/>
      <c r="M1064" s="64"/>
    </row>
    <row r="1065" spans="1:13" ht="15.75" customHeight="1" x14ac:dyDescent="0.25">
      <c r="A1065" s="57" t="str">
        <f t="shared" si="124"/>
        <v>22042021Adicion/Prorroga</v>
      </c>
      <c r="B1065" s="57">
        <v>2204</v>
      </c>
      <c r="C1065" s="57">
        <v>2021</v>
      </c>
      <c r="D1065" s="57" t="s">
        <v>7010</v>
      </c>
      <c r="E1065" s="63" t="s">
        <v>6564</v>
      </c>
      <c r="F1065" s="58" t="s">
        <v>444</v>
      </c>
      <c r="G1065" s="59" t="str">
        <f t="shared" si="125"/>
        <v>marzo</v>
      </c>
      <c r="H1065" s="60">
        <v>44623</v>
      </c>
      <c r="I1065" s="61" t="s">
        <v>6563</v>
      </c>
      <c r="J1065" s="75">
        <v>9339000</v>
      </c>
      <c r="K1065" s="75">
        <v>4584600</v>
      </c>
      <c r="L1065" s="75"/>
      <c r="M1065" s="64"/>
    </row>
    <row r="1066" spans="1:13" ht="15.75" customHeight="1" x14ac:dyDescent="0.25">
      <c r="A1066" s="57" t="str">
        <f t="shared" si="124"/>
        <v>22052021Adicion/Prorroga</v>
      </c>
      <c r="B1066" s="57">
        <v>2205</v>
      </c>
      <c r="C1066" s="57">
        <v>2021</v>
      </c>
      <c r="D1066" s="57" t="s">
        <v>7011</v>
      </c>
      <c r="E1066" s="63" t="s">
        <v>6564</v>
      </c>
      <c r="F1066" s="58" t="s">
        <v>444</v>
      </c>
      <c r="G1066" s="59" t="str">
        <f t="shared" si="125"/>
        <v>marzo</v>
      </c>
      <c r="H1066" s="60">
        <v>44624</v>
      </c>
      <c r="I1066" s="61" t="s">
        <v>6563</v>
      </c>
      <c r="J1066" s="75">
        <v>9339000</v>
      </c>
      <c r="K1066" s="75">
        <v>4584600</v>
      </c>
      <c r="L1066" s="75"/>
      <c r="M1066" s="64"/>
    </row>
    <row r="1067" spans="1:13" ht="15.75" customHeight="1" x14ac:dyDescent="0.25">
      <c r="A1067" s="57" t="str">
        <f t="shared" si="124"/>
        <v>22082021Adicion/Prorroga</v>
      </c>
      <c r="B1067" s="57">
        <v>2208</v>
      </c>
      <c r="C1067" s="57">
        <v>2021</v>
      </c>
      <c r="D1067" s="57" t="s">
        <v>7012</v>
      </c>
      <c r="E1067" s="63" t="s">
        <v>6564</v>
      </c>
      <c r="F1067" s="58" t="s">
        <v>444</v>
      </c>
      <c r="G1067" s="59" t="str">
        <f t="shared" si="125"/>
        <v>marzo</v>
      </c>
      <c r="H1067" s="60">
        <v>44627</v>
      </c>
      <c r="I1067" s="61" t="s">
        <v>6563</v>
      </c>
      <c r="J1067" s="75">
        <v>14463000</v>
      </c>
      <c r="K1067" s="75">
        <v>7231500</v>
      </c>
      <c r="L1067" s="75"/>
      <c r="M1067" s="64"/>
    </row>
    <row r="1068" spans="1:13" ht="15.75" customHeight="1" x14ac:dyDescent="0.25">
      <c r="A1068" s="57" t="str">
        <f t="shared" si="124"/>
        <v>22132021Adicion/Prorroga</v>
      </c>
      <c r="B1068" s="57">
        <v>2213</v>
      </c>
      <c r="C1068" s="57">
        <v>2021</v>
      </c>
      <c r="D1068" s="57" t="s">
        <v>7013</v>
      </c>
      <c r="E1068" s="63" t="s">
        <v>6564</v>
      </c>
      <c r="F1068" s="58" t="s">
        <v>444</v>
      </c>
      <c r="G1068" s="59" t="str">
        <f t="shared" si="125"/>
        <v>marzo</v>
      </c>
      <c r="H1068" s="60">
        <v>44630</v>
      </c>
      <c r="I1068" s="61" t="s">
        <v>6563</v>
      </c>
      <c r="J1068" s="75">
        <v>9339000</v>
      </c>
      <c r="K1068" s="75">
        <v>4245000</v>
      </c>
      <c r="L1068" s="75"/>
      <c r="M1068" s="64"/>
    </row>
    <row r="1069" spans="1:13" ht="15.75" customHeight="1" x14ac:dyDescent="0.25">
      <c r="A1069" s="57" t="str">
        <f t="shared" si="124"/>
        <v>22152021Adicion/Prorroga</v>
      </c>
      <c r="B1069" s="57">
        <v>2215</v>
      </c>
      <c r="C1069" s="57">
        <v>2021</v>
      </c>
      <c r="D1069" s="57" t="s">
        <v>7014</v>
      </c>
      <c r="E1069" s="63" t="s">
        <v>6564</v>
      </c>
      <c r="F1069" s="58" t="s">
        <v>444</v>
      </c>
      <c r="G1069" s="59" t="str">
        <f t="shared" si="125"/>
        <v>marzo</v>
      </c>
      <c r="H1069" s="60">
        <v>44624</v>
      </c>
      <c r="I1069" s="61" t="s">
        <v>6563</v>
      </c>
      <c r="J1069" s="75">
        <v>10800000</v>
      </c>
      <c r="K1069" s="75">
        <v>5400000</v>
      </c>
      <c r="L1069" s="75"/>
      <c r="M1069" s="64"/>
    </row>
    <row r="1070" spans="1:13" ht="15.75" customHeight="1" x14ac:dyDescent="0.25">
      <c r="A1070" s="57" t="str">
        <f t="shared" si="124"/>
        <v>22182021Adicion/Prorroga</v>
      </c>
      <c r="B1070" s="57">
        <v>2218</v>
      </c>
      <c r="C1070" s="57">
        <v>2021</v>
      </c>
      <c r="D1070" s="57" t="s">
        <v>7015</v>
      </c>
      <c r="E1070" s="63" t="s">
        <v>6564</v>
      </c>
      <c r="F1070" s="58" t="s">
        <v>444</v>
      </c>
      <c r="G1070" s="59" t="str">
        <f t="shared" si="125"/>
        <v>marzo</v>
      </c>
      <c r="H1070" s="60">
        <v>44634</v>
      </c>
      <c r="I1070" s="61" t="s">
        <v>6563</v>
      </c>
      <c r="J1070" s="75">
        <v>23790000</v>
      </c>
      <c r="K1070" s="75">
        <v>11895000</v>
      </c>
      <c r="L1070" s="75"/>
      <c r="M1070" s="64"/>
    </row>
    <row r="1071" spans="1:13" ht="15.75" customHeight="1" x14ac:dyDescent="0.25">
      <c r="A1071" s="57" t="str">
        <f t="shared" si="124"/>
        <v>22222021Adicion/Prorroga</v>
      </c>
      <c r="B1071" s="57">
        <v>2222</v>
      </c>
      <c r="C1071" s="57">
        <v>2021</v>
      </c>
      <c r="D1071" s="57" t="s">
        <v>7016</v>
      </c>
      <c r="E1071" s="63" t="s">
        <v>6564</v>
      </c>
      <c r="F1071" s="58" t="s">
        <v>444</v>
      </c>
      <c r="G1071" s="59" t="str">
        <f t="shared" si="125"/>
        <v>marzo</v>
      </c>
      <c r="H1071" s="60">
        <v>44628</v>
      </c>
      <c r="I1071" s="61" t="s">
        <v>6563</v>
      </c>
      <c r="J1071" s="75">
        <v>21411000</v>
      </c>
      <c r="K1071" s="75">
        <v>10626200</v>
      </c>
      <c r="L1071" s="75"/>
      <c r="M1071" s="64"/>
    </row>
    <row r="1072" spans="1:13" ht="15.75" customHeight="1" x14ac:dyDescent="0.25">
      <c r="A1072" s="57" t="str">
        <f t="shared" si="124"/>
        <v>22232021Adicion/Prorroga</v>
      </c>
      <c r="B1072" s="57">
        <v>2223</v>
      </c>
      <c r="C1072" s="57">
        <v>2021</v>
      </c>
      <c r="D1072" s="57" t="s">
        <v>7017</v>
      </c>
      <c r="E1072" s="63" t="s">
        <v>6564</v>
      </c>
      <c r="F1072" s="58" t="s">
        <v>444</v>
      </c>
      <c r="G1072" s="59" t="str">
        <f t="shared" si="125"/>
        <v>marzo</v>
      </c>
      <c r="H1072" s="60">
        <v>44648</v>
      </c>
      <c r="I1072" s="61" t="s">
        <v>6563</v>
      </c>
      <c r="J1072" s="75">
        <v>23790000</v>
      </c>
      <c r="K1072" s="75">
        <v>11895000</v>
      </c>
      <c r="L1072" s="75"/>
      <c r="M1072" s="64"/>
    </row>
    <row r="1073" spans="1:13" ht="15.75" customHeight="1" x14ac:dyDescent="0.25">
      <c r="A1073" s="57" t="str">
        <f t="shared" si="124"/>
        <v>22242021Adicion/Prorroga</v>
      </c>
      <c r="B1073" s="57">
        <v>2224</v>
      </c>
      <c r="C1073" s="57">
        <v>2021</v>
      </c>
      <c r="D1073" s="57" t="s">
        <v>5221</v>
      </c>
      <c r="E1073" s="63" t="s">
        <v>6564</v>
      </c>
      <c r="F1073" s="58" t="s">
        <v>444</v>
      </c>
      <c r="G1073" s="59" t="str">
        <f t="shared" si="125"/>
        <v>abril</v>
      </c>
      <c r="H1073" s="60">
        <v>44656</v>
      </c>
      <c r="I1073" s="61" t="s">
        <v>6563</v>
      </c>
      <c r="J1073" s="75">
        <v>41200000</v>
      </c>
      <c r="K1073" s="75">
        <v>14557333</v>
      </c>
      <c r="L1073" s="75"/>
      <c r="M1073" s="64"/>
    </row>
    <row r="1074" spans="1:13" ht="15.75" customHeight="1" x14ac:dyDescent="0.25">
      <c r="A1074" s="57" t="str">
        <f t="shared" si="124"/>
        <v>22262021Adicion/Prorroga</v>
      </c>
      <c r="B1074" s="57">
        <v>2226</v>
      </c>
      <c r="C1074" s="57">
        <v>2021</v>
      </c>
      <c r="D1074" s="57" t="s">
        <v>6279</v>
      </c>
      <c r="E1074" s="63" t="s">
        <v>6564</v>
      </c>
      <c r="F1074" s="58" t="s">
        <v>444</v>
      </c>
      <c r="G1074" s="59" t="str">
        <f t="shared" si="125"/>
        <v>marzo</v>
      </c>
      <c r="H1074" s="60">
        <v>44651</v>
      </c>
      <c r="I1074" s="61" t="s">
        <v>6563</v>
      </c>
      <c r="J1074" s="75">
        <v>32750000</v>
      </c>
      <c r="K1074" s="75">
        <v>16375000</v>
      </c>
      <c r="L1074" s="75"/>
      <c r="M1074" s="64"/>
    </row>
    <row r="1075" spans="1:13" ht="15.75" customHeight="1" x14ac:dyDescent="0.25">
      <c r="A1075" s="57" t="str">
        <f t="shared" si="124"/>
        <v>22302021Adicion/Prorroga</v>
      </c>
      <c r="B1075" s="57">
        <v>2230</v>
      </c>
      <c r="C1075" s="57">
        <v>2021</v>
      </c>
      <c r="D1075" s="57" t="s">
        <v>7018</v>
      </c>
      <c r="E1075" s="63" t="s">
        <v>6564</v>
      </c>
      <c r="F1075" s="58" t="s">
        <v>444</v>
      </c>
      <c r="G1075" s="59" t="str">
        <f t="shared" si="125"/>
        <v>marzo</v>
      </c>
      <c r="H1075" s="60">
        <v>44633</v>
      </c>
      <c r="I1075" s="61" t="s">
        <v>6563</v>
      </c>
      <c r="J1075" s="75">
        <v>14463000</v>
      </c>
      <c r="K1075" s="75">
        <v>7231500</v>
      </c>
      <c r="L1075" s="75"/>
      <c r="M1075" s="64"/>
    </row>
    <row r="1076" spans="1:13" ht="15.75" customHeight="1" x14ac:dyDescent="0.25">
      <c r="A1076" s="57" t="str">
        <f t="shared" si="124"/>
        <v>22312021Adicion/Prorroga</v>
      </c>
      <c r="B1076" s="57">
        <v>2231</v>
      </c>
      <c r="C1076" s="57">
        <v>2021</v>
      </c>
      <c r="D1076" s="57" t="s">
        <v>7019</v>
      </c>
      <c r="E1076" s="63" t="s">
        <v>6564</v>
      </c>
      <c r="F1076" s="58" t="s">
        <v>444</v>
      </c>
      <c r="G1076" s="59" t="str">
        <f t="shared" si="125"/>
        <v>marzo</v>
      </c>
      <c r="H1076" s="60">
        <v>44638</v>
      </c>
      <c r="I1076" s="61" t="s">
        <v>6563</v>
      </c>
      <c r="J1076" s="75">
        <v>38312000</v>
      </c>
      <c r="K1076" s="75">
        <v>12930300</v>
      </c>
      <c r="L1076" s="75"/>
      <c r="M1076" s="64"/>
    </row>
    <row r="1077" spans="1:13" ht="15.75" customHeight="1" x14ac:dyDescent="0.25">
      <c r="A1077" s="57" t="str">
        <f t="shared" si="124"/>
        <v>22332021Adicion/Prorroga</v>
      </c>
      <c r="B1077" s="57">
        <v>2233</v>
      </c>
      <c r="C1077" s="57">
        <v>2021</v>
      </c>
      <c r="D1077" s="57" t="s">
        <v>5788</v>
      </c>
      <c r="E1077" s="63" t="s">
        <v>6564</v>
      </c>
      <c r="F1077" s="58" t="s">
        <v>444</v>
      </c>
      <c r="G1077" s="59" t="str">
        <f t="shared" si="125"/>
        <v>marzo</v>
      </c>
      <c r="H1077" s="60">
        <v>44651</v>
      </c>
      <c r="I1077" s="61" t="s">
        <v>6563</v>
      </c>
      <c r="J1077" s="75">
        <v>41200000</v>
      </c>
      <c r="K1077" s="75">
        <v>15518667</v>
      </c>
      <c r="L1077" s="75"/>
      <c r="M1077" s="64"/>
    </row>
    <row r="1078" spans="1:13" ht="15.75" customHeight="1" x14ac:dyDescent="0.25">
      <c r="A1078" s="57" t="str">
        <f t="shared" si="124"/>
        <v>22352021Adicion/Prorroga</v>
      </c>
      <c r="B1078" s="57">
        <v>2235</v>
      </c>
      <c r="C1078" s="57">
        <v>2021</v>
      </c>
      <c r="D1078" s="57" t="s">
        <v>7020</v>
      </c>
      <c r="E1078" s="63" t="s">
        <v>6564</v>
      </c>
      <c r="F1078" s="58" t="s">
        <v>444</v>
      </c>
      <c r="G1078" s="59" t="s">
        <v>6565</v>
      </c>
      <c r="H1078" s="60">
        <v>44634</v>
      </c>
      <c r="I1078" s="61" t="s">
        <v>6563</v>
      </c>
      <c r="J1078" s="75">
        <v>38312000</v>
      </c>
      <c r="K1078" s="75">
        <v>12770667</v>
      </c>
      <c r="L1078" s="75"/>
      <c r="M1078" s="64"/>
    </row>
    <row r="1079" spans="1:13" ht="15.75" customHeight="1" x14ac:dyDescent="0.25">
      <c r="A1079" s="57" t="str">
        <f t="shared" si="124"/>
        <v>22362021Adicion/Prorroga</v>
      </c>
      <c r="B1079" s="57">
        <v>2236</v>
      </c>
      <c r="C1079" s="57">
        <v>2021</v>
      </c>
      <c r="D1079" s="57" t="s">
        <v>6513</v>
      </c>
      <c r="E1079" s="63" t="s">
        <v>6564</v>
      </c>
      <c r="F1079" s="58" t="s">
        <v>444</v>
      </c>
      <c r="G1079" s="59" t="str">
        <f t="shared" ref="G1079:G1088" si="126">TEXT(H1079,"MMMM")</f>
        <v>febrero</v>
      </c>
      <c r="H1079" s="60">
        <v>44613</v>
      </c>
      <c r="I1079" s="61" t="s">
        <v>6563</v>
      </c>
      <c r="J1079" s="75">
        <v>23790000</v>
      </c>
      <c r="K1079" s="75">
        <v>11895000</v>
      </c>
      <c r="L1079" s="75"/>
      <c r="M1079" s="64"/>
    </row>
    <row r="1080" spans="1:13" ht="15.75" customHeight="1" x14ac:dyDescent="0.25">
      <c r="A1080" s="57" t="str">
        <f t="shared" si="124"/>
        <v>22372021Adicion/Prorroga</v>
      </c>
      <c r="B1080" s="62">
        <v>2237</v>
      </c>
      <c r="C1080" s="62">
        <v>2021</v>
      </c>
      <c r="D1080" s="59" t="s">
        <v>6536</v>
      </c>
      <c r="E1080" s="63" t="s">
        <v>6564</v>
      </c>
      <c r="F1080" s="58" t="s">
        <v>444</v>
      </c>
      <c r="G1080" s="59" t="str">
        <f t="shared" si="126"/>
        <v>abril</v>
      </c>
      <c r="H1080" s="60">
        <v>44655</v>
      </c>
      <c r="I1080" s="61" t="s">
        <v>6563</v>
      </c>
      <c r="J1080" s="75">
        <v>23790000</v>
      </c>
      <c r="K1080" s="75">
        <v>11895000</v>
      </c>
      <c r="L1080" s="75"/>
      <c r="M1080" s="64"/>
    </row>
    <row r="1081" spans="1:13" ht="15.75" customHeight="1" x14ac:dyDescent="0.25">
      <c r="A1081" s="57" t="str">
        <f t="shared" si="124"/>
        <v>22382021Adicion/Prorroga</v>
      </c>
      <c r="B1081" s="62">
        <v>2238</v>
      </c>
      <c r="C1081" s="62">
        <v>2021</v>
      </c>
      <c r="D1081" s="59" t="s">
        <v>6537</v>
      </c>
      <c r="E1081" s="63" t="s">
        <v>6564</v>
      </c>
      <c r="F1081" s="58" t="s">
        <v>444</v>
      </c>
      <c r="G1081" s="59" t="str">
        <f t="shared" si="126"/>
        <v>abril</v>
      </c>
      <c r="H1081" s="60">
        <v>44659</v>
      </c>
      <c r="I1081" s="61" t="s">
        <v>6563</v>
      </c>
      <c r="J1081" s="75">
        <v>23790000</v>
      </c>
      <c r="K1081" s="75">
        <v>11895000</v>
      </c>
      <c r="L1081" s="75"/>
      <c r="M1081" s="64"/>
    </row>
    <row r="1082" spans="1:13" ht="15.75" customHeight="1" x14ac:dyDescent="0.25">
      <c r="A1082" s="57" t="str">
        <f t="shared" si="124"/>
        <v>22392021Adicion/Prorroga</v>
      </c>
      <c r="B1082" s="62">
        <v>2239</v>
      </c>
      <c r="C1082" s="62">
        <v>2021</v>
      </c>
      <c r="D1082" s="59" t="s">
        <v>7021</v>
      </c>
      <c r="E1082" s="63" t="s">
        <v>6564</v>
      </c>
      <c r="F1082" s="58" t="s">
        <v>444</v>
      </c>
      <c r="G1082" s="59" t="str">
        <f t="shared" si="126"/>
        <v>abril</v>
      </c>
      <c r="H1082" s="60">
        <v>44658</v>
      </c>
      <c r="I1082" s="61" t="s">
        <v>6563</v>
      </c>
      <c r="J1082" s="75">
        <v>23790000</v>
      </c>
      <c r="K1082" s="75">
        <v>11895000</v>
      </c>
      <c r="L1082" s="75"/>
      <c r="M1082" s="64"/>
    </row>
    <row r="1083" spans="1:13" ht="15.75" customHeight="1" x14ac:dyDescent="0.25">
      <c r="A1083" s="57" t="str">
        <f t="shared" ref="A1083:A1110" si="127">CONCATENATE(B1083,C1083,E1083)</f>
        <v>22422021Adicion/Prorroga</v>
      </c>
      <c r="B1083" s="57">
        <v>2242</v>
      </c>
      <c r="C1083" s="57">
        <v>2021</v>
      </c>
      <c r="D1083" s="57" t="s">
        <v>4446</v>
      </c>
      <c r="E1083" s="63" t="s">
        <v>6564</v>
      </c>
      <c r="F1083" s="58" t="str">
        <f>VLOOKUP(B1083,[1]ModVIG2021!$AK$1:$EF$3255,10,0)</f>
        <v>STRD</v>
      </c>
      <c r="G1083" s="59" t="str">
        <f t="shared" si="126"/>
        <v>febrero</v>
      </c>
      <c r="H1083" s="60">
        <v>44606</v>
      </c>
      <c r="I1083" s="61" t="s">
        <v>6563</v>
      </c>
      <c r="J1083" s="75">
        <v>16653000</v>
      </c>
      <c r="K1083" s="75">
        <v>8326500</v>
      </c>
      <c r="L1083" s="75"/>
      <c r="M1083" s="64"/>
    </row>
    <row r="1084" spans="1:13" ht="15.75" customHeight="1" x14ac:dyDescent="0.25">
      <c r="A1084" s="57" t="str">
        <f t="shared" si="127"/>
        <v>22432021Adicion/Prorroga</v>
      </c>
      <c r="B1084" s="57">
        <v>2243</v>
      </c>
      <c r="C1084" s="57">
        <v>2021</v>
      </c>
      <c r="D1084" s="57" t="s">
        <v>3214</v>
      </c>
      <c r="E1084" s="63" t="s">
        <v>6564</v>
      </c>
      <c r="F1084" s="58" t="str">
        <f>VLOOKUP(B1084,[1]ModVIG2021!$AK$1:$EF$3255,10,0)</f>
        <v>STRD</v>
      </c>
      <c r="G1084" s="59" t="str">
        <f t="shared" si="126"/>
        <v>febrero</v>
      </c>
      <c r="H1084" s="60">
        <v>44606</v>
      </c>
      <c r="I1084" s="61" t="s">
        <v>6563</v>
      </c>
      <c r="J1084" s="75">
        <v>37919000</v>
      </c>
      <c r="K1084" s="75">
        <v>18959500</v>
      </c>
      <c r="L1084" s="75"/>
      <c r="M1084" s="64"/>
    </row>
    <row r="1085" spans="1:13" ht="15.75" customHeight="1" x14ac:dyDescent="0.2">
      <c r="A1085" s="57" t="str">
        <f t="shared" si="127"/>
        <v>22442021Adicion/Prorroga</v>
      </c>
      <c r="B1085" s="67">
        <v>2244</v>
      </c>
      <c r="C1085" s="67">
        <v>2021</v>
      </c>
      <c r="D1085" s="61" t="s">
        <v>7022</v>
      </c>
      <c r="E1085" s="74" t="s">
        <v>6564</v>
      </c>
      <c r="F1085" s="61" t="s">
        <v>444</v>
      </c>
      <c r="G1085" s="59" t="str">
        <f t="shared" si="126"/>
        <v>marzo</v>
      </c>
      <c r="H1085" s="60">
        <v>44643</v>
      </c>
      <c r="I1085" s="61" t="s">
        <v>6563</v>
      </c>
      <c r="J1085" s="75">
        <v>9339000</v>
      </c>
      <c r="K1085" s="75">
        <v>3905400</v>
      </c>
      <c r="L1085" s="75"/>
      <c r="M1085" s="64"/>
    </row>
    <row r="1086" spans="1:13" ht="15.75" customHeight="1" x14ac:dyDescent="0.25">
      <c r="A1086" s="57" t="str">
        <f t="shared" si="127"/>
        <v>22452021Adicion/Prorroga</v>
      </c>
      <c r="B1086" s="57">
        <v>2245</v>
      </c>
      <c r="C1086" s="57">
        <v>2021</v>
      </c>
      <c r="D1086" s="57" t="s">
        <v>7023</v>
      </c>
      <c r="E1086" s="63" t="s">
        <v>6564</v>
      </c>
      <c r="F1086" s="58" t="s">
        <v>444</v>
      </c>
      <c r="G1086" s="59" t="str">
        <f t="shared" si="126"/>
        <v>marzo</v>
      </c>
      <c r="H1086" s="60">
        <v>44630</v>
      </c>
      <c r="I1086" s="61" t="s">
        <v>6563</v>
      </c>
      <c r="J1086" s="75">
        <v>9339000</v>
      </c>
      <c r="K1086" s="75">
        <v>4584600</v>
      </c>
      <c r="L1086" s="75"/>
      <c r="M1086" s="64"/>
    </row>
    <row r="1087" spans="1:13" ht="15.75" customHeight="1" x14ac:dyDescent="0.25">
      <c r="A1087" s="57" t="str">
        <f t="shared" si="127"/>
        <v>22462021Adicion/Prorroga</v>
      </c>
      <c r="B1087" s="57">
        <v>2246</v>
      </c>
      <c r="C1087" s="57">
        <v>2021</v>
      </c>
      <c r="D1087" s="57" t="s">
        <v>7024</v>
      </c>
      <c r="E1087" s="63" t="s">
        <v>6564</v>
      </c>
      <c r="F1087" s="58" t="s">
        <v>444</v>
      </c>
      <c r="G1087" s="59" t="str">
        <f t="shared" si="126"/>
        <v>marzo</v>
      </c>
      <c r="H1087" s="60">
        <v>44631</v>
      </c>
      <c r="I1087" s="61" t="s">
        <v>6563</v>
      </c>
      <c r="J1087" s="75">
        <v>9339000</v>
      </c>
      <c r="K1087" s="75">
        <v>4075200</v>
      </c>
      <c r="L1087" s="75"/>
      <c r="M1087" s="64"/>
    </row>
    <row r="1088" spans="1:13" ht="15.75" customHeight="1" x14ac:dyDescent="0.25">
      <c r="A1088" s="57" t="str">
        <f t="shared" si="127"/>
        <v>22482021Adicion/Prorroga</v>
      </c>
      <c r="B1088" s="57">
        <v>2248</v>
      </c>
      <c r="C1088" s="57">
        <v>2021</v>
      </c>
      <c r="D1088" s="57" t="s">
        <v>6213</v>
      </c>
      <c r="E1088" s="66" t="s">
        <v>6564</v>
      </c>
      <c r="F1088" s="58" t="s">
        <v>444</v>
      </c>
      <c r="G1088" s="59" t="str">
        <f t="shared" si="126"/>
        <v>abril</v>
      </c>
      <c r="H1088" s="60">
        <v>44662</v>
      </c>
      <c r="I1088" s="61" t="s">
        <v>6563</v>
      </c>
      <c r="J1088" s="75">
        <v>23790000</v>
      </c>
      <c r="K1088" s="75">
        <v>11498500</v>
      </c>
      <c r="L1088" s="75"/>
      <c r="M1088" s="64"/>
    </row>
    <row r="1089" spans="1:13" ht="15.75" customHeight="1" x14ac:dyDescent="0.25">
      <c r="A1089" s="57" t="str">
        <f t="shared" si="127"/>
        <v>22502021Adicion/Prorroga</v>
      </c>
      <c r="B1089" s="57">
        <v>2250</v>
      </c>
      <c r="C1089" s="57">
        <v>2021</v>
      </c>
      <c r="D1089" s="57" t="s">
        <v>7025</v>
      </c>
      <c r="E1089" s="63" t="s">
        <v>6564</v>
      </c>
      <c r="F1089" s="58" t="s">
        <v>444</v>
      </c>
      <c r="G1089" s="59" t="s">
        <v>6566</v>
      </c>
      <c r="H1089" s="60">
        <v>44658</v>
      </c>
      <c r="I1089" s="61" t="s">
        <v>6563</v>
      </c>
      <c r="J1089" s="75">
        <v>23790000</v>
      </c>
      <c r="K1089" s="75">
        <v>11895000</v>
      </c>
      <c r="L1089" s="75"/>
      <c r="M1089" s="64"/>
    </row>
    <row r="1090" spans="1:13" ht="15.75" customHeight="1" x14ac:dyDescent="0.25">
      <c r="A1090" s="57" t="str">
        <f t="shared" si="127"/>
        <v>22512021Adicion/Prorroga</v>
      </c>
      <c r="B1090" s="57">
        <v>2251</v>
      </c>
      <c r="C1090" s="57">
        <v>2021</v>
      </c>
      <c r="D1090" s="57" t="s">
        <v>6534</v>
      </c>
      <c r="E1090" s="66" t="s">
        <v>6564</v>
      </c>
      <c r="F1090" s="58" t="str">
        <f>VLOOKUP(B1090,[1]ModVIG2021!$AK$1:$EF$3255,10,0)</f>
        <v>STRD</v>
      </c>
      <c r="G1090" s="59" t="str">
        <f t="shared" ref="G1090:G1091" si="128">TEXT(H1090,"MMMM")</f>
        <v>febrero</v>
      </c>
      <c r="H1090" s="60">
        <v>44608</v>
      </c>
      <c r="I1090" s="61" t="s">
        <v>6563</v>
      </c>
      <c r="J1090" s="75">
        <v>23790000</v>
      </c>
      <c r="K1090" s="75">
        <v>11895000</v>
      </c>
      <c r="L1090" s="75"/>
      <c r="M1090" s="64"/>
    </row>
    <row r="1091" spans="1:13" ht="15.75" customHeight="1" x14ac:dyDescent="0.25">
      <c r="A1091" s="57" t="str">
        <f t="shared" si="127"/>
        <v>22522021Adicion/Prorroga</v>
      </c>
      <c r="B1091" s="57">
        <v>2252</v>
      </c>
      <c r="C1091" s="57">
        <v>2021</v>
      </c>
      <c r="D1091" s="57" t="s">
        <v>4759</v>
      </c>
      <c r="E1091" s="63" t="s">
        <v>6564</v>
      </c>
      <c r="F1091" s="58" t="s">
        <v>444</v>
      </c>
      <c r="G1091" s="59" t="str">
        <f t="shared" si="128"/>
        <v>febrero</v>
      </c>
      <c r="H1091" s="60">
        <v>44613</v>
      </c>
      <c r="I1091" s="61" t="s">
        <v>6563</v>
      </c>
      <c r="J1091" s="75">
        <v>43101000</v>
      </c>
      <c r="K1091" s="75">
        <v>21550500</v>
      </c>
      <c r="L1091" s="75"/>
      <c r="M1091" s="64"/>
    </row>
    <row r="1092" spans="1:13" ht="15.75" customHeight="1" x14ac:dyDescent="0.25">
      <c r="A1092" s="57" t="str">
        <f t="shared" si="127"/>
        <v>22532021Adicion/Prorroga</v>
      </c>
      <c r="B1092" s="57">
        <v>2253</v>
      </c>
      <c r="C1092" s="57">
        <v>2021</v>
      </c>
      <c r="D1092" s="57" t="s">
        <v>7026</v>
      </c>
      <c r="E1092" s="63" t="s">
        <v>6564</v>
      </c>
      <c r="F1092" s="58" t="s">
        <v>444</v>
      </c>
      <c r="G1092" s="59" t="s">
        <v>6565</v>
      </c>
      <c r="H1092" s="60">
        <v>44648</v>
      </c>
      <c r="I1092" s="61" t="s">
        <v>6563</v>
      </c>
      <c r="J1092" s="75">
        <v>23790000</v>
      </c>
      <c r="K1092" s="75">
        <v>11895000</v>
      </c>
      <c r="L1092" s="75"/>
      <c r="M1092" s="64"/>
    </row>
    <row r="1093" spans="1:13" ht="15.75" customHeight="1" x14ac:dyDescent="0.25">
      <c r="A1093" s="57" t="str">
        <f t="shared" si="127"/>
        <v>22542021Adicion/Prorroga</v>
      </c>
      <c r="B1093" s="57">
        <v>2254</v>
      </c>
      <c r="C1093" s="57">
        <v>2021</v>
      </c>
      <c r="D1093" s="57" t="s">
        <v>7027</v>
      </c>
      <c r="E1093" s="63" t="s">
        <v>6564</v>
      </c>
      <c r="F1093" s="58" t="s">
        <v>444</v>
      </c>
      <c r="G1093" s="59" t="str">
        <f t="shared" ref="G1093:G1096" si="129">TEXT(H1093,"MMMM")</f>
        <v>febrero</v>
      </c>
      <c r="H1093" s="60">
        <v>44614</v>
      </c>
      <c r="I1093" s="61" t="s">
        <v>6563</v>
      </c>
      <c r="J1093" s="75">
        <v>23790000</v>
      </c>
      <c r="K1093" s="75">
        <v>11895000</v>
      </c>
      <c r="L1093" s="75"/>
      <c r="M1093" s="64"/>
    </row>
    <row r="1094" spans="1:13" ht="15.75" customHeight="1" x14ac:dyDescent="0.25">
      <c r="A1094" s="57" t="str">
        <f t="shared" si="127"/>
        <v>22552021Adicion/Prorroga</v>
      </c>
      <c r="B1094" s="57">
        <v>2255</v>
      </c>
      <c r="C1094" s="57">
        <v>2021</v>
      </c>
      <c r="D1094" s="57" t="s">
        <v>7028</v>
      </c>
      <c r="E1094" s="63" t="s">
        <v>6564</v>
      </c>
      <c r="F1094" s="58" t="s">
        <v>444</v>
      </c>
      <c r="G1094" s="59" t="str">
        <f t="shared" si="129"/>
        <v>marzo</v>
      </c>
      <c r="H1094" s="60">
        <v>44636</v>
      </c>
      <c r="I1094" s="61" t="s">
        <v>6563</v>
      </c>
      <c r="J1094" s="75">
        <v>21411000</v>
      </c>
      <c r="K1094" s="75">
        <v>10705500</v>
      </c>
      <c r="L1094" s="75"/>
      <c r="M1094" s="64"/>
    </row>
    <row r="1095" spans="1:13" ht="15.75" customHeight="1" x14ac:dyDescent="0.25">
      <c r="A1095" s="57" t="str">
        <f t="shared" si="127"/>
        <v>22562021Adicion/Prorroga</v>
      </c>
      <c r="B1095" s="57">
        <v>2256</v>
      </c>
      <c r="C1095" s="57">
        <v>2021</v>
      </c>
      <c r="D1095" s="57" t="s">
        <v>6272</v>
      </c>
      <c r="E1095" s="63" t="s">
        <v>6564</v>
      </c>
      <c r="F1095" s="58" t="s">
        <v>454</v>
      </c>
      <c r="G1095" s="59" t="str">
        <f t="shared" si="129"/>
        <v>marzo</v>
      </c>
      <c r="H1095" s="60">
        <v>44624</v>
      </c>
      <c r="I1095" s="61" t="s">
        <v>6563</v>
      </c>
      <c r="J1095" s="75">
        <v>470000000</v>
      </c>
      <c r="K1095" s="75">
        <v>130000000</v>
      </c>
      <c r="L1095" s="75"/>
      <c r="M1095" s="64"/>
    </row>
    <row r="1096" spans="1:13" ht="15.75" customHeight="1" x14ac:dyDescent="0.25">
      <c r="A1096" s="57" t="str">
        <f t="shared" si="127"/>
        <v>22562021Adicion/Prorroga</v>
      </c>
      <c r="B1096" s="57">
        <v>2256</v>
      </c>
      <c r="C1096" s="57">
        <v>2021</v>
      </c>
      <c r="D1096" s="57" t="s">
        <v>6272</v>
      </c>
      <c r="E1096" s="63" t="s">
        <v>6564</v>
      </c>
      <c r="F1096" s="58" t="s">
        <v>454</v>
      </c>
      <c r="G1096" s="59" t="str">
        <f t="shared" si="129"/>
        <v>mayo</v>
      </c>
      <c r="H1096" s="60">
        <v>44697</v>
      </c>
      <c r="I1096" s="61" t="s">
        <v>6563</v>
      </c>
      <c r="J1096" s="75">
        <v>470000000</v>
      </c>
      <c r="K1096" s="75"/>
      <c r="L1096" s="75">
        <v>117653000</v>
      </c>
      <c r="M1096" s="64"/>
    </row>
    <row r="1097" spans="1:13" ht="15.75" customHeight="1" x14ac:dyDescent="0.25">
      <c r="A1097" s="57" t="str">
        <f t="shared" si="127"/>
        <v>22572021Adicion/Prorroga</v>
      </c>
      <c r="B1097" s="57">
        <v>2257</v>
      </c>
      <c r="C1097" s="57">
        <v>2021</v>
      </c>
      <c r="D1097" s="57" t="s">
        <v>7029</v>
      </c>
      <c r="E1097" s="63" t="s">
        <v>6564</v>
      </c>
      <c r="F1097" s="58" t="s">
        <v>444</v>
      </c>
      <c r="G1097" s="59" t="s">
        <v>6565</v>
      </c>
      <c r="H1097" s="60">
        <v>44645</v>
      </c>
      <c r="I1097" s="61" t="s">
        <v>6563</v>
      </c>
      <c r="J1097" s="75">
        <v>23790000</v>
      </c>
      <c r="K1097" s="75">
        <v>11895000</v>
      </c>
      <c r="L1097" s="75"/>
      <c r="M1097" s="64"/>
    </row>
    <row r="1098" spans="1:13" ht="15.75" customHeight="1" x14ac:dyDescent="0.25">
      <c r="A1098" s="57" t="str">
        <f t="shared" si="127"/>
        <v>22592021Adicion/Prorroga</v>
      </c>
      <c r="B1098" s="57">
        <v>2259</v>
      </c>
      <c r="C1098" s="57">
        <v>2021</v>
      </c>
      <c r="D1098" s="57" t="s">
        <v>6037</v>
      </c>
      <c r="E1098" s="63" t="s">
        <v>6564</v>
      </c>
      <c r="F1098" s="58" t="s">
        <v>444</v>
      </c>
      <c r="G1098" s="59" t="str">
        <f>TEXT(H1098,"MMMM")</f>
        <v>febrero</v>
      </c>
      <c r="H1098" s="60">
        <v>44615</v>
      </c>
      <c r="I1098" s="61" t="s">
        <v>6563</v>
      </c>
      <c r="J1098" s="75">
        <v>23790000</v>
      </c>
      <c r="K1098" s="75">
        <v>11895000</v>
      </c>
      <c r="L1098" s="75"/>
      <c r="M1098" s="64"/>
    </row>
    <row r="1099" spans="1:13" ht="15.75" customHeight="1" x14ac:dyDescent="0.2">
      <c r="A1099" s="57" t="str">
        <f t="shared" si="127"/>
        <v>22602021Adicion/Prorroga</v>
      </c>
      <c r="B1099" s="67">
        <v>2260</v>
      </c>
      <c r="C1099" s="67">
        <v>2021</v>
      </c>
      <c r="D1099" s="61" t="s">
        <v>7030</v>
      </c>
      <c r="E1099" s="74" t="s">
        <v>6564</v>
      </c>
      <c r="F1099" s="61" t="s">
        <v>444</v>
      </c>
      <c r="G1099" s="69" t="s">
        <v>6565</v>
      </c>
      <c r="H1099" s="60">
        <v>44642</v>
      </c>
      <c r="I1099" s="61" t="s">
        <v>6563</v>
      </c>
      <c r="J1099" s="75">
        <v>23790000</v>
      </c>
      <c r="K1099" s="75">
        <v>11895000</v>
      </c>
      <c r="L1099" s="75"/>
      <c r="M1099" s="64"/>
    </row>
    <row r="1100" spans="1:13" ht="15.75" customHeight="1" x14ac:dyDescent="0.25">
      <c r="A1100" s="57" t="str">
        <f t="shared" si="127"/>
        <v>22612021Adicion/Prorroga</v>
      </c>
      <c r="B1100" s="57">
        <v>2261</v>
      </c>
      <c r="C1100" s="57">
        <v>2021</v>
      </c>
      <c r="D1100" s="57" t="s">
        <v>7031</v>
      </c>
      <c r="E1100" s="63" t="s">
        <v>6564</v>
      </c>
      <c r="F1100" s="58" t="s">
        <v>444</v>
      </c>
      <c r="G1100" s="59" t="str">
        <f t="shared" ref="G1100:G1104" si="130">TEXT(H1100,"MMMM")</f>
        <v>febrero</v>
      </c>
      <c r="H1100" s="60">
        <v>44609</v>
      </c>
      <c r="I1100" s="61" t="s">
        <v>6563</v>
      </c>
      <c r="J1100" s="75">
        <v>23790000</v>
      </c>
      <c r="K1100" s="75">
        <v>11895000</v>
      </c>
      <c r="L1100" s="75"/>
      <c r="M1100" s="64"/>
    </row>
    <row r="1101" spans="1:13" ht="15.75" customHeight="1" x14ac:dyDescent="0.25">
      <c r="A1101" s="57" t="str">
        <f t="shared" si="127"/>
        <v>22622021Adicion/Prorroga</v>
      </c>
      <c r="B1101" s="57">
        <v>2262</v>
      </c>
      <c r="C1101" s="57">
        <v>2021</v>
      </c>
      <c r="D1101" s="57" t="s">
        <v>7032</v>
      </c>
      <c r="E1101" s="63" t="s">
        <v>6564</v>
      </c>
      <c r="F1101" s="58" t="s">
        <v>444</v>
      </c>
      <c r="G1101" s="59" t="str">
        <f t="shared" si="130"/>
        <v>abril</v>
      </c>
      <c r="H1101" s="60">
        <v>44661</v>
      </c>
      <c r="I1101" s="61" t="s">
        <v>6563</v>
      </c>
      <c r="J1101" s="75">
        <v>23790000</v>
      </c>
      <c r="K1101" s="75">
        <v>11895000</v>
      </c>
      <c r="L1101" s="75"/>
      <c r="M1101" s="64"/>
    </row>
    <row r="1102" spans="1:13" ht="15.75" customHeight="1" x14ac:dyDescent="0.25">
      <c r="A1102" s="57" t="str">
        <f t="shared" si="127"/>
        <v>22632021Adicion/Prorroga</v>
      </c>
      <c r="B1102" s="57">
        <v>2263</v>
      </c>
      <c r="C1102" s="57">
        <v>2021</v>
      </c>
      <c r="D1102" s="57" t="s">
        <v>6020</v>
      </c>
      <c r="E1102" s="63" t="s">
        <v>6564</v>
      </c>
      <c r="F1102" s="58" t="s">
        <v>444</v>
      </c>
      <c r="G1102" s="59" t="str">
        <f t="shared" si="130"/>
        <v>abril</v>
      </c>
      <c r="H1102" s="60">
        <v>44658</v>
      </c>
      <c r="I1102" s="61" t="s">
        <v>6563</v>
      </c>
      <c r="J1102" s="75">
        <v>23790000</v>
      </c>
      <c r="K1102" s="75">
        <v>11895000</v>
      </c>
      <c r="L1102" s="75"/>
      <c r="M1102" s="64"/>
    </row>
    <row r="1103" spans="1:13" ht="15.75" customHeight="1" x14ac:dyDescent="0.25">
      <c r="A1103" s="57" t="str">
        <f t="shared" si="127"/>
        <v>22652021Adicion/Prorroga</v>
      </c>
      <c r="B1103" s="57">
        <v>2265</v>
      </c>
      <c r="C1103" s="57">
        <v>2021</v>
      </c>
      <c r="D1103" s="57" t="s">
        <v>6027</v>
      </c>
      <c r="E1103" s="63" t="s">
        <v>6564</v>
      </c>
      <c r="F1103" s="58" t="s">
        <v>444</v>
      </c>
      <c r="G1103" s="59" t="str">
        <f t="shared" si="130"/>
        <v>marzo</v>
      </c>
      <c r="H1103" s="60">
        <v>44651</v>
      </c>
      <c r="I1103" s="61" t="s">
        <v>6563</v>
      </c>
      <c r="J1103" s="75">
        <v>23790000</v>
      </c>
      <c r="K1103" s="75">
        <v>11895000</v>
      </c>
      <c r="L1103" s="75"/>
      <c r="M1103" s="64"/>
    </row>
    <row r="1104" spans="1:13" ht="15.75" customHeight="1" x14ac:dyDescent="0.25">
      <c r="A1104" s="57" t="str">
        <f t="shared" si="127"/>
        <v>22662021Adicion/Prorroga</v>
      </c>
      <c r="B1104" s="57">
        <v>2266</v>
      </c>
      <c r="C1104" s="57">
        <v>2021</v>
      </c>
      <c r="D1104" s="57" t="s">
        <v>4646</v>
      </c>
      <c r="E1104" s="63" t="s">
        <v>6564</v>
      </c>
      <c r="F1104" s="58" t="s">
        <v>444</v>
      </c>
      <c r="G1104" s="59" t="str">
        <f t="shared" si="130"/>
        <v>abril</v>
      </c>
      <c r="H1104" s="60">
        <v>44662</v>
      </c>
      <c r="I1104" s="61" t="s">
        <v>6563</v>
      </c>
      <c r="J1104" s="75">
        <v>23790000</v>
      </c>
      <c r="K1104" s="75">
        <v>7295600</v>
      </c>
      <c r="L1104" s="75"/>
      <c r="M1104" s="64"/>
    </row>
    <row r="1105" spans="1:13" ht="15.75" customHeight="1" x14ac:dyDescent="0.25">
      <c r="A1105" s="57" t="str">
        <f t="shared" si="127"/>
        <v>22672021Adicion/Prorroga</v>
      </c>
      <c r="B1105" s="57">
        <v>2267</v>
      </c>
      <c r="C1105" s="57">
        <v>2021</v>
      </c>
      <c r="D1105" s="57" t="s">
        <v>7033</v>
      </c>
      <c r="E1105" s="63" t="s">
        <v>6564</v>
      </c>
      <c r="F1105" s="58" t="s">
        <v>444</v>
      </c>
      <c r="G1105" s="59" t="s">
        <v>6565</v>
      </c>
      <c r="H1105" s="60">
        <v>44630</v>
      </c>
      <c r="I1105" s="61" t="s">
        <v>6563</v>
      </c>
      <c r="J1105" s="75">
        <v>17842500</v>
      </c>
      <c r="K1105" s="75">
        <v>7374900</v>
      </c>
      <c r="L1105" s="75"/>
      <c r="M1105" s="64"/>
    </row>
    <row r="1106" spans="1:13" ht="15.75" customHeight="1" x14ac:dyDescent="0.25">
      <c r="A1106" s="57" t="str">
        <f t="shared" si="127"/>
        <v>22682021Adicion/Prorroga</v>
      </c>
      <c r="B1106" s="57">
        <v>2268</v>
      </c>
      <c r="C1106" s="57">
        <v>2021</v>
      </c>
      <c r="D1106" s="57" t="s">
        <v>6506</v>
      </c>
      <c r="E1106" s="63" t="s">
        <v>6564</v>
      </c>
      <c r="F1106" s="58" t="s">
        <v>444</v>
      </c>
      <c r="G1106" s="59" t="s">
        <v>6566</v>
      </c>
      <c r="H1106" s="60">
        <v>44671</v>
      </c>
      <c r="I1106" s="61" t="s">
        <v>6563</v>
      </c>
      <c r="J1106" s="75">
        <v>23790000</v>
      </c>
      <c r="K1106" s="75">
        <v>11895000</v>
      </c>
      <c r="L1106" s="75"/>
      <c r="M1106" s="64"/>
    </row>
    <row r="1107" spans="1:13" ht="15.75" customHeight="1" x14ac:dyDescent="0.25">
      <c r="A1107" s="57" t="str">
        <f t="shared" si="127"/>
        <v>22692021Adicion/Prorroga</v>
      </c>
      <c r="B1107" s="57">
        <v>2269</v>
      </c>
      <c r="C1107" s="57">
        <v>2021</v>
      </c>
      <c r="D1107" s="57" t="s">
        <v>7034</v>
      </c>
      <c r="E1107" s="63" t="s">
        <v>6564</v>
      </c>
      <c r="F1107" s="58" t="s">
        <v>444</v>
      </c>
      <c r="G1107" s="59" t="s">
        <v>6565</v>
      </c>
      <c r="H1107" s="60">
        <v>44638</v>
      </c>
      <c r="I1107" s="61" t="s">
        <v>6563</v>
      </c>
      <c r="J1107" s="75">
        <v>10800000</v>
      </c>
      <c r="K1107" s="75">
        <v>5400000</v>
      </c>
      <c r="L1107" s="75"/>
      <c r="M1107" s="64"/>
    </row>
    <row r="1108" spans="1:13" ht="15.75" customHeight="1" x14ac:dyDescent="0.25">
      <c r="A1108" s="57" t="str">
        <f t="shared" si="127"/>
        <v>22712021Adicion/Prorroga</v>
      </c>
      <c r="B1108" s="57">
        <v>2271</v>
      </c>
      <c r="C1108" s="57">
        <v>2021</v>
      </c>
      <c r="D1108" s="57" t="s">
        <v>7035</v>
      </c>
      <c r="E1108" s="63" t="s">
        <v>6564</v>
      </c>
      <c r="F1108" s="58" t="s">
        <v>444</v>
      </c>
      <c r="G1108" s="59" t="s">
        <v>6565</v>
      </c>
      <c r="H1108" s="60">
        <v>44631</v>
      </c>
      <c r="I1108" s="61" t="s">
        <v>6563</v>
      </c>
      <c r="J1108" s="75">
        <v>14463000</v>
      </c>
      <c r="K1108" s="75">
        <v>7231500</v>
      </c>
      <c r="L1108" s="75"/>
      <c r="M1108" s="64"/>
    </row>
    <row r="1109" spans="1:13" ht="15.75" customHeight="1" x14ac:dyDescent="0.25">
      <c r="A1109" s="57" t="str">
        <f t="shared" si="127"/>
        <v>22722021Adicion/Prorroga</v>
      </c>
      <c r="B1109" s="57">
        <v>2272</v>
      </c>
      <c r="C1109" s="57">
        <v>2021</v>
      </c>
      <c r="D1109" s="57" t="s">
        <v>7036</v>
      </c>
      <c r="E1109" s="63" t="s">
        <v>6564</v>
      </c>
      <c r="F1109" s="58" t="s">
        <v>444</v>
      </c>
      <c r="G1109" s="59" t="s">
        <v>6565</v>
      </c>
      <c r="H1109" s="60">
        <v>44623</v>
      </c>
      <c r="I1109" s="61" t="s">
        <v>6563</v>
      </c>
      <c r="J1109" s="75">
        <v>14463000</v>
      </c>
      <c r="K1109" s="75">
        <v>7231500</v>
      </c>
      <c r="L1109" s="75"/>
      <c r="M1109" s="64"/>
    </row>
    <row r="1110" spans="1:13" ht="15.75" customHeight="1" x14ac:dyDescent="0.25">
      <c r="A1110" s="57" t="str">
        <f t="shared" si="127"/>
        <v>22732021Adicion/Prorroga</v>
      </c>
      <c r="B1110" s="57">
        <v>2273</v>
      </c>
      <c r="C1110" s="57">
        <v>2021</v>
      </c>
      <c r="D1110" s="57" t="s">
        <v>7037</v>
      </c>
      <c r="E1110" s="66" t="s">
        <v>6564</v>
      </c>
      <c r="F1110" s="58" t="str">
        <f>VLOOKUP(B1110,[1]ModVIG2021!$AK$1:$EF$3255,10,0)</f>
        <v>STRD</v>
      </c>
      <c r="G1110" s="59" t="str">
        <f t="shared" ref="G1110:G1111" si="131">TEXT(H1110,"MMMM")</f>
        <v>febrero</v>
      </c>
      <c r="H1110" s="60">
        <v>44613</v>
      </c>
      <c r="I1110" s="61" t="s">
        <v>6563</v>
      </c>
      <c r="J1110" s="75">
        <v>14463000</v>
      </c>
      <c r="K1110" s="75">
        <v>7231500</v>
      </c>
      <c r="L1110" s="75"/>
      <c r="M1110" s="64"/>
    </row>
    <row r="1111" spans="1:13" ht="15.75" customHeight="1" x14ac:dyDescent="0.25">
      <c r="A1111" s="57" t="str">
        <f t="shared" ref="A1111:A1131" si="132">CONCATENATE(B1111,C1111,E1111)</f>
        <v>22752021Adicion/Prorroga</v>
      </c>
      <c r="B1111" s="57">
        <v>2275</v>
      </c>
      <c r="C1111" s="57">
        <v>2021</v>
      </c>
      <c r="D1111" s="57" t="s">
        <v>7038</v>
      </c>
      <c r="E1111" s="63" t="s">
        <v>6564</v>
      </c>
      <c r="F1111" s="58" t="s">
        <v>444</v>
      </c>
      <c r="G1111" s="59" t="str">
        <f t="shared" si="131"/>
        <v>febrero</v>
      </c>
      <c r="H1111" s="60">
        <v>44620</v>
      </c>
      <c r="I1111" s="61" t="s">
        <v>6563</v>
      </c>
      <c r="J1111" s="75">
        <v>14463000</v>
      </c>
      <c r="K1111" s="75">
        <v>7231500</v>
      </c>
      <c r="L1111" s="75"/>
      <c r="M1111" s="64"/>
    </row>
    <row r="1112" spans="1:13" ht="15.75" customHeight="1" x14ac:dyDescent="0.25">
      <c r="A1112" s="57" t="str">
        <f t="shared" si="132"/>
        <v>22762021Adicion/Prorroga</v>
      </c>
      <c r="B1112" s="57">
        <v>2276</v>
      </c>
      <c r="C1112" s="57">
        <v>2021</v>
      </c>
      <c r="D1112" s="57" t="s">
        <v>7039</v>
      </c>
      <c r="E1112" s="63" t="s">
        <v>6564</v>
      </c>
      <c r="F1112" s="58" t="s">
        <v>444</v>
      </c>
      <c r="G1112" s="59" t="s">
        <v>6565</v>
      </c>
      <c r="H1112" s="60">
        <v>44642</v>
      </c>
      <c r="I1112" s="61" t="s">
        <v>6563</v>
      </c>
      <c r="J1112" s="75">
        <v>38312000</v>
      </c>
      <c r="K1112" s="75">
        <v>12770667</v>
      </c>
      <c r="L1112" s="75"/>
      <c r="M1112" s="64"/>
    </row>
    <row r="1113" spans="1:13" ht="15.75" customHeight="1" x14ac:dyDescent="0.25">
      <c r="A1113" s="57" t="str">
        <f t="shared" si="132"/>
        <v>22782021Adicion/Prorroga</v>
      </c>
      <c r="B1113" s="57">
        <v>2278</v>
      </c>
      <c r="C1113" s="57">
        <v>2021</v>
      </c>
      <c r="D1113" s="57" t="s">
        <v>7040</v>
      </c>
      <c r="E1113" s="63" t="s">
        <v>6564</v>
      </c>
      <c r="F1113" s="58" t="s">
        <v>444</v>
      </c>
      <c r="G1113" s="59" t="s">
        <v>6566</v>
      </c>
      <c r="H1113" s="60">
        <v>44658</v>
      </c>
      <c r="I1113" s="61" t="s">
        <v>6563</v>
      </c>
      <c r="J1113" s="75">
        <v>23790000</v>
      </c>
      <c r="K1113" s="75">
        <v>11895000</v>
      </c>
      <c r="L1113" s="75"/>
      <c r="M1113" s="64"/>
    </row>
    <row r="1114" spans="1:13" ht="15.75" customHeight="1" x14ac:dyDescent="0.25">
      <c r="A1114" s="57" t="str">
        <f t="shared" si="132"/>
        <v>22792021Adicion/Prorroga</v>
      </c>
      <c r="B1114" s="57">
        <v>2279</v>
      </c>
      <c r="C1114" s="57">
        <v>2021</v>
      </c>
      <c r="D1114" s="57" t="s">
        <v>6053</v>
      </c>
      <c r="E1114" s="63" t="s">
        <v>6564</v>
      </c>
      <c r="F1114" s="58" t="s">
        <v>444</v>
      </c>
      <c r="G1114" s="59" t="str">
        <f t="shared" ref="G1114:G1115" si="133">TEXT(H1114,"MMMM")</f>
        <v>febrero</v>
      </c>
      <c r="H1114" s="60">
        <v>44609</v>
      </c>
      <c r="I1114" s="61" t="s">
        <v>6563</v>
      </c>
      <c r="J1114" s="75">
        <v>23790000</v>
      </c>
      <c r="K1114" s="75">
        <v>11895000</v>
      </c>
      <c r="L1114" s="75"/>
      <c r="M1114" s="64"/>
    </row>
    <row r="1115" spans="1:13" ht="15.75" customHeight="1" x14ac:dyDescent="0.25">
      <c r="A1115" s="57" t="str">
        <f t="shared" si="132"/>
        <v>22812021Adicion/Prorroga</v>
      </c>
      <c r="B1115" s="57">
        <v>2281</v>
      </c>
      <c r="C1115" s="57">
        <v>2021</v>
      </c>
      <c r="D1115" s="57" t="s">
        <v>5463</v>
      </c>
      <c r="E1115" s="63" t="s">
        <v>6564</v>
      </c>
      <c r="F1115" s="58" t="s">
        <v>444</v>
      </c>
      <c r="G1115" s="59" t="str">
        <f t="shared" si="133"/>
        <v>abril</v>
      </c>
      <c r="H1115" s="60">
        <v>44655</v>
      </c>
      <c r="I1115" s="61" t="s">
        <v>6563</v>
      </c>
      <c r="J1115" s="75">
        <v>23790000</v>
      </c>
      <c r="K1115" s="75">
        <v>11895000</v>
      </c>
      <c r="L1115" s="75"/>
      <c r="M1115" s="64"/>
    </row>
    <row r="1116" spans="1:13" ht="15.75" customHeight="1" x14ac:dyDescent="0.25">
      <c r="A1116" s="57" t="str">
        <f t="shared" si="132"/>
        <v>22822021Adicion/Prorroga</v>
      </c>
      <c r="B1116" s="57">
        <v>2282</v>
      </c>
      <c r="C1116" s="57">
        <v>2021</v>
      </c>
      <c r="D1116" s="57" t="s">
        <v>7041</v>
      </c>
      <c r="E1116" s="63" t="s">
        <v>6564</v>
      </c>
      <c r="F1116" s="58" t="s">
        <v>444</v>
      </c>
      <c r="G1116" s="59" t="s">
        <v>6565</v>
      </c>
      <c r="H1116" s="60">
        <v>44649</v>
      </c>
      <c r="I1116" s="61" t="s">
        <v>6563</v>
      </c>
      <c r="J1116" s="75">
        <v>23790000</v>
      </c>
      <c r="K1116" s="75">
        <v>11895000</v>
      </c>
      <c r="L1116" s="75"/>
      <c r="M1116" s="64"/>
    </row>
    <row r="1117" spans="1:13" ht="15.75" customHeight="1" x14ac:dyDescent="0.25">
      <c r="A1117" s="57" t="str">
        <f t="shared" si="132"/>
        <v>22842021Adicion/Prorroga</v>
      </c>
      <c r="B1117" s="57">
        <v>2284</v>
      </c>
      <c r="C1117" s="57">
        <v>2021</v>
      </c>
      <c r="D1117" s="57" t="s">
        <v>7042</v>
      </c>
      <c r="E1117" s="63" t="s">
        <v>6564</v>
      </c>
      <c r="F1117" s="58" t="s">
        <v>444</v>
      </c>
      <c r="G1117" s="59" t="s">
        <v>6565</v>
      </c>
      <c r="H1117" s="60">
        <v>44630</v>
      </c>
      <c r="I1117" s="61" t="s">
        <v>6563</v>
      </c>
      <c r="J1117" s="75">
        <v>9339000</v>
      </c>
      <c r="K1117" s="75">
        <v>4414800</v>
      </c>
      <c r="L1117" s="75"/>
      <c r="M1117" s="64"/>
    </row>
    <row r="1118" spans="1:13" ht="15.75" customHeight="1" x14ac:dyDescent="0.25">
      <c r="A1118" s="57" t="str">
        <f t="shared" si="132"/>
        <v>22852021Adicion/Prorroga</v>
      </c>
      <c r="B1118" s="57">
        <v>2285</v>
      </c>
      <c r="C1118" s="57">
        <v>2021</v>
      </c>
      <c r="D1118" s="57" t="s">
        <v>7043</v>
      </c>
      <c r="E1118" s="63" t="s">
        <v>6564</v>
      </c>
      <c r="F1118" s="58" t="s">
        <v>444</v>
      </c>
      <c r="G1118" s="59" t="s">
        <v>6565</v>
      </c>
      <c r="H1118" s="60">
        <v>44637</v>
      </c>
      <c r="I1118" s="61" t="s">
        <v>6563</v>
      </c>
      <c r="J1118" s="75">
        <v>9339000</v>
      </c>
      <c r="K1118" s="75">
        <v>3735600</v>
      </c>
      <c r="L1118" s="75"/>
      <c r="M1118" s="64"/>
    </row>
    <row r="1119" spans="1:13" ht="15.75" customHeight="1" x14ac:dyDescent="0.25">
      <c r="A1119" s="57" t="str">
        <f t="shared" si="132"/>
        <v>22862021Adicion/Prorroga</v>
      </c>
      <c r="B1119" s="57">
        <v>2286</v>
      </c>
      <c r="C1119" s="57">
        <v>2021</v>
      </c>
      <c r="D1119" s="57" t="s">
        <v>7044</v>
      </c>
      <c r="E1119" s="63" t="s">
        <v>6564</v>
      </c>
      <c r="F1119" s="58" t="s">
        <v>444</v>
      </c>
      <c r="G1119" s="59" t="str">
        <f t="shared" ref="G1119:G1120" si="134">TEXT(H1119,"MMMM")</f>
        <v>febrero</v>
      </c>
      <c r="H1119" s="60">
        <v>44614</v>
      </c>
      <c r="I1119" s="61" t="s">
        <v>6563</v>
      </c>
      <c r="J1119" s="75">
        <v>25230000</v>
      </c>
      <c r="K1119" s="75">
        <v>12615000</v>
      </c>
      <c r="L1119" s="75"/>
      <c r="M1119" s="64"/>
    </row>
    <row r="1120" spans="1:13" ht="15.75" customHeight="1" x14ac:dyDescent="0.25">
      <c r="A1120" s="57" t="str">
        <f t="shared" si="132"/>
        <v>22872021Adicion/Prorroga</v>
      </c>
      <c r="B1120" s="57">
        <v>2287</v>
      </c>
      <c r="C1120" s="57">
        <v>2021</v>
      </c>
      <c r="D1120" s="57" t="s">
        <v>7045</v>
      </c>
      <c r="E1120" s="63" t="s">
        <v>6564</v>
      </c>
      <c r="F1120" s="58" t="s">
        <v>444</v>
      </c>
      <c r="G1120" s="59" t="str">
        <f t="shared" si="134"/>
        <v>marzo</v>
      </c>
      <c r="H1120" s="60">
        <v>44622</v>
      </c>
      <c r="I1120" s="61" t="s">
        <v>6563</v>
      </c>
      <c r="J1120" s="75">
        <v>20290000</v>
      </c>
      <c r="K1120" s="75">
        <v>6560433</v>
      </c>
      <c r="L1120" s="75"/>
      <c r="M1120" s="64"/>
    </row>
    <row r="1121" spans="1:13" ht="15.75" customHeight="1" x14ac:dyDescent="0.25">
      <c r="A1121" s="57" t="str">
        <f t="shared" si="132"/>
        <v>22892021Adicion/Prorroga</v>
      </c>
      <c r="B1121" s="57">
        <v>2289</v>
      </c>
      <c r="C1121" s="57">
        <v>2021</v>
      </c>
      <c r="D1121" s="57" t="s">
        <v>6151</v>
      </c>
      <c r="E1121" s="63" t="s">
        <v>6564</v>
      </c>
      <c r="F1121" s="58" t="s">
        <v>444</v>
      </c>
      <c r="G1121" s="59" t="s">
        <v>6565</v>
      </c>
      <c r="H1121" s="60">
        <v>44649</v>
      </c>
      <c r="I1121" s="61" t="s">
        <v>6563</v>
      </c>
      <c r="J1121" s="75">
        <v>23790000</v>
      </c>
      <c r="K1121" s="75">
        <v>11895000</v>
      </c>
      <c r="L1121" s="75"/>
      <c r="M1121" s="64"/>
    </row>
    <row r="1122" spans="1:13" ht="15.75" customHeight="1" x14ac:dyDescent="0.25">
      <c r="A1122" s="57" t="str">
        <f t="shared" si="132"/>
        <v>22902021Adicion/Prorroga</v>
      </c>
      <c r="B1122" s="57">
        <v>2290</v>
      </c>
      <c r="C1122" s="57">
        <v>2021</v>
      </c>
      <c r="D1122" s="57" t="s">
        <v>7046</v>
      </c>
      <c r="E1122" s="63" t="s">
        <v>6564</v>
      </c>
      <c r="F1122" s="58" t="s">
        <v>444</v>
      </c>
      <c r="G1122" s="59" t="s">
        <v>6565</v>
      </c>
      <c r="H1122" s="60">
        <v>44630</v>
      </c>
      <c r="I1122" s="61" t="s">
        <v>6563</v>
      </c>
      <c r="J1122" s="75">
        <v>23790000</v>
      </c>
      <c r="K1122" s="75">
        <v>11895000</v>
      </c>
      <c r="L1122" s="75"/>
      <c r="M1122" s="64"/>
    </row>
    <row r="1123" spans="1:13" ht="15.75" customHeight="1" x14ac:dyDescent="0.25">
      <c r="A1123" s="57" t="str">
        <f t="shared" si="132"/>
        <v>22912021Adicion/Prorroga</v>
      </c>
      <c r="B1123" s="57">
        <v>2291</v>
      </c>
      <c r="C1123" s="57">
        <v>2021</v>
      </c>
      <c r="D1123" s="57" t="s">
        <v>7047</v>
      </c>
      <c r="E1123" s="63" t="s">
        <v>6564</v>
      </c>
      <c r="F1123" s="58" t="s">
        <v>444</v>
      </c>
      <c r="G1123" s="59" t="s">
        <v>6565</v>
      </c>
      <c r="H1123" s="60">
        <v>44645</v>
      </c>
      <c r="I1123" s="61" t="s">
        <v>6563</v>
      </c>
      <c r="J1123" s="75">
        <v>23790000</v>
      </c>
      <c r="K1123" s="75">
        <v>11895000</v>
      </c>
      <c r="L1123" s="75"/>
      <c r="M1123" s="64"/>
    </row>
    <row r="1124" spans="1:13" ht="15.75" customHeight="1" x14ac:dyDescent="0.25">
      <c r="A1124" s="57" t="str">
        <f t="shared" si="132"/>
        <v>22922021Adicion/Prorroga</v>
      </c>
      <c r="B1124" s="57">
        <v>2292</v>
      </c>
      <c r="C1124" s="57">
        <v>2021</v>
      </c>
      <c r="D1124" s="57" t="s">
        <v>7048</v>
      </c>
      <c r="E1124" s="63" t="s">
        <v>6564</v>
      </c>
      <c r="F1124" s="58" t="s">
        <v>444</v>
      </c>
      <c r="G1124" s="59" t="str">
        <f t="shared" ref="G1124" si="135">TEXT(H1124,"MMMM")</f>
        <v>marzo</v>
      </c>
      <c r="H1124" s="60">
        <v>44650</v>
      </c>
      <c r="I1124" s="61" t="s">
        <v>6563</v>
      </c>
      <c r="J1124" s="75">
        <v>23790000</v>
      </c>
      <c r="K1124" s="75">
        <v>11895000</v>
      </c>
      <c r="L1124" s="75"/>
      <c r="M1124" s="64"/>
    </row>
    <row r="1125" spans="1:13" ht="15.75" customHeight="1" x14ac:dyDescent="0.25">
      <c r="A1125" s="57" t="str">
        <f t="shared" si="132"/>
        <v>22932021Adicion/Prorroga</v>
      </c>
      <c r="B1125" s="57">
        <v>2293</v>
      </c>
      <c r="C1125" s="57">
        <v>2021</v>
      </c>
      <c r="D1125" s="57" t="s">
        <v>7049</v>
      </c>
      <c r="E1125" s="63" t="s">
        <v>6564</v>
      </c>
      <c r="F1125" s="58" t="s">
        <v>444</v>
      </c>
      <c r="G1125" s="59" t="s">
        <v>6565</v>
      </c>
      <c r="H1125" s="60">
        <v>44631</v>
      </c>
      <c r="I1125" s="61" t="s">
        <v>6563</v>
      </c>
      <c r="J1125" s="75">
        <v>9339000</v>
      </c>
      <c r="K1125" s="75">
        <v>4414800</v>
      </c>
      <c r="L1125" s="75"/>
      <c r="M1125" s="64"/>
    </row>
    <row r="1126" spans="1:13" ht="15.75" customHeight="1" x14ac:dyDescent="0.25">
      <c r="A1126" s="57" t="str">
        <f t="shared" si="132"/>
        <v>22942021Adicion/Prorroga</v>
      </c>
      <c r="B1126" s="57">
        <v>2294</v>
      </c>
      <c r="C1126" s="57">
        <v>2021</v>
      </c>
      <c r="D1126" s="57" t="s">
        <v>7050</v>
      </c>
      <c r="E1126" s="63" t="s">
        <v>6564</v>
      </c>
      <c r="F1126" s="58" t="s">
        <v>444</v>
      </c>
      <c r="G1126" s="59" t="str">
        <f>TEXT(H1126,"MMMM")</f>
        <v>febrero</v>
      </c>
      <c r="H1126" s="60">
        <v>44613</v>
      </c>
      <c r="I1126" s="61" t="s">
        <v>6563</v>
      </c>
      <c r="J1126" s="75">
        <v>30000000</v>
      </c>
      <c r="K1126" s="75">
        <v>9900000</v>
      </c>
      <c r="L1126" s="75"/>
      <c r="M1126" s="64"/>
    </row>
    <row r="1127" spans="1:13" ht="15.75" customHeight="1" x14ac:dyDescent="0.2">
      <c r="A1127" s="57" t="str">
        <f t="shared" si="132"/>
        <v>22962021Adicion/Prorroga</v>
      </c>
      <c r="B1127" s="67">
        <v>2296</v>
      </c>
      <c r="C1127" s="67">
        <v>2021</v>
      </c>
      <c r="D1127" s="61" t="s">
        <v>7051</v>
      </c>
      <c r="E1127" s="74" t="s">
        <v>6564</v>
      </c>
      <c r="F1127" s="61" t="s">
        <v>444</v>
      </c>
      <c r="G1127" s="69" t="s">
        <v>6565</v>
      </c>
      <c r="H1127" s="60">
        <v>44644</v>
      </c>
      <c r="I1127" s="61" t="s">
        <v>6563</v>
      </c>
      <c r="J1127" s="75">
        <v>9339000</v>
      </c>
      <c r="K1127" s="75">
        <v>3396000</v>
      </c>
      <c r="L1127" s="75"/>
      <c r="M1127" s="64"/>
    </row>
    <row r="1128" spans="1:13" ht="15.75" customHeight="1" x14ac:dyDescent="0.25">
      <c r="A1128" s="57" t="str">
        <f t="shared" si="132"/>
        <v>22972021Adicion/Prorroga</v>
      </c>
      <c r="B1128" s="57">
        <v>2297</v>
      </c>
      <c r="C1128" s="57">
        <v>2021</v>
      </c>
      <c r="D1128" s="57" t="s">
        <v>7052</v>
      </c>
      <c r="E1128" s="63" t="s">
        <v>6564</v>
      </c>
      <c r="F1128" s="58" t="s">
        <v>444</v>
      </c>
      <c r="G1128" s="59" t="s">
        <v>6565</v>
      </c>
      <c r="H1128" s="60">
        <v>44630</v>
      </c>
      <c r="I1128" s="61" t="s">
        <v>6563</v>
      </c>
      <c r="J1128" s="75">
        <v>9339000</v>
      </c>
      <c r="K1128" s="75">
        <v>4414800</v>
      </c>
      <c r="L1128" s="75"/>
      <c r="M1128" s="64"/>
    </row>
    <row r="1129" spans="1:13" ht="15.75" customHeight="1" x14ac:dyDescent="0.25">
      <c r="A1129" s="57" t="str">
        <f t="shared" si="132"/>
        <v>22982021Adicion/Prorroga</v>
      </c>
      <c r="B1129" s="57">
        <v>2298</v>
      </c>
      <c r="C1129" s="57">
        <v>2021</v>
      </c>
      <c r="D1129" s="57" t="s">
        <v>7053</v>
      </c>
      <c r="E1129" s="63" t="s">
        <v>6564</v>
      </c>
      <c r="F1129" s="58" t="s">
        <v>444</v>
      </c>
      <c r="G1129" s="59" t="s">
        <v>6565</v>
      </c>
      <c r="H1129" s="60">
        <v>44630</v>
      </c>
      <c r="I1129" s="61" t="s">
        <v>6563</v>
      </c>
      <c r="J1129" s="75">
        <v>9339000</v>
      </c>
      <c r="K1129" s="75">
        <v>4414800</v>
      </c>
      <c r="L1129" s="75"/>
      <c r="M1129" s="64"/>
    </row>
    <row r="1130" spans="1:13" ht="15.75" customHeight="1" x14ac:dyDescent="0.25">
      <c r="A1130" s="57" t="str">
        <f t="shared" si="132"/>
        <v>22992021Adicion/Prorroga</v>
      </c>
      <c r="B1130" s="57">
        <v>2299</v>
      </c>
      <c r="C1130" s="57">
        <v>2021</v>
      </c>
      <c r="D1130" s="57" t="s">
        <v>7054</v>
      </c>
      <c r="E1130" s="63" t="s">
        <v>6564</v>
      </c>
      <c r="F1130" s="58" t="s">
        <v>444</v>
      </c>
      <c r="G1130" s="59" t="s">
        <v>6565</v>
      </c>
      <c r="H1130" s="60">
        <v>44631</v>
      </c>
      <c r="I1130" s="61" t="s">
        <v>6563</v>
      </c>
      <c r="J1130" s="75">
        <v>9339000</v>
      </c>
      <c r="K1130" s="75">
        <v>4584600</v>
      </c>
      <c r="L1130" s="75"/>
      <c r="M1130" s="64"/>
    </row>
    <row r="1131" spans="1:13" ht="15.75" customHeight="1" x14ac:dyDescent="0.25">
      <c r="A1131" s="57" t="str">
        <f t="shared" si="132"/>
        <v>23012021Adicion/Prorroga</v>
      </c>
      <c r="B1131" s="57">
        <v>2301</v>
      </c>
      <c r="C1131" s="57">
        <v>2021</v>
      </c>
      <c r="D1131" s="57" t="s">
        <v>7055</v>
      </c>
      <c r="E1131" s="63" t="s">
        <v>6564</v>
      </c>
      <c r="F1131" s="58" t="s">
        <v>444</v>
      </c>
      <c r="G1131" s="59" t="str">
        <f t="shared" ref="G1131" si="136">TEXT(H1131,"MMMM")</f>
        <v>febrero</v>
      </c>
      <c r="H1131" s="60">
        <v>44613</v>
      </c>
      <c r="I1131" s="61" t="s">
        <v>6563</v>
      </c>
      <c r="J1131" s="75">
        <v>23790000</v>
      </c>
      <c r="K1131" s="75">
        <v>11895000</v>
      </c>
      <c r="L1131" s="75"/>
      <c r="M1131" s="64"/>
    </row>
    <row r="1132" spans="1:13" ht="15.75" customHeight="1" x14ac:dyDescent="0.25">
      <c r="A1132" s="57" t="str">
        <f t="shared" ref="A1132:A1145" si="137">CONCATENATE(B1132,C1132,E1132)</f>
        <v>23072021Adicion/Prorroga</v>
      </c>
      <c r="B1132" s="57">
        <v>2307</v>
      </c>
      <c r="C1132" s="57">
        <v>2021</v>
      </c>
      <c r="D1132" s="57" t="s">
        <v>5659</v>
      </c>
      <c r="E1132" s="63" t="s">
        <v>6564</v>
      </c>
      <c r="F1132" s="58" t="s">
        <v>444</v>
      </c>
      <c r="G1132" s="59" t="s">
        <v>6566</v>
      </c>
      <c r="H1132" s="60">
        <v>44669</v>
      </c>
      <c r="I1132" s="61" t="s">
        <v>6563</v>
      </c>
      <c r="J1132" s="75">
        <v>18130000</v>
      </c>
      <c r="K1132" s="75">
        <v>6043333</v>
      </c>
      <c r="L1132" s="75"/>
      <c r="M1132" s="64"/>
    </row>
    <row r="1133" spans="1:13" ht="15.75" customHeight="1" x14ac:dyDescent="0.25">
      <c r="A1133" s="57" t="str">
        <f t="shared" si="137"/>
        <v>23082021Adicion/Prorroga</v>
      </c>
      <c r="B1133" s="57">
        <v>2308</v>
      </c>
      <c r="C1133" s="57">
        <v>2021</v>
      </c>
      <c r="D1133" s="57" t="s">
        <v>7056</v>
      </c>
      <c r="E1133" s="63" t="s">
        <v>6564</v>
      </c>
      <c r="F1133" s="58" t="s">
        <v>444</v>
      </c>
      <c r="G1133" s="59" t="s">
        <v>6565</v>
      </c>
      <c r="H1133" s="60">
        <v>44630</v>
      </c>
      <c r="I1133" s="61" t="s">
        <v>6563</v>
      </c>
      <c r="J1133" s="75">
        <v>23790000</v>
      </c>
      <c r="K1133" s="75">
        <v>11895000</v>
      </c>
      <c r="L1133" s="75"/>
      <c r="M1133" s="64"/>
    </row>
    <row r="1134" spans="1:13" ht="15.75" customHeight="1" x14ac:dyDescent="0.25">
      <c r="A1134" s="57" t="str">
        <f t="shared" si="137"/>
        <v>23092021Adicion/Prorroga</v>
      </c>
      <c r="B1134" s="57">
        <v>2309</v>
      </c>
      <c r="C1134" s="57">
        <v>2021</v>
      </c>
      <c r="D1134" s="57" t="s">
        <v>7057</v>
      </c>
      <c r="E1134" s="63" t="s">
        <v>6564</v>
      </c>
      <c r="F1134" s="58" t="s">
        <v>444</v>
      </c>
      <c r="G1134" s="59" t="s">
        <v>6566</v>
      </c>
      <c r="H1134" s="60">
        <v>44662</v>
      </c>
      <c r="I1134" s="61" t="s">
        <v>6563</v>
      </c>
      <c r="J1134" s="75">
        <v>23790000</v>
      </c>
      <c r="K1134" s="75">
        <v>11895000</v>
      </c>
      <c r="L1134" s="75"/>
      <c r="M1134" s="64"/>
    </row>
    <row r="1135" spans="1:13" ht="15.75" customHeight="1" x14ac:dyDescent="0.25">
      <c r="A1135" s="57" t="str">
        <f t="shared" si="137"/>
        <v>23102021Adicion/Prorroga</v>
      </c>
      <c r="B1135" s="57">
        <v>2310</v>
      </c>
      <c r="C1135" s="57">
        <v>2021</v>
      </c>
      <c r="D1135" s="57" t="s">
        <v>6538</v>
      </c>
      <c r="E1135" s="63" t="s">
        <v>6564</v>
      </c>
      <c r="F1135" s="58" t="s">
        <v>444</v>
      </c>
      <c r="G1135" s="59" t="str">
        <f>TEXT(H1135,"MMMM")</f>
        <v>febrero</v>
      </c>
      <c r="H1135" s="60">
        <v>44610</v>
      </c>
      <c r="I1135" s="61" t="s">
        <v>6563</v>
      </c>
      <c r="J1135" s="75">
        <v>25230000</v>
      </c>
      <c r="K1135" s="75">
        <v>12615000</v>
      </c>
      <c r="L1135" s="75"/>
      <c r="M1135" s="64"/>
    </row>
    <row r="1136" spans="1:13" ht="15.75" customHeight="1" x14ac:dyDescent="0.25">
      <c r="A1136" s="57" t="str">
        <f t="shared" si="137"/>
        <v>23112021Adicion/Prorroga</v>
      </c>
      <c r="B1136" s="57">
        <v>2311</v>
      </c>
      <c r="C1136" s="57">
        <v>2021</v>
      </c>
      <c r="D1136" s="57" t="s">
        <v>7058</v>
      </c>
      <c r="E1136" s="63" t="s">
        <v>6564</v>
      </c>
      <c r="F1136" s="58" t="s">
        <v>444</v>
      </c>
      <c r="G1136" s="59" t="s">
        <v>6565</v>
      </c>
      <c r="H1136" s="60">
        <v>44650</v>
      </c>
      <c r="I1136" s="61" t="s">
        <v>6563</v>
      </c>
      <c r="J1136" s="75">
        <v>23790000</v>
      </c>
      <c r="K1136" s="75">
        <v>11895000</v>
      </c>
      <c r="L1136" s="75"/>
      <c r="M1136" s="64"/>
    </row>
    <row r="1137" spans="1:13" ht="15.75" customHeight="1" x14ac:dyDescent="0.25">
      <c r="A1137" s="57" t="str">
        <f t="shared" si="137"/>
        <v>23122021Adicion/Prorroga</v>
      </c>
      <c r="B1137" s="57">
        <v>2312</v>
      </c>
      <c r="C1137" s="57">
        <v>2021</v>
      </c>
      <c r="D1137" s="57" t="s">
        <v>7059</v>
      </c>
      <c r="E1137" s="63" t="s">
        <v>6564</v>
      </c>
      <c r="F1137" s="58" t="s">
        <v>444</v>
      </c>
      <c r="G1137" s="59" t="str">
        <f t="shared" ref="G1137:G1138" si="138">TEXT(H1137,"MMMM")</f>
        <v>febrero</v>
      </c>
      <c r="H1137" s="60">
        <v>44614</v>
      </c>
      <c r="I1137" s="61" t="s">
        <v>6563</v>
      </c>
      <c r="J1137" s="75">
        <v>23790000</v>
      </c>
      <c r="K1137" s="75">
        <v>11895000</v>
      </c>
      <c r="L1137" s="75"/>
      <c r="M1137" s="64"/>
    </row>
    <row r="1138" spans="1:13" ht="15.75" customHeight="1" x14ac:dyDescent="0.25">
      <c r="A1138" s="57" t="str">
        <f t="shared" si="137"/>
        <v>23132021Adicion/Prorroga</v>
      </c>
      <c r="B1138" s="57">
        <v>2313</v>
      </c>
      <c r="C1138" s="57">
        <v>2021</v>
      </c>
      <c r="D1138" s="57" t="s">
        <v>3081</v>
      </c>
      <c r="E1138" s="63" t="s">
        <v>6564</v>
      </c>
      <c r="F1138" s="58" t="s">
        <v>444</v>
      </c>
      <c r="G1138" s="59" t="str">
        <f t="shared" si="138"/>
        <v>abril</v>
      </c>
      <c r="H1138" s="60">
        <v>44676</v>
      </c>
      <c r="I1138" s="61" t="s">
        <v>6563</v>
      </c>
      <c r="J1138" s="75">
        <v>43101000</v>
      </c>
      <c r="K1138" s="75">
        <v>6544967</v>
      </c>
      <c r="L1138" s="75"/>
      <c r="M1138" s="64"/>
    </row>
    <row r="1139" spans="1:13" ht="15.75" customHeight="1" x14ac:dyDescent="0.25">
      <c r="A1139" s="57" t="str">
        <f t="shared" si="137"/>
        <v>23152021Adicion/Prorroga</v>
      </c>
      <c r="B1139" s="57">
        <v>2315</v>
      </c>
      <c r="C1139" s="57">
        <v>2021</v>
      </c>
      <c r="D1139" s="57" t="s">
        <v>7060</v>
      </c>
      <c r="E1139" s="63" t="s">
        <v>6564</v>
      </c>
      <c r="F1139" s="58" t="s">
        <v>444</v>
      </c>
      <c r="G1139" s="59" t="s">
        <v>6565</v>
      </c>
      <c r="H1139" s="60">
        <v>44650</v>
      </c>
      <c r="I1139" s="61" t="s">
        <v>6563</v>
      </c>
      <c r="J1139" s="75">
        <v>23790000</v>
      </c>
      <c r="K1139" s="75">
        <v>11895000</v>
      </c>
      <c r="L1139" s="75"/>
      <c r="M1139" s="64"/>
    </row>
    <row r="1140" spans="1:13" ht="15.75" customHeight="1" x14ac:dyDescent="0.25">
      <c r="A1140" s="57" t="str">
        <f t="shared" si="137"/>
        <v>23162021Adicion/Prorroga</v>
      </c>
      <c r="B1140" s="57">
        <v>2316</v>
      </c>
      <c r="C1140" s="57">
        <v>2021</v>
      </c>
      <c r="D1140" s="57" t="s">
        <v>6444</v>
      </c>
      <c r="E1140" s="63" t="s">
        <v>6564</v>
      </c>
      <c r="F1140" s="58" t="s">
        <v>444</v>
      </c>
      <c r="G1140" s="59" t="s">
        <v>6566</v>
      </c>
      <c r="H1140" s="60">
        <v>44669</v>
      </c>
      <c r="I1140" s="61" t="s">
        <v>6563</v>
      </c>
      <c r="J1140" s="75">
        <v>23790000</v>
      </c>
      <c r="K1140" s="75">
        <v>11895000</v>
      </c>
      <c r="L1140" s="75"/>
      <c r="M1140" s="64"/>
    </row>
    <row r="1141" spans="1:13" ht="15.75" customHeight="1" x14ac:dyDescent="0.25">
      <c r="A1141" s="57" t="str">
        <f t="shared" si="137"/>
        <v>23172021Adicion/Prorroga</v>
      </c>
      <c r="B1141" s="57">
        <v>2317</v>
      </c>
      <c r="C1141" s="57">
        <v>2021</v>
      </c>
      <c r="D1141" s="57" t="s">
        <v>7061</v>
      </c>
      <c r="E1141" s="63" t="s">
        <v>6564</v>
      </c>
      <c r="F1141" s="58" t="s">
        <v>444</v>
      </c>
      <c r="G1141" s="59" t="str">
        <f t="shared" ref="G1141:G1144" si="139">TEXT(H1141,"MMMM")</f>
        <v>febrero</v>
      </c>
      <c r="H1141" s="60">
        <v>44614</v>
      </c>
      <c r="I1141" s="61" t="s">
        <v>6563</v>
      </c>
      <c r="J1141" s="75">
        <v>23790000</v>
      </c>
      <c r="K1141" s="75">
        <v>11895000</v>
      </c>
      <c r="L1141" s="75"/>
      <c r="M1141" s="64"/>
    </row>
    <row r="1142" spans="1:13" ht="15.75" customHeight="1" x14ac:dyDescent="0.25">
      <c r="A1142" s="57" t="str">
        <f t="shared" si="137"/>
        <v>23182021Adicion/Prorroga</v>
      </c>
      <c r="B1142" s="57">
        <v>2318</v>
      </c>
      <c r="C1142" s="57">
        <v>2021</v>
      </c>
      <c r="D1142" s="57" t="s">
        <v>6449</v>
      </c>
      <c r="E1142" s="63" t="s">
        <v>6564</v>
      </c>
      <c r="F1142" s="58" t="s">
        <v>444</v>
      </c>
      <c r="G1142" s="59" t="str">
        <f t="shared" si="139"/>
        <v>abril</v>
      </c>
      <c r="H1142" s="60">
        <v>44658</v>
      </c>
      <c r="I1142" s="61" t="s">
        <v>6563</v>
      </c>
      <c r="J1142" s="75">
        <v>23790000</v>
      </c>
      <c r="K1142" s="75">
        <v>11895000</v>
      </c>
      <c r="L1142" s="75"/>
      <c r="M1142" s="64"/>
    </row>
    <row r="1143" spans="1:13" ht="15.75" customHeight="1" x14ac:dyDescent="0.25">
      <c r="A1143" s="57" t="str">
        <f t="shared" si="137"/>
        <v>23192021Adicion/Prorroga</v>
      </c>
      <c r="B1143" s="57">
        <v>2319</v>
      </c>
      <c r="C1143" s="57">
        <v>2021</v>
      </c>
      <c r="D1143" s="57" t="s">
        <v>7062</v>
      </c>
      <c r="E1143" s="63" t="s">
        <v>6564</v>
      </c>
      <c r="F1143" s="58" t="s">
        <v>444</v>
      </c>
      <c r="G1143" s="59" t="str">
        <f t="shared" si="139"/>
        <v>marzo</v>
      </c>
      <c r="H1143" s="60">
        <v>44630</v>
      </c>
      <c r="I1143" s="61" t="s">
        <v>6563</v>
      </c>
      <c r="J1143" s="75">
        <v>23790000</v>
      </c>
      <c r="K1143" s="75">
        <v>11895000</v>
      </c>
      <c r="L1143" s="75"/>
      <c r="M1143" s="64"/>
    </row>
    <row r="1144" spans="1:13" ht="15.75" customHeight="1" x14ac:dyDescent="0.25">
      <c r="A1144" s="57" t="str">
        <f t="shared" si="137"/>
        <v>23212021Adicion/Prorroga</v>
      </c>
      <c r="B1144" s="57">
        <v>2321</v>
      </c>
      <c r="C1144" s="57">
        <v>2021</v>
      </c>
      <c r="D1144" s="57" t="s">
        <v>6447</v>
      </c>
      <c r="E1144" s="63" t="s">
        <v>6564</v>
      </c>
      <c r="F1144" s="58" t="s">
        <v>444</v>
      </c>
      <c r="G1144" s="59" t="str">
        <f t="shared" si="139"/>
        <v>febrero</v>
      </c>
      <c r="H1144" s="60">
        <v>44613</v>
      </c>
      <c r="I1144" s="61" t="s">
        <v>6563</v>
      </c>
      <c r="J1144" s="75">
        <v>23790000</v>
      </c>
      <c r="K1144" s="75">
        <v>11895000</v>
      </c>
      <c r="L1144" s="75"/>
      <c r="M1144" s="64"/>
    </row>
    <row r="1145" spans="1:13" ht="15.75" customHeight="1" x14ac:dyDescent="0.25">
      <c r="A1145" s="57" t="str">
        <f t="shared" si="137"/>
        <v>23222021Adicion/Prorroga</v>
      </c>
      <c r="B1145" s="57">
        <v>2322</v>
      </c>
      <c r="C1145" s="57">
        <v>2021</v>
      </c>
      <c r="D1145" s="57" t="s">
        <v>7063</v>
      </c>
      <c r="E1145" s="63" t="s">
        <v>6564</v>
      </c>
      <c r="F1145" s="58" t="s">
        <v>444</v>
      </c>
      <c r="G1145" s="59" t="s">
        <v>6566</v>
      </c>
      <c r="H1145" s="60">
        <v>44664</v>
      </c>
      <c r="I1145" s="61" t="s">
        <v>6563</v>
      </c>
      <c r="J1145" s="75">
        <v>18130000</v>
      </c>
      <c r="K1145" s="75">
        <v>9065000</v>
      </c>
      <c r="L1145" s="75"/>
      <c r="M1145" s="64"/>
    </row>
    <row r="1146" spans="1:13" ht="15.75" customHeight="1" x14ac:dyDescent="0.25">
      <c r="A1146" s="57" t="str">
        <f t="shared" ref="A1146:A1164" si="140">CONCATENATE(B1146,C1146,E1146)</f>
        <v>23232021Adicion/Prorroga</v>
      </c>
      <c r="B1146" s="57">
        <v>2323</v>
      </c>
      <c r="C1146" s="57">
        <v>2021</v>
      </c>
      <c r="D1146" s="57" t="s">
        <v>6535</v>
      </c>
      <c r="E1146" s="63" t="s">
        <v>6564</v>
      </c>
      <c r="F1146" s="58" t="s">
        <v>444</v>
      </c>
      <c r="G1146" s="59" t="str">
        <f t="shared" ref="G1146:G1151" si="141">TEXT(H1146,"MMMM")</f>
        <v>marzo</v>
      </c>
      <c r="H1146" s="60">
        <v>44651</v>
      </c>
      <c r="I1146" s="61" t="s">
        <v>6563</v>
      </c>
      <c r="J1146" s="75">
        <v>23790000</v>
      </c>
      <c r="K1146" s="75">
        <v>11895000</v>
      </c>
      <c r="L1146" s="75"/>
      <c r="M1146" s="64"/>
    </row>
    <row r="1147" spans="1:13" ht="15.75" customHeight="1" x14ac:dyDescent="0.25">
      <c r="A1147" s="57" t="str">
        <f t="shared" si="140"/>
        <v>23252021Adicion/Prorroga</v>
      </c>
      <c r="B1147" s="57">
        <v>2325</v>
      </c>
      <c r="C1147" s="57">
        <v>2021</v>
      </c>
      <c r="D1147" s="57" t="s">
        <v>7064</v>
      </c>
      <c r="E1147" s="63" t="s">
        <v>6564</v>
      </c>
      <c r="F1147" s="58" t="s">
        <v>444</v>
      </c>
      <c r="G1147" s="59" t="str">
        <f t="shared" si="141"/>
        <v>febrero</v>
      </c>
      <c r="H1147" s="60">
        <v>44616</v>
      </c>
      <c r="I1147" s="61" t="s">
        <v>6563</v>
      </c>
      <c r="J1147" s="75">
        <v>30000000</v>
      </c>
      <c r="K1147" s="75">
        <v>9900000</v>
      </c>
      <c r="L1147" s="75"/>
      <c r="M1147" s="64"/>
    </row>
    <row r="1148" spans="1:13" ht="15.75" customHeight="1" x14ac:dyDescent="0.25">
      <c r="A1148" s="57" t="str">
        <f t="shared" si="140"/>
        <v>23262021Adicion/Prorroga</v>
      </c>
      <c r="B1148" s="57">
        <v>2326</v>
      </c>
      <c r="C1148" s="57">
        <v>2021</v>
      </c>
      <c r="D1148" s="57" t="s">
        <v>7065</v>
      </c>
      <c r="E1148" s="63" t="s">
        <v>6564</v>
      </c>
      <c r="F1148" s="58" t="s">
        <v>444</v>
      </c>
      <c r="G1148" s="59" t="str">
        <f t="shared" si="141"/>
        <v>marzo</v>
      </c>
      <c r="H1148" s="60">
        <v>44650</v>
      </c>
      <c r="I1148" s="61" t="s">
        <v>6563</v>
      </c>
      <c r="J1148" s="75">
        <v>30000000</v>
      </c>
      <c r="K1148" s="75">
        <v>12000000</v>
      </c>
      <c r="L1148" s="75"/>
      <c r="M1148" s="64"/>
    </row>
    <row r="1149" spans="1:13" ht="15.75" customHeight="1" x14ac:dyDescent="0.25">
      <c r="A1149" s="57" t="str">
        <f t="shared" si="140"/>
        <v>23272021Adicion/Prorroga</v>
      </c>
      <c r="B1149" s="57">
        <v>2327</v>
      </c>
      <c r="C1149" s="57">
        <v>2021</v>
      </c>
      <c r="D1149" s="57" t="s">
        <v>7066</v>
      </c>
      <c r="E1149" s="63" t="s">
        <v>6564</v>
      </c>
      <c r="F1149" s="58" t="s">
        <v>444</v>
      </c>
      <c r="G1149" s="59" t="str">
        <f t="shared" si="141"/>
        <v>marzo</v>
      </c>
      <c r="H1149" s="60">
        <v>44650</v>
      </c>
      <c r="I1149" s="61" t="s">
        <v>6563</v>
      </c>
      <c r="J1149" s="75">
        <v>23790000</v>
      </c>
      <c r="K1149" s="75">
        <v>7533500</v>
      </c>
      <c r="L1149" s="75"/>
      <c r="M1149" s="64"/>
    </row>
    <row r="1150" spans="1:13" ht="15.75" customHeight="1" x14ac:dyDescent="0.2">
      <c r="A1150" s="57" t="str">
        <f t="shared" si="140"/>
        <v>23282021Adicion/Prorroga</v>
      </c>
      <c r="B1150" s="67">
        <v>2328</v>
      </c>
      <c r="C1150" s="67">
        <v>2021</v>
      </c>
      <c r="D1150" s="61" t="s">
        <v>7067</v>
      </c>
      <c r="E1150" s="74" t="s">
        <v>6564</v>
      </c>
      <c r="F1150" s="61" t="s">
        <v>444</v>
      </c>
      <c r="G1150" s="59" t="str">
        <f t="shared" si="141"/>
        <v>marzo</v>
      </c>
      <c r="H1150" s="60">
        <v>44644</v>
      </c>
      <c r="I1150" s="61" t="s">
        <v>6563</v>
      </c>
      <c r="J1150" s="75">
        <v>27960000</v>
      </c>
      <c r="K1150" s="75">
        <v>9817067</v>
      </c>
      <c r="L1150" s="75"/>
      <c r="M1150" s="64"/>
    </row>
    <row r="1151" spans="1:13" ht="15.75" customHeight="1" x14ac:dyDescent="0.25">
      <c r="A1151" s="57" t="str">
        <f t="shared" si="140"/>
        <v>23302021Adicion/Prorroga</v>
      </c>
      <c r="B1151" s="57">
        <v>2330</v>
      </c>
      <c r="C1151" s="57">
        <v>2021</v>
      </c>
      <c r="D1151" s="57" t="s">
        <v>7068</v>
      </c>
      <c r="E1151" s="63" t="s">
        <v>6564</v>
      </c>
      <c r="F1151" s="58" t="s">
        <v>444</v>
      </c>
      <c r="G1151" s="59" t="str">
        <f t="shared" si="141"/>
        <v>marzo</v>
      </c>
      <c r="H1151" s="60">
        <v>44650</v>
      </c>
      <c r="I1151" s="61" t="s">
        <v>6563</v>
      </c>
      <c r="J1151" s="75">
        <v>23790000</v>
      </c>
      <c r="K1151" s="75">
        <v>11895000</v>
      </c>
      <c r="L1151" s="75"/>
      <c r="M1151" s="64"/>
    </row>
    <row r="1152" spans="1:13" ht="15.75" customHeight="1" x14ac:dyDescent="0.25">
      <c r="A1152" s="57" t="str">
        <f t="shared" si="140"/>
        <v>23312021Adicion/Prorroga</v>
      </c>
      <c r="B1152" s="57">
        <v>2331</v>
      </c>
      <c r="C1152" s="57">
        <v>2021</v>
      </c>
      <c r="D1152" s="57" t="s">
        <v>4398</v>
      </c>
      <c r="E1152" s="63" t="s">
        <v>6564</v>
      </c>
      <c r="F1152" s="58" t="s">
        <v>444</v>
      </c>
      <c r="G1152" s="59" t="s">
        <v>6565</v>
      </c>
      <c r="H1152" s="60">
        <v>44657</v>
      </c>
      <c r="I1152" s="61" t="s">
        <v>6563</v>
      </c>
      <c r="J1152" s="75">
        <v>20290000</v>
      </c>
      <c r="K1152" s="75">
        <v>7101500</v>
      </c>
      <c r="L1152" s="75"/>
      <c r="M1152" s="64"/>
    </row>
    <row r="1153" spans="1:13" ht="15.75" customHeight="1" x14ac:dyDescent="0.25">
      <c r="A1153" s="57" t="str">
        <f t="shared" si="140"/>
        <v>23322021Adicion/Prorroga</v>
      </c>
      <c r="B1153" s="57">
        <v>2332</v>
      </c>
      <c r="C1153" s="57">
        <v>2021</v>
      </c>
      <c r="D1153" s="57" t="s">
        <v>7069</v>
      </c>
      <c r="E1153" s="63" t="s">
        <v>6564</v>
      </c>
      <c r="F1153" s="58" t="s">
        <v>444</v>
      </c>
      <c r="G1153" s="59" t="s">
        <v>6565</v>
      </c>
      <c r="H1153" s="60">
        <v>44650</v>
      </c>
      <c r="I1153" s="61" t="s">
        <v>6563</v>
      </c>
      <c r="J1153" s="75">
        <v>21411000</v>
      </c>
      <c r="K1153" s="75">
        <v>10626200</v>
      </c>
      <c r="L1153" s="75"/>
      <c r="M1153" s="64"/>
    </row>
    <row r="1154" spans="1:13" ht="15.75" customHeight="1" x14ac:dyDescent="0.25">
      <c r="A1154" s="57" t="str">
        <f t="shared" si="140"/>
        <v>23332021Adicion/Prorroga</v>
      </c>
      <c r="B1154" s="57">
        <v>2333</v>
      </c>
      <c r="C1154" s="57">
        <v>2021</v>
      </c>
      <c r="D1154" s="57" t="s">
        <v>7070</v>
      </c>
      <c r="E1154" s="63" t="s">
        <v>6564</v>
      </c>
      <c r="F1154" s="58" t="s">
        <v>444</v>
      </c>
      <c r="G1154" s="59" t="str">
        <f t="shared" ref="G1154:G1160" si="142">TEXT(H1154,"MMMM")</f>
        <v>febrero</v>
      </c>
      <c r="H1154" s="60">
        <v>44620</v>
      </c>
      <c r="I1154" s="61" t="s">
        <v>6563</v>
      </c>
      <c r="J1154" s="75">
        <v>29475000</v>
      </c>
      <c r="K1154" s="75">
        <v>14737500</v>
      </c>
      <c r="L1154" s="75"/>
      <c r="M1154" s="64"/>
    </row>
    <row r="1155" spans="1:13" ht="15.75" customHeight="1" x14ac:dyDescent="0.25">
      <c r="A1155" s="57" t="str">
        <f t="shared" si="140"/>
        <v>23342021Adicion/Prorroga</v>
      </c>
      <c r="B1155" s="57">
        <v>2334</v>
      </c>
      <c r="C1155" s="57">
        <v>2021</v>
      </c>
      <c r="D1155" s="57" t="s">
        <v>7071</v>
      </c>
      <c r="E1155" s="63" t="s">
        <v>6564</v>
      </c>
      <c r="F1155" s="58" t="s">
        <v>444</v>
      </c>
      <c r="G1155" s="59" t="str">
        <f t="shared" si="142"/>
        <v>marzo</v>
      </c>
      <c r="H1155" s="60">
        <v>44636</v>
      </c>
      <c r="I1155" s="61" t="s">
        <v>6563</v>
      </c>
      <c r="J1155" s="75">
        <v>9339000</v>
      </c>
      <c r="K1155" s="75">
        <v>4245000</v>
      </c>
      <c r="L1155" s="75"/>
      <c r="M1155" s="64"/>
    </row>
    <row r="1156" spans="1:13" ht="15.75" customHeight="1" x14ac:dyDescent="0.2">
      <c r="A1156" s="57" t="str">
        <f t="shared" si="140"/>
        <v>23362021Adicion/Prorroga</v>
      </c>
      <c r="B1156" s="67">
        <v>2336</v>
      </c>
      <c r="C1156" s="67">
        <v>2021</v>
      </c>
      <c r="D1156" s="61" t="s">
        <v>7072</v>
      </c>
      <c r="E1156" s="74" t="s">
        <v>6564</v>
      </c>
      <c r="F1156" s="61" t="s">
        <v>444</v>
      </c>
      <c r="G1156" s="59" t="str">
        <f t="shared" si="142"/>
        <v>marzo</v>
      </c>
      <c r="H1156" s="60">
        <v>44645</v>
      </c>
      <c r="I1156" s="61" t="s">
        <v>6563</v>
      </c>
      <c r="J1156" s="75">
        <v>9339000</v>
      </c>
      <c r="K1156" s="75">
        <v>1867800</v>
      </c>
      <c r="L1156" s="75"/>
      <c r="M1156" s="64"/>
    </row>
    <row r="1157" spans="1:13" ht="15.75" customHeight="1" x14ac:dyDescent="0.25">
      <c r="A1157" s="57" t="str">
        <f t="shared" si="140"/>
        <v>23372021Adicion/Prorroga</v>
      </c>
      <c r="B1157" s="57">
        <v>2337</v>
      </c>
      <c r="C1157" s="57">
        <v>2021</v>
      </c>
      <c r="D1157" s="57" t="s">
        <v>7073</v>
      </c>
      <c r="E1157" s="74" t="s">
        <v>6564</v>
      </c>
      <c r="F1157" s="58" t="s">
        <v>444</v>
      </c>
      <c r="G1157" s="59" t="str">
        <f t="shared" si="142"/>
        <v>mayo</v>
      </c>
      <c r="H1157" s="60">
        <v>44694</v>
      </c>
      <c r="I1157" s="61" t="s">
        <v>6563</v>
      </c>
      <c r="J1157" s="75">
        <v>42603000</v>
      </c>
      <c r="K1157" s="75">
        <v>21043300</v>
      </c>
      <c r="L1157" s="75"/>
      <c r="M1157" s="64"/>
    </row>
    <row r="1158" spans="1:13" ht="15.75" customHeight="1" x14ac:dyDescent="0.25">
      <c r="A1158" s="57" t="str">
        <f t="shared" si="140"/>
        <v>23382021Adicion/Prorroga</v>
      </c>
      <c r="B1158" s="57">
        <v>2338</v>
      </c>
      <c r="C1158" s="57">
        <v>2021</v>
      </c>
      <c r="D1158" s="57" t="s">
        <v>4877</v>
      </c>
      <c r="E1158" s="63" t="s">
        <v>6564</v>
      </c>
      <c r="F1158" s="58" t="s">
        <v>444</v>
      </c>
      <c r="G1158" s="59" t="str">
        <f t="shared" si="142"/>
        <v>febrero</v>
      </c>
      <c r="H1158" s="60">
        <v>44614</v>
      </c>
      <c r="I1158" s="61" t="s">
        <v>6563</v>
      </c>
      <c r="J1158" s="75">
        <v>30000000</v>
      </c>
      <c r="K1158" s="75">
        <v>9200000</v>
      </c>
      <c r="L1158" s="75"/>
      <c r="M1158" s="64"/>
    </row>
    <row r="1159" spans="1:13" ht="15.75" customHeight="1" x14ac:dyDescent="0.25">
      <c r="A1159" s="57" t="str">
        <f t="shared" si="140"/>
        <v>23392021Adicion/Prorroga</v>
      </c>
      <c r="B1159" s="57">
        <v>2339</v>
      </c>
      <c r="C1159" s="57">
        <v>2021</v>
      </c>
      <c r="D1159" s="57" t="s">
        <v>5841</v>
      </c>
      <c r="E1159" s="63" t="s">
        <v>6564</v>
      </c>
      <c r="F1159" s="58" t="s">
        <v>449</v>
      </c>
      <c r="G1159" s="59" t="str">
        <f t="shared" si="142"/>
        <v>febrero</v>
      </c>
      <c r="H1159" s="60">
        <v>44614</v>
      </c>
      <c r="I1159" s="61" t="s">
        <v>6563</v>
      </c>
      <c r="J1159" s="75">
        <v>12856000</v>
      </c>
      <c r="K1159" s="75">
        <v>6428000</v>
      </c>
      <c r="L1159" s="75"/>
      <c r="M1159" s="64"/>
    </row>
    <row r="1160" spans="1:13" ht="15.75" customHeight="1" x14ac:dyDescent="0.25">
      <c r="A1160" s="57" t="str">
        <f t="shared" si="140"/>
        <v>23412021Adicion/Prorroga</v>
      </c>
      <c r="B1160" s="57">
        <v>2341</v>
      </c>
      <c r="C1160" s="57">
        <v>2021</v>
      </c>
      <c r="D1160" s="57" t="s">
        <v>3072</v>
      </c>
      <c r="E1160" s="63" t="s">
        <v>6564</v>
      </c>
      <c r="F1160" s="58" t="s">
        <v>444</v>
      </c>
      <c r="G1160" s="59" t="str">
        <f t="shared" si="142"/>
        <v>mayo</v>
      </c>
      <c r="H1160" s="60">
        <v>44690</v>
      </c>
      <c r="I1160" s="61" t="s">
        <v>6563</v>
      </c>
      <c r="J1160" s="75">
        <v>33552000</v>
      </c>
      <c r="K1160" s="75">
        <v>3355200</v>
      </c>
      <c r="L1160" s="75"/>
      <c r="M1160" s="64"/>
    </row>
    <row r="1161" spans="1:13" ht="15.75" customHeight="1" x14ac:dyDescent="0.25">
      <c r="A1161" s="57" t="str">
        <f t="shared" si="140"/>
        <v>23432021Adicion/Prorroga</v>
      </c>
      <c r="B1161" s="57">
        <v>2343</v>
      </c>
      <c r="C1161" s="57">
        <v>2021</v>
      </c>
      <c r="D1161" s="57" t="s">
        <v>5901</v>
      </c>
      <c r="E1161" s="63" t="s">
        <v>6564</v>
      </c>
      <c r="F1161" s="58" t="s">
        <v>444</v>
      </c>
      <c r="G1161" s="59" t="s">
        <v>6565</v>
      </c>
      <c r="H1161" s="60">
        <v>44650</v>
      </c>
      <c r="I1161" s="61" t="s">
        <v>6563</v>
      </c>
      <c r="J1161" s="75">
        <v>10800000</v>
      </c>
      <c r="K1161" s="75">
        <v>5360000</v>
      </c>
      <c r="L1161" s="75"/>
      <c r="M1161" s="64"/>
    </row>
    <row r="1162" spans="1:13" ht="15.75" customHeight="1" x14ac:dyDescent="0.25">
      <c r="A1162" s="57" t="str">
        <f t="shared" si="140"/>
        <v>23442021Adicion/Prorroga</v>
      </c>
      <c r="B1162" s="57">
        <v>2344</v>
      </c>
      <c r="C1162" s="57">
        <v>2021</v>
      </c>
      <c r="D1162" s="57" t="s">
        <v>7074</v>
      </c>
      <c r="E1162" s="63" t="s">
        <v>6564</v>
      </c>
      <c r="F1162" s="58" t="s">
        <v>444</v>
      </c>
      <c r="G1162" s="59" t="s">
        <v>6565</v>
      </c>
      <c r="H1162" s="60">
        <v>44649</v>
      </c>
      <c r="I1162" s="61" t="s">
        <v>6563</v>
      </c>
      <c r="J1162" s="75">
        <v>21411000</v>
      </c>
      <c r="K1162" s="75">
        <v>10626200</v>
      </c>
      <c r="L1162" s="75"/>
      <c r="M1162" s="64"/>
    </row>
    <row r="1163" spans="1:13" ht="15.75" customHeight="1" x14ac:dyDescent="0.25">
      <c r="A1163" s="57" t="str">
        <f t="shared" si="140"/>
        <v>23492021Adicion/Prorroga</v>
      </c>
      <c r="B1163" s="57">
        <v>2349</v>
      </c>
      <c r="C1163" s="57">
        <v>2021</v>
      </c>
      <c r="D1163" s="57" t="s">
        <v>7075</v>
      </c>
      <c r="E1163" s="63" t="s">
        <v>6564</v>
      </c>
      <c r="F1163" s="58" t="s">
        <v>444</v>
      </c>
      <c r="G1163" s="59" t="str">
        <f t="shared" ref="G1163:G1166" si="143">TEXT(H1163,"MMMM")</f>
        <v>abril</v>
      </c>
      <c r="H1163" s="60">
        <v>44675</v>
      </c>
      <c r="I1163" s="61" t="s">
        <v>6563</v>
      </c>
      <c r="J1163" s="75">
        <v>18130000</v>
      </c>
      <c r="K1163" s="75">
        <v>9065000</v>
      </c>
      <c r="L1163" s="75"/>
      <c r="M1163" s="64"/>
    </row>
    <row r="1164" spans="1:13" ht="15.75" customHeight="1" x14ac:dyDescent="0.25">
      <c r="A1164" s="57" t="str">
        <f t="shared" si="140"/>
        <v>23502021Adicion/Prorroga</v>
      </c>
      <c r="B1164" s="57">
        <v>2350</v>
      </c>
      <c r="C1164" s="57">
        <v>2021</v>
      </c>
      <c r="D1164" s="57" t="s">
        <v>7076</v>
      </c>
      <c r="E1164" s="63" t="s">
        <v>6564</v>
      </c>
      <c r="F1164" s="58" t="s">
        <v>444</v>
      </c>
      <c r="G1164" s="59" t="str">
        <f t="shared" si="143"/>
        <v>abril</v>
      </c>
      <c r="H1164" s="60">
        <v>44664</v>
      </c>
      <c r="I1164" s="61" t="s">
        <v>6563</v>
      </c>
      <c r="J1164" s="75">
        <v>18130000</v>
      </c>
      <c r="K1164" s="75">
        <v>9065000</v>
      </c>
      <c r="L1164" s="75"/>
      <c r="M1164" s="64"/>
    </row>
    <row r="1165" spans="1:13" ht="15.75" customHeight="1" x14ac:dyDescent="0.25">
      <c r="A1165" s="57" t="str">
        <f t="shared" ref="A1165:A1287" si="144">CONCATENATE(B1165,C1165,E1165)</f>
        <v>23512021Adicion/Prorroga</v>
      </c>
      <c r="B1165" s="57">
        <v>2351</v>
      </c>
      <c r="C1165" s="57">
        <v>2021</v>
      </c>
      <c r="D1165" s="57" t="s">
        <v>7077</v>
      </c>
      <c r="E1165" s="63" t="s">
        <v>6564</v>
      </c>
      <c r="F1165" s="58" t="s">
        <v>444</v>
      </c>
      <c r="G1165" s="59" t="str">
        <f t="shared" si="143"/>
        <v>abril</v>
      </c>
      <c r="H1165" s="72">
        <v>44671</v>
      </c>
      <c r="I1165" s="61" t="s">
        <v>6563</v>
      </c>
      <c r="J1165" s="75">
        <v>23790000</v>
      </c>
      <c r="K1165" s="75">
        <v>11895000</v>
      </c>
      <c r="L1165" s="75"/>
      <c r="M1165" s="64"/>
    </row>
    <row r="1166" spans="1:13" ht="15.75" customHeight="1" x14ac:dyDescent="0.25">
      <c r="A1166" s="57" t="str">
        <f t="shared" si="144"/>
        <v>23542021Adicion/Prorroga</v>
      </c>
      <c r="B1166" s="57">
        <v>2354</v>
      </c>
      <c r="C1166" s="57">
        <v>2021</v>
      </c>
      <c r="D1166" s="57" t="s">
        <v>7078</v>
      </c>
      <c r="E1166" s="63" t="s">
        <v>6564</v>
      </c>
      <c r="F1166" s="58" t="s">
        <v>444</v>
      </c>
      <c r="G1166" s="59" t="str">
        <f t="shared" si="143"/>
        <v>abril</v>
      </c>
      <c r="H1166" s="60">
        <v>44672</v>
      </c>
      <c r="I1166" s="61" t="s">
        <v>6563</v>
      </c>
      <c r="J1166" s="75">
        <v>44700000</v>
      </c>
      <c r="K1166" s="75">
        <v>22350000</v>
      </c>
      <c r="L1166" s="75"/>
      <c r="M1166" s="64"/>
    </row>
    <row r="1167" spans="1:13" ht="15.75" customHeight="1" x14ac:dyDescent="0.25">
      <c r="A1167" s="57" t="str">
        <f t="shared" si="144"/>
        <v>23552021Adicion/Prorroga</v>
      </c>
      <c r="B1167" s="57">
        <v>2355</v>
      </c>
      <c r="C1167" s="57">
        <v>2021</v>
      </c>
      <c r="D1167" s="57" t="s">
        <v>7079</v>
      </c>
      <c r="E1167" s="63" t="s">
        <v>6564</v>
      </c>
      <c r="F1167" s="58" t="s">
        <v>444</v>
      </c>
      <c r="G1167" s="59" t="s">
        <v>6565</v>
      </c>
      <c r="H1167" s="60">
        <v>44642</v>
      </c>
      <c r="I1167" s="61" t="s">
        <v>6563</v>
      </c>
      <c r="J1167" s="75">
        <v>21411000</v>
      </c>
      <c r="K1167" s="75">
        <v>10705500</v>
      </c>
      <c r="L1167" s="75"/>
      <c r="M1167" s="64"/>
    </row>
    <row r="1168" spans="1:13" ht="15.75" customHeight="1" x14ac:dyDescent="0.2">
      <c r="A1168" s="57" t="str">
        <f t="shared" si="144"/>
        <v>23572021Adicion/Prorroga</v>
      </c>
      <c r="B1168" s="67">
        <v>2357</v>
      </c>
      <c r="C1168" s="67">
        <v>2021</v>
      </c>
      <c r="D1168" s="57" t="s">
        <v>6533</v>
      </c>
      <c r="E1168" s="74" t="s">
        <v>6564</v>
      </c>
      <c r="F1168" s="61" t="s">
        <v>444</v>
      </c>
      <c r="G1168" s="59" t="str">
        <f t="shared" ref="G1168" si="145">TEXT(H1168,"MMMM")</f>
        <v>marzo</v>
      </c>
      <c r="H1168" s="60">
        <v>44643</v>
      </c>
      <c r="I1168" s="61" t="s">
        <v>6563</v>
      </c>
      <c r="J1168" s="75">
        <v>21411000</v>
      </c>
      <c r="K1168" s="75">
        <v>10705500</v>
      </c>
      <c r="L1168" s="75"/>
      <c r="M1168" s="64"/>
    </row>
    <row r="1169" spans="1:13" ht="15.75" customHeight="1" x14ac:dyDescent="0.25">
      <c r="A1169" s="57" t="str">
        <f t="shared" si="144"/>
        <v>23592021Adicion/Prorroga</v>
      </c>
      <c r="B1169" s="57">
        <v>2359</v>
      </c>
      <c r="C1169" s="57">
        <v>2021</v>
      </c>
      <c r="D1169" s="57" t="s">
        <v>7080</v>
      </c>
      <c r="E1169" s="63" t="s">
        <v>6564</v>
      </c>
      <c r="F1169" s="58" t="s">
        <v>444</v>
      </c>
      <c r="G1169" s="59" t="str">
        <f t="shared" ref="G1169:G1177" si="146">TEXT(H1169,"MMMM")</f>
        <v>marzo</v>
      </c>
      <c r="H1169" s="60">
        <v>44648</v>
      </c>
      <c r="I1169" s="61" t="s">
        <v>6563</v>
      </c>
      <c r="J1169" s="75">
        <v>9339000</v>
      </c>
      <c r="K1169" s="75">
        <v>3735600</v>
      </c>
      <c r="L1169" s="75"/>
      <c r="M1169" s="64"/>
    </row>
    <row r="1170" spans="1:13" ht="15.75" customHeight="1" x14ac:dyDescent="0.25">
      <c r="A1170" s="57" t="str">
        <f t="shared" si="144"/>
        <v>23602021Adicion/Prorroga</v>
      </c>
      <c r="B1170" s="57">
        <v>2360</v>
      </c>
      <c r="C1170" s="57">
        <v>2021</v>
      </c>
      <c r="D1170" s="57" t="s">
        <v>6310</v>
      </c>
      <c r="E1170" s="63" t="s">
        <v>6564</v>
      </c>
      <c r="F1170" s="58" t="s">
        <v>444</v>
      </c>
      <c r="G1170" s="59" t="str">
        <f t="shared" si="146"/>
        <v>marzo</v>
      </c>
      <c r="H1170" s="60">
        <v>44651</v>
      </c>
      <c r="I1170" s="61" t="s">
        <v>6563</v>
      </c>
      <c r="J1170" s="75">
        <v>23790000</v>
      </c>
      <c r="K1170" s="75">
        <v>11895000</v>
      </c>
      <c r="L1170" s="75"/>
      <c r="M1170" s="64"/>
    </row>
    <row r="1171" spans="1:13" ht="15.75" customHeight="1" x14ac:dyDescent="0.25">
      <c r="A1171" s="57" t="str">
        <f t="shared" si="144"/>
        <v>23622021Adicion/Prorroga</v>
      </c>
      <c r="B1171" s="57">
        <v>2362</v>
      </c>
      <c r="C1171" s="57">
        <v>2021</v>
      </c>
      <c r="D1171" s="57" t="s">
        <v>7081</v>
      </c>
      <c r="E1171" s="63" t="s">
        <v>6564</v>
      </c>
      <c r="F1171" s="58" t="s">
        <v>444</v>
      </c>
      <c r="G1171" s="59" t="str">
        <f t="shared" si="146"/>
        <v>marzo</v>
      </c>
      <c r="H1171" s="60">
        <v>44637</v>
      </c>
      <c r="I1171" s="61" t="s">
        <v>6563</v>
      </c>
      <c r="J1171" s="75">
        <v>90846000</v>
      </c>
      <c r="K1171" s="75">
        <v>45423000</v>
      </c>
      <c r="L1171" s="75"/>
      <c r="M1171" s="64"/>
    </row>
    <row r="1172" spans="1:13" ht="15.75" customHeight="1" x14ac:dyDescent="0.25">
      <c r="A1172" s="57" t="str">
        <f t="shared" si="144"/>
        <v>23642021Adicion/Prorroga</v>
      </c>
      <c r="B1172" s="57">
        <v>2364</v>
      </c>
      <c r="C1172" s="57">
        <v>2021</v>
      </c>
      <c r="D1172" s="57" t="s">
        <v>5106</v>
      </c>
      <c r="E1172" s="63" t="s">
        <v>6564</v>
      </c>
      <c r="F1172" s="58" t="s">
        <v>444</v>
      </c>
      <c r="G1172" s="59" t="str">
        <f t="shared" si="146"/>
        <v>mayo</v>
      </c>
      <c r="H1172" s="60">
        <v>44683</v>
      </c>
      <c r="I1172" s="61" t="s">
        <v>6563</v>
      </c>
      <c r="J1172" s="75">
        <v>23790000</v>
      </c>
      <c r="K1172" s="75">
        <v>6185400</v>
      </c>
      <c r="L1172" s="75"/>
      <c r="M1172" s="64"/>
    </row>
    <row r="1173" spans="1:13" ht="15.75" customHeight="1" x14ac:dyDescent="0.25">
      <c r="A1173" s="57" t="str">
        <f t="shared" si="144"/>
        <v>23652021Adicion/Prorroga</v>
      </c>
      <c r="B1173" s="57">
        <v>2365</v>
      </c>
      <c r="C1173" s="57">
        <v>2021</v>
      </c>
      <c r="D1173" s="57" t="s">
        <v>7082</v>
      </c>
      <c r="E1173" s="66" t="s">
        <v>6564</v>
      </c>
      <c r="F1173" s="58" t="str">
        <f>VLOOKUP(B1173,[1]ModVIG2021!$AK$1:$EF$3255,10,0)</f>
        <v>STP</v>
      </c>
      <c r="G1173" s="59" t="str">
        <f t="shared" si="146"/>
        <v>febrero</v>
      </c>
      <c r="H1173" s="60">
        <v>44593</v>
      </c>
      <c r="I1173" s="61" t="s">
        <v>6563</v>
      </c>
      <c r="J1173" s="75">
        <v>16653000</v>
      </c>
      <c r="K1173" s="75">
        <v>8326500</v>
      </c>
      <c r="L1173" s="75"/>
      <c r="M1173" s="64"/>
    </row>
    <row r="1174" spans="1:13" ht="15.75" customHeight="1" x14ac:dyDescent="0.25">
      <c r="A1174" s="57" t="str">
        <f t="shared" si="144"/>
        <v>23672021Adicion/Prorroga</v>
      </c>
      <c r="B1174" s="57">
        <v>2367</v>
      </c>
      <c r="C1174" s="57">
        <v>2021</v>
      </c>
      <c r="D1174" s="57" t="s">
        <v>4750</v>
      </c>
      <c r="E1174" s="66" t="s">
        <v>6564</v>
      </c>
      <c r="F1174" s="58" t="str">
        <f>VLOOKUP(B1174,[1]ModVIG2021!$AK$1:$EF$3255,10,0)</f>
        <v>STP</v>
      </c>
      <c r="G1174" s="59" t="str">
        <f t="shared" si="146"/>
        <v>febrero</v>
      </c>
      <c r="H1174" s="60">
        <v>44593</v>
      </c>
      <c r="I1174" s="61" t="s">
        <v>6563</v>
      </c>
      <c r="J1174" s="75">
        <v>14274000</v>
      </c>
      <c r="K1174" s="75">
        <v>7137000</v>
      </c>
      <c r="L1174" s="75"/>
      <c r="M1174" s="64"/>
    </row>
    <row r="1175" spans="1:13" ht="15.75" customHeight="1" x14ac:dyDescent="0.25">
      <c r="A1175" s="57" t="str">
        <f t="shared" si="144"/>
        <v>23682021Adicion/Prorroga</v>
      </c>
      <c r="B1175" s="62">
        <v>2368</v>
      </c>
      <c r="C1175" s="62">
        <v>2021</v>
      </c>
      <c r="D1175" s="59" t="s">
        <v>7083</v>
      </c>
      <c r="E1175" s="63" t="s">
        <v>6564</v>
      </c>
      <c r="F1175" s="58" t="str">
        <f>VLOOKUP(B1175,[1]ModVIG2021!$AK$1:$EF$3255,10,0)</f>
        <v>STP</v>
      </c>
      <c r="G1175" s="59" t="str">
        <f t="shared" si="146"/>
        <v>febrero</v>
      </c>
      <c r="H1175" s="60">
        <v>44609</v>
      </c>
      <c r="I1175" s="61" t="s">
        <v>6563</v>
      </c>
      <c r="J1175" s="75">
        <v>16653000</v>
      </c>
      <c r="K1175" s="75">
        <v>8326500</v>
      </c>
      <c r="L1175" s="75"/>
      <c r="M1175" s="64"/>
    </row>
    <row r="1176" spans="1:13" ht="15.75" customHeight="1" x14ac:dyDescent="0.25">
      <c r="A1176" s="57" t="str">
        <f t="shared" si="144"/>
        <v>23702021Adicion/Prorroga</v>
      </c>
      <c r="B1176" s="57">
        <v>2370</v>
      </c>
      <c r="C1176" s="57">
        <v>2021</v>
      </c>
      <c r="D1176" s="57" t="s">
        <v>7084</v>
      </c>
      <c r="E1176" s="63" t="s">
        <v>6564</v>
      </c>
      <c r="F1176" s="58" t="s">
        <v>444</v>
      </c>
      <c r="G1176" s="59" t="str">
        <f t="shared" si="146"/>
        <v>febrero</v>
      </c>
      <c r="H1176" s="60">
        <v>44614</v>
      </c>
      <c r="I1176" s="61" t="s">
        <v>6563</v>
      </c>
      <c r="J1176" s="75">
        <v>23790000</v>
      </c>
      <c r="K1176" s="75">
        <v>11895000</v>
      </c>
      <c r="L1176" s="75"/>
      <c r="M1176" s="64"/>
    </row>
    <row r="1177" spans="1:13" ht="15.75" customHeight="1" x14ac:dyDescent="0.25">
      <c r="A1177" s="57" t="str">
        <f t="shared" si="144"/>
        <v>23712021Adicion/Prorroga</v>
      </c>
      <c r="B1177" s="57">
        <v>2371</v>
      </c>
      <c r="C1177" s="57">
        <v>2021</v>
      </c>
      <c r="D1177" s="57" t="s">
        <v>4986</v>
      </c>
      <c r="E1177" s="63" t="s">
        <v>6564</v>
      </c>
      <c r="F1177" s="58" t="s">
        <v>444</v>
      </c>
      <c r="G1177" s="59" t="str">
        <f t="shared" si="146"/>
        <v>marzo</v>
      </c>
      <c r="H1177" s="60">
        <v>44650</v>
      </c>
      <c r="I1177" s="61" t="s">
        <v>6563</v>
      </c>
      <c r="J1177" s="75">
        <v>38312000</v>
      </c>
      <c r="K1177" s="75">
        <v>10535800</v>
      </c>
      <c r="L1177" s="75"/>
      <c r="M1177" s="64"/>
    </row>
    <row r="1178" spans="1:13" ht="15.75" customHeight="1" x14ac:dyDescent="0.25">
      <c r="A1178" s="57" t="str">
        <f t="shared" si="144"/>
        <v>23722021Adicion/Prorroga</v>
      </c>
      <c r="B1178" s="57">
        <v>2372</v>
      </c>
      <c r="C1178" s="57">
        <v>2021</v>
      </c>
      <c r="D1178" s="57" t="s">
        <v>7085</v>
      </c>
      <c r="E1178" s="63" t="s">
        <v>6564</v>
      </c>
      <c r="F1178" s="58" t="s">
        <v>444</v>
      </c>
      <c r="G1178" s="59" t="s">
        <v>6566</v>
      </c>
      <c r="H1178" s="60">
        <v>44669</v>
      </c>
      <c r="I1178" s="61" t="s">
        <v>6563</v>
      </c>
      <c r="J1178" s="75">
        <v>44700000</v>
      </c>
      <c r="K1178" s="75">
        <v>22350000</v>
      </c>
      <c r="L1178" s="75"/>
      <c r="M1178" s="64"/>
    </row>
    <row r="1179" spans="1:13" ht="15.75" customHeight="1" x14ac:dyDescent="0.25">
      <c r="A1179" s="57" t="str">
        <f t="shared" si="144"/>
        <v>23732021Adicion/Prorroga</v>
      </c>
      <c r="B1179" s="57">
        <v>2373</v>
      </c>
      <c r="C1179" s="57">
        <v>2021</v>
      </c>
      <c r="D1179" s="57" t="s">
        <v>7086</v>
      </c>
      <c r="E1179" s="63" t="s">
        <v>6564</v>
      </c>
      <c r="F1179" s="58" t="s">
        <v>444</v>
      </c>
      <c r="G1179" s="59" t="s">
        <v>6565</v>
      </c>
      <c r="H1179" s="60">
        <v>44627</v>
      </c>
      <c r="I1179" s="61" t="s">
        <v>6563</v>
      </c>
      <c r="J1179" s="75">
        <v>14463000</v>
      </c>
      <c r="K1179" s="75">
        <v>7231500</v>
      </c>
      <c r="L1179" s="75"/>
      <c r="M1179" s="64"/>
    </row>
    <row r="1180" spans="1:13" ht="15.75" customHeight="1" x14ac:dyDescent="0.2">
      <c r="A1180" s="57" t="str">
        <f t="shared" si="144"/>
        <v>23752021Adicion/Prorroga</v>
      </c>
      <c r="B1180" s="67">
        <v>2375</v>
      </c>
      <c r="C1180" s="67">
        <v>2021</v>
      </c>
      <c r="D1180" s="61" t="s">
        <v>7087</v>
      </c>
      <c r="E1180" s="74" t="s">
        <v>6564</v>
      </c>
      <c r="F1180" s="61" t="s">
        <v>444</v>
      </c>
      <c r="G1180" s="69" t="s">
        <v>6565</v>
      </c>
      <c r="H1180" s="60">
        <v>44642</v>
      </c>
      <c r="I1180" s="61" t="s">
        <v>6563</v>
      </c>
      <c r="J1180" s="75">
        <v>10800000</v>
      </c>
      <c r="K1180" s="75">
        <v>5400000</v>
      </c>
      <c r="L1180" s="75"/>
      <c r="M1180" s="64"/>
    </row>
    <row r="1181" spans="1:13" ht="15.75" customHeight="1" x14ac:dyDescent="0.25">
      <c r="A1181" s="57" t="str">
        <f t="shared" si="144"/>
        <v>23762021Adicion/Prorroga</v>
      </c>
      <c r="B1181" s="57">
        <v>2376</v>
      </c>
      <c r="C1181" s="57">
        <v>2021</v>
      </c>
      <c r="D1181" s="57" t="s">
        <v>7088</v>
      </c>
      <c r="E1181" s="63" t="s">
        <v>6564</v>
      </c>
      <c r="F1181" s="58" t="s">
        <v>444</v>
      </c>
      <c r="G1181" s="59" t="str">
        <f>TEXT(H1181,"MMMM")</f>
        <v>febrero</v>
      </c>
      <c r="H1181" s="60">
        <v>44619</v>
      </c>
      <c r="I1181" s="61" t="s">
        <v>6563</v>
      </c>
      <c r="J1181" s="75">
        <v>18130000</v>
      </c>
      <c r="K1181" s="75">
        <v>9065000</v>
      </c>
      <c r="L1181" s="75"/>
      <c r="M1181" s="64"/>
    </row>
    <row r="1182" spans="1:13" ht="15.75" customHeight="1" x14ac:dyDescent="0.25">
      <c r="A1182" s="57" t="str">
        <f t="shared" si="144"/>
        <v>23772021Adicion/Prorroga</v>
      </c>
      <c r="B1182" s="57">
        <v>2377</v>
      </c>
      <c r="C1182" s="57">
        <v>2021</v>
      </c>
      <c r="D1182" s="57" t="s">
        <v>7089</v>
      </c>
      <c r="E1182" s="63" t="s">
        <v>6564</v>
      </c>
      <c r="F1182" s="58" t="s">
        <v>444</v>
      </c>
      <c r="G1182" s="59" t="s">
        <v>6566</v>
      </c>
      <c r="H1182" s="60">
        <v>44671</v>
      </c>
      <c r="I1182" s="61" t="s">
        <v>6563</v>
      </c>
      <c r="J1182" s="75">
        <v>23790000</v>
      </c>
      <c r="K1182" s="75">
        <v>11895000</v>
      </c>
      <c r="L1182" s="75"/>
      <c r="M1182" s="64"/>
    </row>
    <row r="1183" spans="1:13" ht="15.75" customHeight="1" x14ac:dyDescent="0.25">
      <c r="A1183" s="57" t="str">
        <f t="shared" si="144"/>
        <v>23812021Adicion/Prorroga</v>
      </c>
      <c r="B1183" s="57">
        <v>2381</v>
      </c>
      <c r="C1183" s="57">
        <v>2021</v>
      </c>
      <c r="D1183" s="57" t="s">
        <v>6547</v>
      </c>
      <c r="E1183" s="63" t="s">
        <v>6564</v>
      </c>
      <c r="F1183" s="58" t="s">
        <v>444</v>
      </c>
      <c r="G1183" s="59" t="str">
        <f>TEXT(H1183,"MMMM")</f>
        <v>abril</v>
      </c>
      <c r="H1183" s="60">
        <v>44672</v>
      </c>
      <c r="I1183" s="61" t="s">
        <v>6563</v>
      </c>
      <c r="J1183" s="75">
        <v>41200000</v>
      </c>
      <c r="K1183" s="75">
        <v>20600000</v>
      </c>
      <c r="L1183" s="75"/>
      <c r="M1183" s="64"/>
    </row>
    <row r="1184" spans="1:13" ht="15.75" customHeight="1" x14ac:dyDescent="0.25">
      <c r="A1184" s="57" t="str">
        <f t="shared" si="144"/>
        <v>23822021Adicion/Prorroga</v>
      </c>
      <c r="B1184" s="57">
        <v>2382</v>
      </c>
      <c r="C1184" s="57">
        <v>2021</v>
      </c>
      <c r="D1184" s="57" t="s">
        <v>5826</v>
      </c>
      <c r="E1184" s="63" t="s">
        <v>6564</v>
      </c>
      <c r="F1184" s="58" t="s">
        <v>444</v>
      </c>
      <c r="G1184" s="59" t="s">
        <v>6566</v>
      </c>
      <c r="H1184" s="60">
        <v>44670</v>
      </c>
      <c r="I1184" s="61" t="s">
        <v>6563</v>
      </c>
      <c r="J1184" s="75">
        <v>30000000</v>
      </c>
      <c r="K1184" s="75">
        <v>9200000</v>
      </c>
      <c r="L1184" s="75"/>
      <c r="M1184" s="64"/>
    </row>
    <row r="1185" spans="1:13" ht="15.75" customHeight="1" x14ac:dyDescent="0.25">
      <c r="A1185" s="57" t="str">
        <f t="shared" si="144"/>
        <v>23842021Adicion/Prorroga</v>
      </c>
      <c r="B1185" s="57">
        <v>2384</v>
      </c>
      <c r="C1185" s="57">
        <v>2021</v>
      </c>
      <c r="D1185" s="57" t="s">
        <v>4450</v>
      </c>
      <c r="E1185" s="63" t="s">
        <v>6564</v>
      </c>
      <c r="F1185" s="58" t="s">
        <v>449</v>
      </c>
      <c r="G1185" s="59" t="str">
        <f t="shared" ref="G1185:G1195" si="147">TEXT(H1185,"MMMM")</f>
        <v>febrero</v>
      </c>
      <c r="H1185" s="60">
        <v>44617</v>
      </c>
      <c r="I1185" s="61" t="s">
        <v>6563</v>
      </c>
      <c r="J1185" s="75">
        <v>22925000</v>
      </c>
      <c r="K1185" s="75">
        <v>11462500</v>
      </c>
      <c r="L1185" s="75"/>
      <c r="M1185" s="64"/>
    </row>
    <row r="1186" spans="1:13" ht="15.75" customHeight="1" x14ac:dyDescent="0.25">
      <c r="A1186" s="57" t="str">
        <f t="shared" si="144"/>
        <v>23852021Adicion/Prorroga</v>
      </c>
      <c r="B1186" s="57">
        <v>2385</v>
      </c>
      <c r="C1186" s="57">
        <v>2021</v>
      </c>
      <c r="D1186" s="57" t="s">
        <v>7090</v>
      </c>
      <c r="E1186" s="63" t="s">
        <v>6564</v>
      </c>
      <c r="F1186" s="58" t="s">
        <v>444</v>
      </c>
      <c r="G1186" s="59" t="str">
        <f t="shared" si="147"/>
        <v>abril</v>
      </c>
      <c r="H1186" s="60">
        <v>44679</v>
      </c>
      <c r="I1186" s="61" t="s">
        <v>6563</v>
      </c>
      <c r="J1186" s="75">
        <v>54170000</v>
      </c>
      <c r="K1186" s="75">
        <v>9208900</v>
      </c>
      <c r="L1186" s="75"/>
      <c r="M1186" s="64"/>
    </row>
    <row r="1187" spans="1:13" ht="15.75" customHeight="1" x14ac:dyDescent="0.25">
      <c r="A1187" s="57" t="str">
        <f t="shared" si="144"/>
        <v>23862021Adicion/Prorroga</v>
      </c>
      <c r="B1187" s="57">
        <v>2386</v>
      </c>
      <c r="C1187" s="57">
        <v>2021</v>
      </c>
      <c r="D1187" s="57" t="s">
        <v>5783</v>
      </c>
      <c r="E1187" s="66" t="s">
        <v>6564</v>
      </c>
      <c r="F1187" s="58" t="s">
        <v>444</v>
      </c>
      <c r="G1187" s="59" t="str">
        <f t="shared" si="147"/>
        <v>abril</v>
      </c>
      <c r="H1187" s="60">
        <v>44652</v>
      </c>
      <c r="I1187" s="61" t="s">
        <v>6563</v>
      </c>
      <c r="J1187" s="75">
        <v>27960000</v>
      </c>
      <c r="K1187" s="75">
        <v>8325867</v>
      </c>
      <c r="L1187" s="75"/>
      <c r="M1187" s="64"/>
    </row>
    <row r="1188" spans="1:13" ht="15.75" customHeight="1" x14ac:dyDescent="0.25">
      <c r="A1188" s="57" t="str">
        <f t="shared" si="144"/>
        <v>23872021Adicion/Prorroga</v>
      </c>
      <c r="B1188" s="57">
        <v>2387</v>
      </c>
      <c r="C1188" s="57">
        <v>2021</v>
      </c>
      <c r="D1188" s="57" t="s">
        <v>7091</v>
      </c>
      <c r="E1188" s="66" t="s">
        <v>6564</v>
      </c>
      <c r="F1188" s="58" t="s">
        <v>444</v>
      </c>
      <c r="G1188" s="59" t="str">
        <f t="shared" si="147"/>
        <v>abril</v>
      </c>
      <c r="H1188" s="60">
        <v>44662</v>
      </c>
      <c r="I1188" s="61" t="s">
        <v>6563</v>
      </c>
      <c r="J1188" s="75">
        <v>27960000</v>
      </c>
      <c r="K1188" s="75">
        <v>6337600</v>
      </c>
      <c r="L1188" s="75"/>
      <c r="M1188" s="64"/>
    </row>
    <row r="1189" spans="1:13" ht="15.75" customHeight="1" x14ac:dyDescent="0.25">
      <c r="A1189" s="57" t="str">
        <f t="shared" si="144"/>
        <v>23882021Adicion/Prorroga</v>
      </c>
      <c r="B1189" s="57">
        <v>2388</v>
      </c>
      <c r="C1189" s="57">
        <v>2021</v>
      </c>
      <c r="D1189" s="57" t="s">
        <v>7092</v>
      </c>
      <c r="E1189" s="66" t="s">
        <v>6564</v>
      </c>
      <c r="F1189" s="58" t="s">
        <v>444</v>
      </c>
      <c r="G1189" s="59" t="str">
        <f t="shared" si="147"/>
        <v>marzo</v>
      </c>
      <c r="H1189" s="60">
        <v>44651</v>
      </c>
      <c r="I1189" s="61" t="s">
        <v>6563</v>
      </c>
      <c r="J1189" s="75">
        <v>17842500</v>
      </c>
      <c r="K1189" s="75">
        <v>5392400</v>
      </c>
      <c r="L1189" s="75"/>
      <c r="M1189" s="64"/>
    </row>
    <row r="1190" spans="1:13" ht="15.75" customHeight="1" x14ac:dyDescent="0.25">
      <c r="A1190" s="57" t="str">
        <f t="shared" si="144"/>
        <v>23892021Adicion/Prorroga</v>
      </c>
      <c r="B1190" s="57">
        <v>2389</v>
      </c>
      <c r="C1190" s="57">
        <v>2021</v>
      </c>
      <c r="D1190" s="57" t="s">
        <v>6048</v>
      </c>
      <c r="E1190" s="63" t="s">
        <v>6564</v>
      </c>
      <c r="F1190" s="58" t="s">
        <v>444</v>
      </c>
      <c r="G1190" s="59" t="str">
        <f t="shared" si="147"/>
        <v>marzo</v>
      </c>
      <c r="H1190" s="60">
        <v>44650</v>
      </c>
      <c r="I1190" s="61" t="s">
        <v>6563</v>
      </c>
      <c r="J1190" s="75">
        <v>17842500</v>
      </c>
      <c r="K1190" s="75">
        <v>5313100</v>
      </c>
      <c r="L1190" s="75"/>
      <c r="M1190" s="64"/>
    </row>
    <row r="1191" spans="1:13" ht="15.75" customHeight="1" x14ac:dyDescent="0.25">
      <c r="A1191" s="57" t="str">
        <f t="shared" si="144"/>
        <v>23902021Adicion/Prorroga</v>
      </c>
      <c r="B1191" s="57">
        <v>2390</v>
      </c>
      <c r="C1191" s="57">
        <v>2021</v>
      </c>
      <c r="D1191" s="57" t="s">
        <v>3044</v>
      </c>
      <c r="E1191" s="63" t="s">
        <v>6564</v>
      </c>
      <c r="F1191" s="58" t="s">
        <v>444</v>
      </c>
      <c r="G1191" s="59" t="str">
        <f t="shared" si="147"/>
        <v>mayo</v>
      </c>
      <c r="H1191" s="60">
        <v>44692</v>
      </c>
      <c r="I1191" s="61" t="s">
        <v>6563</v>
      </c>
      <c r="J1191" s="75">
        <v>33552000</v>
      </c>
      <c r="K1191" s="75">
        <v>1739733</v>
      </c>
      <c r="L1191" s="75"/>
      <c r="M1191" s="64"/>
    </row>
    <row r="1192" spans="1:13" ht="15.75" customHeight="1" x14ac:dyDescent="0.25">
      <c r="A1192" s="57" t="str">
        <f t="shared" si="144"/>
        <v>23932021Adicion/Prorroga</v>
      </c>
      <c r="B1192" s="57">
        <v>2393</v>
      </c>
      <c r="C1192" s="57">
        <v>2021</v>
      </c>
      <c r="D1192" s="57" t="s">
        <v>5030</v>
      </c>
      <c r="E1192" s="63" t="s">
        <v>6564</v>
      </c>
      <c r="F1192" s="58" t="s">
        <v>444</v>
      </c>
      <c r="G1192" s="59" t="str">
        <f t="shared" si="147"/>
        <v>abril</v>
      </c>
      <c r="H1192" s="60">
        <v>44670</v>
      </c>
      <c r="I1192" s="61" t="s">
        <v>6563</v>
      </c>
      <c r="J1192" s="75">
        <v>37354200</v>
      </c>
      <c r="K1192" s="75">
        <v>6864233</v>
      </c>
      <c r="L1192" s="75"/>
      <c r="M1192" s="64"/>
    </row>
    <row r="1193" spans="1:13" ht="15.75" customHeight="1" x14ac:dyDescent="0.25">
      <c r="A1193" s="57" t="str">
        <f t="shared" si="144"/>
        <v>23942021Adicion/Prorroga</v>
      </c>
      <c r="B1193" s="57">
        <v>2394</v>
      </c>
      <c r="C1193" s="57">
        <v>2021</v>
      </c>
      <c r="D1193" s="57" t="s">
        <v>7094</v>
      </c>
      <c r="E1193" s="63" t="s">
        <v>6564</v>
      </c>
      <c r="F1193" s="58" t="s">
        <v>444</v>
      </c>
      <c r="G1193" s="59" t="str">
        <f t="shared" si="147"/>
        <v>marzo</v>
      </c>
      <c r="H1193" s="60">
        <v>44650</v>
      </c>
      <c r="I1193" s="61" t="s">
        <v>6563</v>
      </c>
      <c r="J1193" s="75">
        <v>21411000</v>
      </c>
      <c r="K1193" s="75">
        <v>10626200</v>
      </c>
      <c r="L1193" s="75"/>
      <c r="M1193" s="64"/>
    </row>
    <row r="1194" spans="1:13" ht="15.75" customHeight="1" x14ac:dyDescent="0.25">
      <c r="A1194" s="57" t="str">
        <f t="shared" si="144"/>
        <v>23952021Adicion/Prorroga</v>
      </c>
      <c r="B1194" s="57">
        <v>2395</v>
      </c>
      <c r="C1194" s="57">
        <v>2021</v>
      </c>
      <c r="D1194" s="57" t="s">
        <v>5579</v>
      </c>
      <c r="E1194" s="63" t="s">
        <v>6564</v>
      </c>
      <c r="F1194" s="58" t="s">
        <v>444</v>
      </c>
      <c r="G1194" s="59" t="str">
        <f t="shared" si="147"/>
        <v>marzo</v>
      </c>
      <c r="H1194" s="60">
        <v>44651</v>
      </c>
      <c r="I1194" s="61" t="s">
        <v>6563</v>
      </c>
      <c r="J1194" s="75">
        <v>17842500</v>
      </c>
      <c r="K1194" s="75">
        <v>5313100</v>
      </c>
      <c r="L1194" s="75"/>
      <c r="M1194" s="64"/>
    </row>
    <row r="1195" spans="1:13" ht="15.75" customHeight="1" x14ac:dyDescent="0.25">
      <c r="A1195" s="57" t="str">
        <f t="shared" si="144"/>
        <v>23982021Adicion/Prorroga</v>
      </c>
      <c r="B1195" s="57">
        <v>2398</v>
      </c>
      <c r="C1195" s="57">
        <v>2021</v>
      </c>
      <c r="D1195" s="57" t="s">
        <v>6504</v>
      </c>
      <c r="E1195" s="63" t="s">
        <v>6564</v>
      </c>
      <c r="F1195" s="58" t="s">
        <v>444</v>
      </c>
      <c r="G1195" s="59" t="str">
        <f t="shared" si="147"/>
        <v>abril</v>
      </c>
      <c r="H1195" s="60">
        <v>44677</v>
      </c>
      <c r="I1195" s="61" t="s">
        <v>6563</v>
      </c>
      <c r="J1195" s="75">
        <v>41200000</v>
      </c>
      <c r="K1195" s="75">
        <v>20600000</v>
      </c>
      <c r="L1195" s="75"/>
      <c r="M1195" s="64"/>
    </row>
    <row r="1196" spans="1:13" ht="15.75" customHeight="1" x14ac:dyDescent="0.25">
      <c r="A1196" s="57" t="str">
        <f t="shared" si="144"/>
        <v>23992021Adicion/Prorroga</v>
      </c>
      <c r="B1196" s="57">
        <v>2399</v>
      </c>
      <c r="C1196" s="57">
        <v>2021</v>
      </c>
      <c r="D1196" s="57" t="s">
        <v>6470</v>
      </c>
      <c r="E1196" s="63" t="s">
        <v>6564</v>
      </c>
      <c r="F1196" s="58" t="s">
        <v>444</v>
      </c>
      <c r="G1196" s="59" t="s">
        <v>6566</v>
      </c>
      <c r="H1196" s="60">
        <v>44663</v>
      </c>
      <c r="I1196" s="61" t="s">
        <v>6563</v>
      </c>
      <c r="J1196" s="75">
        <v>9339000</v>
      </c>
      <c r="K1196" s="75">
        <v>3396000</v>
      </c>
      <c r="L1196" s="75"/>
      <c r="M1196" s="64"/>
    </row>
    <row r="1197" spans="1:13" ht="15.75" customHeight="1" x14ac:dyDescent="0.25">
      <c r="A1197" s="57" t="str">
        <f t="shared" si="144"/>
        <v>24002021Adicion/Prorroga</v>
      </c>
      <c r="B1197" s="57">
        <v>2400</v>
      </c>
      <c r="C1197" s="57">
        <v>2021</v>
      </c>
      <c r="D1197" s="57" t="s">
        <v>4145</v>
      </c>
      <c r="E1197" s="63" t="s">
        <v>6564</v>
      </c>
      <c r="F1197" s="58" t="s">
        <v>444</v>
      </c>
      <c r="G1197" s="59" t="s">
        <v>6566</v>
      </c>
      <c r="H1197" s="60">
        <v>44663</v>
      </c>
      <c r="I1197" s="61" t="s">
        <v>6563</v>
      </c>
      <c r="J1197" s="75">
        <v>14463000</v>
      </c>
      <c r="K1197" s="75">
        <v>3321133</v>
      </c>
      <c r="L1197" s="75"/>
      <c r="M1197" s="64"/>
    </row>
    <row r="1198" spans="1:13" ht="15.75" customHeight="1" x14ac:dyDescent="0.25">
      <c r="A1198" s="57" t="str">
        <f t="shared" si="144"/>
        <v>24012021Adicion/Prorroga</v>
      </c>
      <c r="B1198" s="57">
        <v>2401</v>
      </c>
      <c r="C1198" s="57">
        <v>2021</v>
      </c>
      <c r="D1198" s="57" t="s">
        <v>7095</v>
      </c>
      <c r="E1198" s="63" t="s">
        <v>6564</v>
      </c>
      <c r="F1198" s="58" t="s">
        <v>444</v>
      </c>
      <c r="G1198" s="59" t="str">
        <f t="shared" ref="G1198:G1202" si="148">TEXT(H1198,"MMMM")</f>
        <v>febrero</v>
      </c>
      <c r="H1198" s="60">
        <v>44619</v>
      </c>
      <c r="I1198" s="61" t="s">
        <v>6563</v>
      </c>
      <c r="J1198" s="75">
        <v>12856000</v>
      </c>
      <c r="K1198" s="75">
        <v>6428000</v>
      </c>
      <c r="L1198" s="75"/>
      <c r="M1198" s="64"/>
    </row>
    <row r="1199" spans="1:13" ht="15.75" customHeight="1" x14ac:dyDescent="0.25">
      <c r="A1199" s="57" t="str">
        <f t="shared" si="144"/>
        <v>24022021Adicion/Prorroga</v>
      </c>
      <c r="B1199" s="57">
        <v>2402</v>
      </c>
      <c r="C1199" s="57">
        <v>2021</v>
      </c>
      <c r="D1199" s="57" t="s">
        <v>5312</v>
      </c>
      <c r="E1199" s="63" t="s">
        <v>6564</v>
      </c>
      <c r="F1199" s="58" t="s">
        <v>444</v>
      </c>
      <c r="G1199" s="59" t="str">
        <f t="shared" si="148"/>
        <v>abril</v>
      </c>
      <c r="H1199" s="60">
        <v>44663</v>
      </c>
      <c r="I1199" s="61" t="s">
        <v>6563</v>
      </c>
      <c r="J1199" s="75">
        <v>17842500</v>
      </c>
      <c r="K1199" s="75">
        <v>4758000</v>
      </c>
      <c r="L1199" s="75"/>
      <c r="M1199" s="64"/>
    </row>
    <row r="1200" spans="1:13" ht="15.75" customHeight="1" x14ac:dyDescent="0.25">
      <c r="A1200" s="57" t="str">
        <f t="shared" si="144"/>
        <v>24032021Adicion/Prorroga</v>
      </c>
      <c r="B1200" s="57">
        <v>2403</v>
      </c>
      <c r="C1200" s="57">
        <v>2021</v>
      </c>
      <c r="D1200" s="57" t="s">
        <v>7096</v>
      </c>
      <c r="E1200" s="63" t="s">
        <v>6564</v>
      </c>
      <c r="F1200" s="58" t="s">
        <v>444</v>
      </c>
      <c r="G1200" s="59" t="str">
        <f t="shared" si="148"/>
        <v>febrero</v>
      </c>
      <c r="H1200" s="60">
        <v>44620</v>
      </c>
      <c r="I1200" s="61" t="s">
        <v>6563</v>
      </c>
      <c r="J1200" s="75">
        <v>12856000</v>
      </c>
      <c r="K1200" s="75">
        <v>6428000</v>
      </c>
      <c r="L1200" s="75"/>
      <c r="M1200" s="64"/>
    </row>
    <row r="1201" spans="1:13" ht="15.75" customHeight="1" x14ac:dyDescent="0.25">
      <c r="A1201" s="57" t="str">
        <f t="shared" si="144"/>
        <v>24042021Adicion/Prorroga</v>
      </c>
      <c r="B1201" s="57">
        <v>2404</v>
      </c>
      <c r="C1201" s="57">
        <v>2021</v>
      </c>
      <c r="D1201" s="57" t="s">
        <v>4836</v>
      </c>
      <c r="E1201" s="63" t="s">
        <v>6564</v>
      </c>
      <c r="F1201" s="58" t="s">
        <v>444</v>
      </c>
      <c r="G1201" s="59" t="str">
        <f t="shared" si="148"/>
        <v>abril</v>
      </c>
      <c r="H1201" s="60">
        <v>44677</v>
      </c>
      <c r="I1201" s="61" t="s">
        <v>6563</v>
      </c>
      <c r="J1201" s="75">
        <v>17842500</v>
      </c>
      <c r="K1201" s="75">
        <v>3568500</v>
      </c>
      <c r="L1201" s="75"/>
      <c r="M1201" s="64"/>
    </row>
    <row r="1202" spans="1:13" ht="15.75" customHeight="1" x14ac:dyDescent="0.25">
      <c r="A1202" s="57" t="str">
        <f t="shared" si="144"/>
        <v>24052021Adicion/Prorroga</v>
      </c>
      <c r="B1202" s="57">
        <v>2405</v>
      </c>
      <c r="C1202" s="57">
        <v>2021</v>
      </c>
      <c r="D1202" s="57" t="s">
        <v>5665</v>
      </c>
      <c r="E1202" s="63" t="s">
        <v>6564</v>
      </c>
      <c r="F1202" s="58" t="s">
        <v>444</v>
      </c>
      <c r="G1202" s="59" t="str">
        <f t="shared" si="148"/>
        <v>abril</v>
      </c>
      <c r="H1202" s="60">
        <v>44656</v>
      </c>
      <c r="I1202" s="61" t="s">
        <v>6563</v>
      </c>
      <c r="J1202" s="75">
        <v>17842500</v>
      </c>
      <c r="K1202" s="75">
        <v>5154500</v>
      </c>
      <c r="L1202" s="75"/>
      <c r="M1202" s="64"/>
    </row>
    <row r="1203" spans="1:13" ht="15.75" customHeight="1" x14ac:dyDescent="0.25">
      <c r="A1203" s="57" t="str">
        <f t="shared" si="144"/>
        <v>24092021Adicion/Prorroga</v>
      </c>
      <c r="B1203" s="57">
        <v>2409</v>
      </c>
      <c r="C1203" s="57">
        <v>2021</v>
      </c>
      <c r="D1203" s="57" t="s">
        <v>7098</v>
      </c>
      <c r="E1203" s="63" t="s">
        <v>6564</v>
      </c>
      <c r="F1203" s="58" t="s">
        <v>444</v>
      </c>
      <c r="G1203" s="59" t="str">
        <f t="shared" ref="G1203:G1204" si="149">TEXT(H1203,"MMMM")</f>
        <v>marzo</v>
      </c>
      <c r="H1203" s="60">
        <v>44623</v>
      </c>
      <c r="I1203" s="61" t="s">
        <v>6563</v>
      </c>
      <c r="J1203" s="75">
        <v>8490000</v>
      </c>
      <c r="K1203" s="75">
        <v>4245000</v>
      </c>
      <c r="L1203" s="75"/>
      <c r="M1203" s="64"/>
    </row>
    <row r="1204" spans="1:13" ht="15.75" customHeight="1" x14ac:dyDescent="0.25">
      <c r="A1204" s="57" t="str">
        <f t="shared" si="144"/>
        <v>24102021Adicion/Prorroga</v>
      </c>
      <c r="B1204" s="57">
        <v>2410</v>
      </c>
      <c r="C1204" s="57">
        <v>2021</v>
      </c>
      <c r="D1204" s="57" t="s">
        <v>7099</v>
      </c>
      <c r="E1204" s="63" t="s">
        <v>6564</v>
      </c>
      <c r="F1204" s="58" t="s">
        <v>444</v>
      </c>
      <c r="G1204" s="59" t="str">
        <f t="shared" si="149"/>
        <v>marzo</v>
      </c>
      <c r="H1204" s="60">
        <v>44629</v>
      </c>
      <c r="I1204" s="61" t="s">
        <v>6563</v>
      </c>
      <c r="J1204" s="75">
        <v>8490000</v>
      </c>
      <c r="K1204" s="75">
        <v>4075200</v>
      </c>
      <c r="L1204" s="75"/>
      <c r="M1204" s="64"/>
    </row>
    <row r="1205" spans="1:13" ht="15.75" customHeight="1" x14ac:dyDescent="0.25">
      <c r="A1205" s="57" t="str">
        <f t="shared" si="144"/>
        <v>24112021Adicion/Prorroga</v>
      </c>
      <c r="B1205" s="57">
        <v>2411</v>
      </c>
      <c r="C1205" s="57">
        <v>2021</v>
      </c>
      <c r="D1205" s="57" t="s">
        <v>7100</v>
      </c>
      <c r="E1205" s="63" t="s">
        <v>6564</v>
      </c>
      <c r="F1205" s="58" t="s">
        <v>444</v>
      </c>
      <c r="G1205" s="59" t="s">
        <v>6565</v>
      </c>
      <c r="H1205" s="60">
        <v>44624</v>
      </c>
      <c r="I1205" s="61" t="s">
        <v>6563</v>
      </c>
      <c r="J1205" s="75">
        <v>12856000</v>
      </c>
      <c r="K1205" s="75">
        <v>6428000</v>
      </c>
      <c r="L1205" s="75"/>
      <c r="M1205" s="64"/>
    </row>
    <row r="1206" spans="1:13" ht="15.75" customHeight="1" x14ac:dyDescent="0.25">
      <c r="A1206" s="57" t="str">
        <f t="shared" si="144"/>
        <v>24122021Adicion/Prorroga</v>
      </c>
      <c r="B1206" s="57">
        <v>2412</v>
      </c>
      <c r="C1206" s="57">
        <v>2021</v>
      </c>
      <c r="D1206" s="57" t="s">
        <v>7101</v>
      </c>
      <c r="E1206" s="63" t="s">
        <v>6564</v>
      </c>
      <c r="F1206" s="58" t="s">
        <v>444</v>
      </c>
      <c r="G1206" s="59" t="s">
        <v>6565</v>
      </c>
      <c r="H1206" s="60">
        <v>44628</v>
      </c>
      <c r="I1206" s="61" t="s">
        <v>6563</v>
      </c>
      <c r="J1206" s="75">
        <v>8490000</v>
      </c>
      <c r="K1206" s="75">
        <v>4075200</v>
      </c>
      <c r="L1206" s="75"/>
      <c r="M1206" s="64"/>
    </row>
    <row r="1207" spans="1:13" ht="15.75" customHeight="1" x14ac:dyDescent="0.25">
      <c r="A1207" s="57" t="str">
        <f t="shared" si="144"/>
        <v>24132021Adicion/Prorroga</v>
      </c>
      <c r="B1207" s="57">
        <v>2413</v>
      </c>
      <c r="C1207" s="57">
        <v>2021</v>
      </c>
      <c r="D1207" s="57" t="s">
        <v>7102</v>
      </c>
      <c r="E1207" s="63" t="s">
        <v>6564</v>
      </c>
      <c r="F1207" s="58" t="s">
        <v>444</v>
      </c>
      <c r="G1207" s="59" t="s">
        <v>6565</v>
      </c>
      <c r="H1207" s="60">
        <v>44629</v>
      </c>
      <c r="I1207" s="61" t="s">
        <v>6563</v>
      </c>
      <c r="J1207" s="75">
        <v>8490000</v>
      </c>
      <c r="K1207" s="75">
        <v>4245000</v>
      </c>
      <c r="L1207" s="75"/>
      <c r="M1207" s="64"/>
    </row>
    <row r="1208" spans="1:13" ht="15.75" customHeight="1" x14ac:dyDescent="0.25">
      <c r="A1208" s="57" t="str">
        <f t="shared" si="144"/>
        <v>24142021Adicion/Prorroga</v>
      </c>
      <c r="B1208" s="57">
        <v>2414</v>
      </c>
      <c r="C1208" s="57">
        <v>2021</v>
      </c>
      <c r="D1208" s="57" t="s">
        <v>7103</v>
      </c>
      <c r="E1208" s="63" t="s">
        <v>6564</v>
      </c>
      <c r="F1208" s="58" t="s">
        <v>444</v>
      </c>
      <c r="G1208" s="59" t="s">
        <v>6565</v>
      </c>
      <c r="H1208" s="60">
        <v>44629</v>
      </c>
      <c r="I1208" s="61" t="s">
        <v>6563</v>
      </c>
      <c r="J1208" s="75">
        <v>8490000</v>
      </c>
      <c r="K1208" s="75">
        <v>3905400</v>
      </c>
      <c r="L1208" s="75"/>
      <c r="M1208" s="64"/>
    </row>
    <row r="1209" spans="1:13" ht="15.75" customHeight="1" x14ac:dyDescent="0.25">
      <c r="A1209" s="57" t="str">
        <f t="shared" si="144"/>
        <v>24152021Adicion/Prorroga</v>
      </c>
      <c r="B1209" s="57">
        <v>2415</v>
      </c>
      <c r="C1209" s="57">
        <v>2021</v>
      </c>
      <c r="D1209" s="57" t="s">
        <v>7104</v>
      </c>
      <c r="E1209" s="63" t="s">
        <v>6564</v>
      </c>
      <c r="F1209" s="58" t="s">
        <v>444</v>
      </c>
      <c r="G1209" s="59" t="str">
        <f>TEXT(H1209,"MMMM")</f>
        <v>abril</v>
      </c>
      <c r="H1209" s="60">
        <v>44652</v>
      </c>
      <c r="I1209" s="61" t="s">
        <v>6563</v>
      </c>
      <c r="J1209" s="75">
        <v>9339000</v>
      </c>
      <c r="K1209" s="75">
        <v>3056400</v>
      </c>
      <c r="L1209" s="75"/>
      <c r="M1209" s="64"/>
    </row>
    <row r="1210" spans="1:13" ht="15.75" customHeight="1" x14ac:dyDescent="0.25">
      <c r="A1210" s="57" t="str">
        <f t="shared" si="144"/>
        <v>24162021Adicion/Prorroga</v>
      </c>
      <c r="B1210" s="57">
        <v>2416</v>
      </c>
      <c r="C1210" s="57">
        <v>2021</v>
      </c>
      <c r="D1210" s="57" t="s">
        <v>7105</v>
      </c>
      <c r="E1210" s="63" t="s">
        <v>6564</v>
      </c>
      <c r="F1210" s="58" t="s">
        <v>444</v>
      </c>
      <c r="G1210" s="59" t="s">
        <v>6565</v>
      </c>
      <c r="H1210" s="60">
        <v>44629</v>
      </c>
      <c r="I1210" s="61" t="s">
        <v>6563</v>
      </c>
      <c r="J1210" s="75">
        <v>8490000</v>
      </c>
      <c r="K1210" s="75">
        <v>4245000</v>
      </c>
      <c r="L1210" s="75"/>
      <c r="M1210" s="64"/>
    </row>
    <row r="1211" spans="1:13" ht="15.75" customHeight="1" x14ac:dyDescent="0.25">
      <c r="A1211" s="57" t="str">
        <f t="shared" si="144"/>
        <v>24172021Adicion/Prorroga</v>
      </c>
      <c r="B1211" s="57">
        <v>2417</v>
      </c>
      <c r="C1211" s="57">
        <v>2021</v>
      </c>
      <c r="D1211" s="57" t="s">
        <v>7106</v>
      </c>
      <c r="E1211" s="63" t="s">
        <v>6564</v>
      </c>
      <c r="F1211" s="58" t="s">
        <v>444</v>
      </c>
      <c r="G1211" s="59" t="str">
        <f t="shared" ref="G1211:G1215" si="150">TEXT(H1211,"MMMM")</f>
        <v>marzo</v>
      </c>
      <c r="H1211" s="60">
        <v>44622</v>
      </c>
      <c r="I1211" s="61" t="s">
        <v>6563</v>
      </c>
      <c r="J1211" s="75">
        <v>8490000</v>
      </c>
      <c r="K1211" s="75">
        <v>4245000</v>
      </c>
      <c r="L1211" s="75"/>
      <c r="M1211" s="64"/>
    </row>
    <row r="1212" spans="1:13" ht="15.75" customHeight="1" x14ac:dyDescent="0.25">
      <c r="A1212" s="57" t="str">
        <f t="shared" si="144"/>
        <v>24182021Adicion/Prorroga</v>
      </c>
      <c r="B1212" s="57">
        <v>2418</v>
      </c>
      <c r="C1212" s="57">
        <v>2021</v>
      </c>
      <c r="D1212" s="57" t="s">
        <v>4420</v>
      </c>
      <c r="E1212" s="63" t="s">
        <v>6564</v>
      </c>
      <c r="F1212" s="58" t="s">
        <v>444</v>
      </c>
      <c r="G1212" s="59" t="str">
        <f t="shared" si="150"/>
        <v>marzo</v>
      </c>
      <c r="H1212" s="60">
        <v>44628</v>
      </c>
      <c r="I1212" s="61" t="s">
        <v>6563</v>
      </c>
      <c r="J1212" s="75">
        <v>12856000</v>
      </c>
      <c r="K1212" s="75">
        <v>6428000</v>
      </c>
      <c r="L1212" s="75"/>
      <c r="M1212" s="64"/>
    </row>
    <row r="1213" spans="1:13" ht="15.75" customHeight="1" x14ac:dyDescent="0.25">
      <c r="A1213" s="57" t="str">
        <f t="shared" si="144"/>
        <v>24192021Adicion/Prorroga</v>
      </c>
      <c r="B1213" s="57">
        <v>2419</v>
      </c>
      <c r="C1213" s="57">
        <v>2021</v>
      </c>
      <c r="D1213" s="57" t="s">
        <v>5679</v>
      </c>
      <c r="E1213" s="63" t="s">
        <v>6564</v>
      </c>
      <c r="F1213" s="58" t="s">
        <v>449</v>
      </c>
      <c r="G1213" s="59" t="str">
        <f t="shared" si="150"/>
        <v>marzo</v>
      </c>
      <c r="H1213" s="60">
        <v>44634</v>
      </c>
      <c r="I1213" s="61" t="s">
        <v>6563</v>
      </c>
      <c r="J1213" s="75">
        <v>12856000</v>
      </c>
      <c r="K1213" s="75">
        <v>6428000</v>
      </c>
      <c r="L1213" s="75"/>
      <c r="M1213" s="64"/>
    </row>
    <row r="1214" spans="1:13" ht="15.75" customHeight="1" x14ac:dyDescent="0.25">
      <c r="A1214" s="57" t="str">
        <f t="shared" si="144"/>
        <v>24202021Adicion/Prorroga</v>
      </c>
      <c r="B1214" s="57">
        <v>2420</v>
      </c>
      <c r="C1214" s="57">
        <v>2021</v>
      </c>
      <c r="D1214" s="57" t="s">
        <v>2928</v>
      </c>
      <c r="E1214" s="63" t="s">
        <v>6564</v>
      </c>
      <c r="F1214" s="58" t="s">
        <v>444</v>
      </c>
      <c r="G1214" s="59" t="str">
        <f t="shared" si="150"/>
        <v>mayo</v>
      </c>
      <c r="H1214" s="60">
        <v>44687</v>
      </c>
      <c r="I1214" s="61" t="s">
        <v>6563</v>
      </c>
      <c r="J1214" s="75">
        <v>21411000</v>
      </c>
      <c r="K1214" s="75">
        <v>951600</v>
      </c>
      <c r="L1214" s="75"/>
      <c r="M1214" s="64"/>
    </row>
    <row r="1215" spans="1:13" ht="15.75" customHeight="1" x14ac:dyDescent="0.25">
      <c r="A1215" s="57" t="str">
        <f t="shared" si="144"/>
        <v>24212021Adicion/Prorroga</v>
      </c>
      <c r="B1215" s="57">
        <v>2421</v>
      </c>
      <c r="C1215" s="57">
        <v>2021</v>
      </c>
      <c r="D1215" s="57" t="s">
        <v>7107</v>
      </c>
      <c r="E1215" s="63" t="s">
        <v>6564</v>
      </c>
      <c r="F1215" s="58" t="s">
        <v>444</v>
      </c>
      <c r="G1215" s="59" t="str">
        <f t="shared" si="150"/>
        <v>marzo</v>
      </c>
      <c r="H1215" s="60">
        <v>44629</v>
      </c>
      <c r="I1215" s="61" t="s">
        <v>6563</v>
      </c>
      <c r="J1215" s="75">
        <v>8490000</v>
      </c>
      <c r="K1215" s="75">
        <v>4245000</v>
      </c>
      <c r="L1215" s="75"/>
      <c r="M1215" s="64"/>
    </row>
    <row r="1216" spans="1:13" ht="15.75" customHeight="1" x14ac:dyDescent="0.25">
      <c r="A1216" s="57" t="str">
        <f t="shared" si="144"/>
        <v>24232021Adicion/Prorroga</v>
      </c>
      <c r="B1216" s="57">
        <v>2423</v>
      </c>
      <c r="C1216" s="57">
        <v>2021</v>
      </c>
      <c r="D1216" s="57" t="s">
        <v>7108</v>
      </c>
      <c r="E1216" s="63" t="s">
        <v>6564</v>
      </c>
      <c r="F1216" s="58" t="s">
        <v>444</v>
      </c>
      <c r="G1216" s="59" t="s">
        <v>6566</v>
      </c>
      <c r="H1216" s="60">
        <v>44663</v>
      </c>
      <c r="I1216" s="61" t="s">
        <v>6563</v>
      </c>
      <c r="J1216" s="75">
        <v>27960000</v>
      </c>
      <c r="K1216" s="75">
        <v>6089067</v>
      </c>
      <c r="L1216" s="75"/>
      <c r="M1216" s="64"/>
    </row>
    <row r="1217" spans="1:13" ht="15.75" customHeight="1" x14ac:dyDescent="0.25">
      <c r="A1217" s="57" t="str">
        <f t="shared" si="144"/>
        <v>24242021Adicion/Prorroga</v>
      </c>
      <c r="B1217" s="62">
        <v>2424</v>
      </c>
      <c r="C1217" s="62">
        <v>2021</v>
      </c>
      <c r="D1217" s="59" t="s">
        <v>4422</v>
      </c>
      <c r="E1217" s="63" t="s">
        <v>6564</v>
      </c>
      <c r="F1217" s="58" t="str">
        <f>VLOOKUP(B1217,[1]ModVIG2021!$AK$1:$EF$3255,10,0)</f>
        <v>STRD</v>
      </c>
      <c r="G1217" s="59" t="str">
        <f t="shared" ref="G1217:G1221" si="151">TEXT(H1217,"MMMM")</f>
        <v>marzo</v>
      </c>
      <c r="H1217" s="60">
        <v>44622</v>
      </c>
      <c r="I1217" s="61" t="s">
        <v>6563</v>
      </c>
      <c r="J1217" s="75">
        <v>12856000</v>
      </c>
      <c r="K1217" s="75">
        <v>6428000</v>
      </c>
      <c r="L1217" s="75"/>
      <c r="M1217" s="64"/>
    </row>
    <row r="1218" spans="1:13" ht="15.75" customHeight="1" x14ac:dyDescent="0.25">
      <c r="A1218" s="57" t="str">
        <f t="shared" si="144"/>
        <v>24252021Adicion/Prorroga</v>
      </c>
      <c r="B1218" s="57">
        <v>2425</v>
      </c>
      <c r="C1218" s="57">
        <v>2021</v>
      </c>
      <c r="D1218" s="57" t="s">
        <v>7109</v>
      </c>
      <c r="E1218" s="63" t="s">
        <v>6564</v>
      </c>
      <c r="F1218" s="58" t="s">
        <v>444</v>
      </c>
      <c r="G1218" s="59" t="str">
        <f t="shared" si="151"/>
        <v>febrero</v>
      </c>
      <c r="H1218" s="60">
        <v>44610</v>
      </c>
      <c r="I1218" s="61" t="s">
        <v>6563</v>
      </c>
      <c r="J1218" s="75">
        <v>12856000</v>
      </c>
      <c r="K1218" s="75">
        <v>6428000</v>
      </c>
      <c r="L1218" s="75"/>
      <c r="M1218" s="64"/>
    </row>
    <row r="1219" spans="1:13" ht="15.75" customHeight="1" x14ac:dyDescent="0.25">
      <c r="A1219" s="57" t="str">
        <f t="shared" si="144"/>
        <v>24262021Adicion/Prorroga</v>
      </c>
      <c r="B1219" s="57">
        <v>2426</v>
      </c>
      <c r="C1219" s="57">
        <v>2021</v>
      </c>
      <c r="D1219" s="57" t="s">
        <v>7110</v>
      </c>
      <c r="E1219" s="63" t="s">
        <v>6564</v>
      </c>
      <c r="F1219" s="58" t="s">
        <v>444</v>
      </c>
      <c r="G1219" s="59" t="str">
        <f t="shared" si="151"/>
        <v>marzo</v>
      </c>
      <c r="H1219" s="60">
        <v>44629</v>
      </c>
      <c r="I1219" s="61" t="s">
        <v>6563</v>
      </c>
      <c r="J1219" s="75">
        <v>8490000</v>
      </c>
      <c r="K1219" s="75">
        <v>3905400</v>
      </c>
      <c r="L1219" s="75"/>
      <c r="M1219" s="64"/>
    </row>
    <row r="1220" spans="1:13" ht="15.75" customHeight="1" x14ac:dyDescent="0.25">
      <c r="A1220" s="57" t="str">
        <f t="shared" si="144"/>
        <v>24272021Adicion/Prorroga</v>
      </c>
      <c r="B1220" s="57">
        <v>2427</v>
      </c>
      <c r="C1220" s="57">
        <v>2021</v>
      </c>
      <c r="D1220" s="57" t="s">
        <v>7111</v>
      </c>
      <c r="E1220" s="63" t="s">
        <v>6564</v>
      </c>
      <c r="F1220" s="58" t="s">
        <v>444</v>
      </c>
      <c r="G1220" s="59" t="str">
        <f t="shared" si="151"/>
        <v>marzo</v>
      </c>
      <c r="H1220" s="60">
        <v>44629</v>
      </c>
      <c r="I1220" s="61" t="s">
        <v>6563</v>
      </c>
      <c r="J1220" s="75">
        <v>8490000</v>
      </c>
      <c r="K1220" s="75">
        <v>4245000</v>
      </c>
      <c r="L1220" s="75"/>
      <c r="M1220" s="64"/>
    </row>
    <row r="1221" spans="1:13" ht="15.75" customHeight="1" x14ac:dyDescent="0.25">
      <c r="A1221" s="57" t="str">
        <f t="shared" si="144"/>
        <v>24302021Adicion/Prorroga</v>
      </c>
      <c r="B1221" s="57">
        <v>2430</v>
      </c>
      <c r="C1221" s="57">
        <v>2021</v>
      </c>
      <c r="D1221" s="57" t="s">
        <v>4588</v>
      </c>
      <c r="E1221" s="63" t="s">
        <v>6564</v>
      </c>
      <c r="F1221" s="58" t="s">
        <v>444</v>
      </c>
      <c r="G1221" s="59" t="str">
        <f t="shared" si="151"/>
        <v>marzo</v>
      </c>
      <c r="H1221" s="60">
        <v>44636</v>
      </c>
      <c r="I1221" s="61" t="s">
        <v>6563</v>
      </c>
      <c r="J1221" s="75">
        <v>8490000</v>
      </c>
      <c r="K1221" s="75">
        <v>1528200</v>
      </c>
      <c r="L1221" s="75"/>
      <c r="M1221" s="64"/>
    </row>
    <row r="1222" spans="1:13" ht="15.75" customHeight="1" x14ac:dyDescent="0.25">
      <c r="A1222" s="57" t="str">
        <f t="shared" si="144"/>
        <v>24312021Adicion/Prorroga</v>
      </c>
      <c r="B1222" s="57">
        <v>2431</v>
      </c>
      <c r="C1222" s="57">
        <v>2021</v>
      </c>
      <c r="D1222" s="57" t="s">
        <v>7112</v>
      </c>
      <c r="E1222" s="63" t="s">
        <v>6564</v>
      </c>
      <c r="F1222" s="58" t="s">
        <v>444</v>
      </c>
      <c r="G1222" s="59" t="s">
        <v>6565</v>
      </c>
      <c r="H1222" s="60">
        <v>44636</v>
      </c>
      <c r="I1222" s="61" t="s">
        <v>6563</v>
      </c>
      <c r="J1222" s="75">
        <v>8490000</v>
      </c>
      <c r="K1222" s="75">
        <v>1528200</v>
      </c>
      <c r="L1222" s="75"/>
      <c r="M1222" s="64"/>
    </row>
    <row r="1223" spans="1:13" ht="15.75" customHeight="1" x14ac:dyDescent="0.25">
      <c r="A1223" s="57" t="str">
        <f t="shared" si="144"/>
        <v>24322021Adicion/Prorroga</v>
      </c>
      <c r="B1223" s="57">
        <v>2432</v>
      </c>
      <c r="C1223" s="57">
        <v>2021</v>
      </c>
      <c r="D1223" s="57" t="s">
        <v>7113</v>
      </c>
      <c r="E1223" s="63" t="s">
        <v>6564</v>
      </c>
      <c r="F1223" s="58" t="s">
        <v>444</v>
      </c>
      <c r="G1223" s="59" t="s">
        <v>6565</v>
      </c>
      <c r="H1223" s="60">
        <v>44636</v>
      </c>
      <c r="I1223" s="61" t="s">
        <v>6563</v>
      </c>
      <c r="J1223" s="75">
        <v>8490000</v>
      </c>
      <c r="K1223" s="75">
        <v>3735600</v>
      </c>
      <c r="L1223" s="75"/>
      <c r="M1223" s="64"/>
    </row>
    <row r="1224" spans="1:13" ht="15.75" customHeight="1" x14ac:dyDescent="0.25">
      <c r="A1224" s="57" t="str">
        <f t="shared" si="144"/>
        <v>24342021Adicion/Prorroga</v>
      </c>
      <c r="B1224" s="62">
        <v>2434</v>
      </c>
      <c r="C1224" s="62">
        <v>2021</v>
      </c>
      <c r="D1224" s="59" t="s">
        <v>7114</v>
      </c>
      <c r="E1224" s="63" t="s">
        <v>6564</v>
      </c>
      <c r="F1224" s="58" t="str">
        <f>VLOOKUP(B1224,[1]ModVIG2021!$AK$1:$EF$3255,10,0)</f>
        <v>STP</v>
      </c>
      <c r="G1224" s="59" t="str">
        <f t="shared" ref="G1224:G1232" si="152">TEXT(H1224,"MMMM")</f>
        <v>febrero</v>
      </c>
      <c r="H1224" s="60">
        <v>44600</v>
      </c>
      <c r="I1224" s="61" t="s">
        <v>6563</v>
      </c>
      <c r="J1224" s="75">
        <v>28840000</v>
      </c>
      <c r="K1224" s="75">
        <v>14420000</v>
      </c>
      <c r="L1224" s="75"/>
      <c r="M1224" s="64"/>
    </row>
    <row r="1225" spans="1:13" ht="15.75" customHeight="1" x14ac:dyDescent="0.25">
      <c r="A1225" s="57" t="str">
        <f t="shared" si="144"/>
        <v>24352021Adicion/Prorroga</v>
      </c>
      <c r="B1225" s="57">
        <v>2435</v>
      </c>
      <c r="C1225" s="57">
        <v>2021</v>
      </c>
      <c r="D1225" s="57" t="s">
        <v>4545</v>
      </c>
      <c r="E1225" s="63" t="s">
        <v>6564</v>
      </c>
      <c r="F1225" s="58" t="s">
        <v>449</v>
      </c>
      <c r="G1225" s="59" t="str">
        <f t="shared" si="152"/>
        <v>marzo</v>
      </c>
      <c r="H1225" s="60">
        <v>44629</v>
      </c>
      <c r="I1225" s="61" t="s">
        <v>6563</v>
      </c>
      <c r="J1225" s="75">
        <v>12856000</v>
      </c>
      <c r="K1225" s="75">
        <v>6428000</v>
      </c>
      <c r="L1225" s="75"/>
      <c r="M1225" s="64"/>
    </row>
    <row r="1226" spans="1:13" ht="15.75" customHeight="1" x14ac:dyDescent="0.25">
      <c r="A1226" s="57" t="str">
        <f t="shared" si="144"/>
        <v>24362021Adicion/Prorroga</v>
      </c>
      <c r="B1226" s="62">
        <v>2436</v>
      </c>
      <c r="C1226" s="62">
        <v>2021</v>
      </c>
      <c r="D1226" s="59" t="s">
        <v>7115</v>
      </c>
      <c r="E1226" s="63" t="s">
        <v>6564</v>
      </c>
      <c r="F1226" s="58" t="s">
        <v>444</v>
      </c>
      <c r="G1226" s="59" t="str">
        <f t="shared" si="152"/>
        <v>mayo</v>
      </c>
      <c r="H1226" s="60">
        <v>44683</v>
      </c>
      <c r="I1226" s="61" t="s">
        <v>6563</v>
      </c>
      <c r="J1226" s="75">
        <v>32750000</v>
      </c>
      <c r="K1226" s="75">
        <v>16375000</v>
      </c>
      <c r="L1226" s="75"/>
      <c r="M1226" s="64"/>
    </row>
    <row r="1227" spans="1:13" ht="15.75" customHeight="1" x14ac:dyDescent="0.25">
      <c r="A1227" s="57" t="str">
        <f t="shared" si="144"/>
        <v>24382021Adicion/Prorroga</v>
      </c>
      <c r="B1227" s="62">
        <v>2438</v>
      </c>
      <c r="C1227" s="62">
        <v>2021</v>
      </c>
      <c r="D1227" s="59" t="s">
        <v>7116</v>
      </c>
      <c r="E1227" s="63" t="s">
        <v>6564</v>
      </c>
      <c r="F1227" s="58" t="s">
        <v>449</v>
      </c>
      <c r="G1227" s="59" t="str">
        <f t="shared" si="152"/>
        <v>mayo</v>
      </c>
      <c r="H1227" s="60">
        <v>44692</v>
      </c>
      <c r="I1227" s="61" t="s">
        <v>6563</v>
      </c>
      <c r="J1227" s="75">
        <v>261653525</v>
      </c>
      <c r="K1227" s="75">
        <v>96050557</v>
      </c>
      <c r="L1227" s="75"/>
      <c r="M1227" s="64"/>
    </row>
    <row r="1228" spans="1:13" ht="15.75" customHeight="1" x14ac:dyDescent="0.25">
      <c r="A1228" s="57" t="str">
        <f t="shared" si="144"/>
        <v>24412021Adicion/Prorroga</v>
      </c>
      <c r="B1228" s="62">
        <v>2441</v>
      </c>
      <c r="C1228" s="62">
        <v>2021</v>
      </c>
      <c r="D1228" s="59" t="s">
        <v>4209</v>
      </c>
      <c r="E1228" s="63" t="s">
        <v>6564</v>
      </c>
      <c r="F1228" s="58" t="str">
        <f>VLOOKUP(B1228,[1]ModVIG2021!$AK$1:$EF$3255,10,0)</f>
        <v>STP</v>
      </c>
      <c r="G1228" s="59" t="str">
        <f t="shared" si="152"/>
        <v>febrero</v>
      </c>
      <c r="H1228" s="60">
        <v>44600</v>
      </c>
      <c r="I1228" s="61" t="s">
        <v>6563</v>
      </c>
      <c r="J1228" s="75">
        <v>28840000</v>
      </c>
      <c r="K1228" s="75">
        <v>14420000</v>
      </c>
      <c r="L1228" s="75"/>
      <c r="M1228" s="64"/>
    </row>
    <row r="1229" spans="1:13" ht="15.75" customHeight="1" x14ac:dyDescent="0.25">
      <c r="A1229" s="57" t="str">
        <f t="shared" si="144"/>
        <v>24422021Adicion/Prorroga</v>
      </c>
      <c r="B1229" s="57">
        <v>2442</v>
      </c>
      <c r="C1229" s="57">
        <v>2021</v>
      </c>
      <c r="D1229" s="57" t="s">
        <v>7117</v>
      </c>
      <c r="E1229" s="63" t="s">
        <v>6564</v>
      </c>
      <c r="F1229" s="58" t="str">
        <f>VLOOKUP(B1229,[1]ModVIG2021!$AK$1:$EF$3255,10,0)</f>
        <v>STP</v>
      </c>
      <c r="G1229" s="59" t="str">
        <f t="shared" si="152"/>
        <v>febrero</v>
      </c>
      <c r="H1229" s="60">
        <v>44606</v>
      </c>
      <c r="I1229" s="61" t="s">
        <v>6563</v>
      </c>
      <c r="J1229" s="75">
        <v>16653000</v>
      </c>
      <c r="K1229" s="75">
        <v>8326500</v>
      </c>
      <c r="L1229" s="75"/>
      <c r="M1229" s="64"/>
    </row>
    <row r="1230" spans="1:13" ht="15.75" customHeight="1" x14ac:dyDescent="0.25">
      <c r="A1230" s="57" t="str">
        <f t="shared" si="144"/>
        <v>24432021Adicion/Prorroga</v>
      </c>
      <c r="B1230" s="57">
        <v>2443</v>
      </c>
      <c r="C1230" s="57">
        <v>2021</v>
      </c>
      <c r="D1230" s="57" t="s">
        <v>4082</v>
      </c>
      <c r="E1230" s="63" t="s">
        <v>6564</v>
      </c>
      <c r="F1230" s="58" t="str">
        <f>VLOOKUP(B1230,[1]ModVIG2021!$AK$1:$EF$3255,10,0)</f>
        <v>STP</v>
      </c>
      <c r="G1230" s="59" t="str">
        <f t="shared" si="152"/>
        <v>febrero</v>
      </c>
      <c r="H1230" s="60">
        <v>44606</v>
      </c>
      <c r="I1230" s="61" t="s">
        <v>6563</v>
      </c>
      <c r="J1230" s="75">
        <v>28840000</v>
      </c>
      <c r="K1230" s="75">
        <v>14420000</v>
      </c>
      <c r="L1230" s="75"/>
      <c r="M1230" s="64"/>
    </row>
    <row r="1231" spans="1:13" ht="15.75" customHeight="1" x14ac:dyDescent="0.25">
      <c r="A1231" s="57" t="str">
        <f t="shared" si="144"/>
        <v>24442021Adicion/Prorroga</v>
      </c>
      <c r="B1231" s="57">
        <v>2444</v>
      </c>
      <c r="C1231" s="57">
        <v>2021</v>
      </c>
      <c r="D1231" s="57" t="s">
        <v>7118</v>
      </c>
      <c r="E1231" s="63" t="s">
        <v>6564</v>
      </c>
      <c r="F1231" s="58" t="s">
        <v>444</v>
      </c>
      <c r="G1231" s="59" t="str">
        <f t="shared" si="152"/>
        <v>mayo</v>
      </c>
      <c r="H1231" s="60">
        <v>44691</v>
      </c>
      <c r="I1231" s="61" t="s">
        <v>6563</v>
      </c>
      <c r="J1231" s="75">
        <v>23790000</v>
      </c>
      <c r="K1231" s="75">
        <v>11895000</v>
      </c>
      <c r="L1231" s="75"/>
      <c r="M1231" s="64"/>
    </row>
    <row r="1232" spans="1:13" ht="15.75" customHeight="1" x14ac:dyDescent="0.25">
      <c r="A1232" s="57" t="str">
        <f t="shared" si="144"/>
        <v>24462021Adicion/Prorroga</v>
      </c>
      <c r="B1232" s="57">
        <v>2446</v>
      </c>
      <c r="C1232" s="57">
        <v>2021</v>
      </c>
      <c r="D1232" s="57" t="s">
        <v>7119</v>
      </c>
      <c r="E1232" s="63" t="s">
        <v>6564</v>
      </c>
      <c r="F1232" s="58" t="s">
        <v>449</v>
      </c>
      <c r="G1232" s="59" t="str">
        <f t="shared" si="152"/>
        <v>marzo</v>
      </c>
      <c r="H1232" s="60">
        <v>44642</v>
      </c>
      <c r="I1232" s="61" t="s">
        <v>6563</v>
      </c>
      <c r="J1232" s="75">
        <v>12856000</v>
      </c>
      <c r="K1232" s="75">
        <v>6428000</v>
      </c>
      <c r="L1232" s="75"/>
      <c r="M1232" s="64"/>
    </row>
    <row r="1233" spans="1:13" ht="15.75" customHeight="1" x14ac:dyDescent="0.25">
      <c r="A1233" s="57" t="str">
        <f t="shared" si="144"/>
        <v>24472021Adicion/Prorroga</v>
      </c>
      <c r="B1233" s="57">
        <v>2447</v>
      </c>
      <c r="C1233" s="57">
        <v>2021</v>
      </c>
      <c r="D1233" s="57" t="s">
        <v>7120</v>
      </c>
      <c r="E1233" s="63" t="s">
        <v>6564</v>
      </c>
      <c r="F1233" s="58" t="s">
        <v>444</v>
      </c>
      <c r="G1233" s="59" t="s">
        <v>6565</v>
      </c>
      <c r="H1233" s="60">
        <v>44623</v>
      </c>
      <c r="I1233" s="61" t="s">
        <v>6563</v>
      </c>
      <c r="J1233" s="75">
        <v>47586000</v>
      </c>
      <c r="K1233" s="75">
        <v>23793000</v>
      </c>
      <c r="L1233" s="75"/>
      <c r="M1233" s="64"/>
    </row>
    <row r="1234" spans="1:13" ht="15.75" customHeight="1" x14ac:dyDescent="0.25">
      <c r="A1234" s="57" t="str">
        <f t="shared" si="144"/>
        <v>24482021Adicion/Prorroga</v>
      </c>
      <c r="B1234" s="57">
        <v>2448</v>
      </c>
      <c r="C1234" s="57">
        <v>2021</v>
      </c>
      <c r="D1234" s="57" t="s">
        <v>7121</v>
      </c>
      <c r="E1234" s="63" t="s">
        <v>6564</v>
      </c>
      <c r="F1234" s="58" t="s">
        <v>444</v>
      </c>
      <c r="G1234" s="59" t="s">
        <v>6565</v>
      </c>
      <c r="H1234" s="60">
        <v>44636</v>
      </c>
      <c r="I1234" s="61" t="s">
        <v>6563</v>
      </c>
      <c r="J1234" s="75">
        <v>8490000</v>
      </c>
      <c r="K1234" s="75">
        <v>4245000</v>
      </c>
      <c r="L1234" s="75"/>
      <c r="M1234" s="64"/>
    </row>
    <row r="1235" spans="1:13" ht="15.75" customHeight="1" x14ac:dyDescent="0.25">
      <c r="A1235" s="57" t="str">
        <f t="shared" si="144"/>
        <v>24492021Adicion/Prorroga</v>
      </c>
      <c r="B1235" s="57">
        <v>2449</v>
      </c>
      <c r="C1235" s="57">
        <v>2021</v>
      </c>
      <c r="D1235" s="57" t="s">
        <v>7122</v>
      </c>
      <c r="E1235" s="63" t="s">
        <v>6564</v>
      </c>
      <c r="F1235" s="58" t="s">
        <v>444</v>
      </c>
      <c r="G1235" s="59" t="str">
        <f t="shared" ref="G1235:G1238" si="153">TEXT(H1235,"MMMM")</f>
        <v>marzo</v>
      </c>
      <c r="H1235" s="60">
        <v>44642</v>
      </c>
      <c r="I1235" s="61" t="s">
        <v>6563</v>
      </c>
      <c r="J1235" s="75">
        <v>8490000</v>
      </c>
      <c r="K1235" s="75">
        <v>3565800</v>
      </c>
      <c r="L1235" s="75"/>
      <c r="M1235" s="64"/>
    </row>
    <row r="1236" spans="1:13" ht="15.75" customHeight="1" x14ac:dyDescent="0.25">
      <c r="A1236" s="57" t="str">
        <f t="shared" si="144"/>
        <v>24502021Adicion/Prorroga</v>
      </c>
      <c r="B1236" s="57">
        <v>2450</v>
      </c>
      <c r="C1236" s="57">
        <v>2021</v>
      </c>
      <c r="D1236" s="57" t="s">
        <v>7123</v>
      </c>
      <c r="E1236" s="63" t="s">
        <v>6564</v>
      </c>
      <c r="F1236" s="58" t="s">
        <v>444</v>
      </c>
      <c r="G1236" s="59" t="str">
        <f t="shared" si="153"/>
        <v>mayo</v>
      </c>
      <c r="H1236" s="60">
        <v>44692</v>
      </c>
      <c r="I1236" s="61" t="s">
        <v>6563</v>
      </c>
      <c r="J1236" s="75">
        <v>41200000</v>
      </c>
      <c r="K1236" s="75">
        <v>20600000</v>
      </c>
      <c r="L1236" s="75"/>
      <c r="M1236" s="64"/>
    </row>
    <row r="1237" spans="1:13" ht="15.75" customHeight="1" x14ac:dyDescent="0.25">
      <c r="A1237" s="57" t="str">
        <f t="shared" si="144"/>
        <v>24512021Adicion/Prorroga</v>
      </c>
      <c r="B1237" s="57">
        <v>2451</v>
      </c>
      <c r="C1237" s="57">
        <v>2021</v>
      </c>
      <c r="D1237" s="57" t="s">
        <v>4211</v>
      </c>
      <c r="E1237" s="63" t="s">
        <v>6564</v>
      </c>
      <c r="F1237" s="58" t="str">
        <f>VLOOKUP(B1237,[1]ModVIG2021!$AK$1:$EF$3255,10,0)</f>
        <v>STP</v>
      </c>
      <c r="G1237" s="59" t="str">
        <f t="shared" si="153"/>
        <v>febrero</v>
      </c>
      <c r="H1237" s="60">
        <v>44606</v>
      </c>
      <c r="I1237" s="61" t="s">
        <v>6563</v>
      </c>
      <c r="J1237" s="75">
        <v>28840000</v>
      </c>
      <c r="K1237" s="75">
        <v>14420000</v>
      </c>
      <c r="L1237" s="75"/>
      <c r="M1237" s="64"/>
    </row>
    <row r="1238" spans="1:13" ht="15.75" customHeight="1" x14ac:dyDescent="0.25">
      <c r="A1238" s="57" t="str">
        <f t="shared" si="144"/>
        <v>24522021Adicion/Prorroga</v>
      </c>
      <c r="B1238" s="57">
        <v>2452</v>
      </c>
      <c r="C1238" s="57">
        <v>2021</v>
      </c>
      <c r="D1238" s="57" t="s">
        <v>6445</v>
      </c>
      <c r="E1238" s="63" t="s">
        <v>6564</v>
      </c>
      <c r="F1238" s="58" t="s">
        <v>444</v>
      </c>
      <c r="G1238" s="59" t="str">
        <f t="shared" si="153"/>
        <v>mayo</v>
      </c>
      <c r="H1238" s="60">
        <v>44686</v>
      </c>
      <c r="I1238" s="61" t="s">
        <v>6563</v>
      </c>
      <c r="J1238" s="75">
        <v>23790000</v>
      </c>
      <c r="K1238" s="75">
        <v>11895000</v>
      </c>
      <c r="L1238" s="75"/>
      <c r="M1238" s="64"/>
    </row>
    <row r="1239" spans="1:13" ht="15.75" customHeight="1" x14ac:dyDescent="0.25">
      <c r="A1239" s="57" t="str">
        <f t="shared" si="144"/>
        <v>24542021Adicion/Prorroga</v>
      </c>
      <c r="B1239" s="57">
        <v>2454</v>
      </c>
      <c r="C1239" s="57">
        <v>2021</v>
      </c>
      <c r="D1239" s="57" t="s">
        <v>5010</v>
      </c>
      <c r="E1239" s="63" t="s">
        <v>6564</v>
      </c>
      <c r="F1239" s="58" t="s">
        <v>444</v>
      </c>
      <c r="G1239" s="59" t="s">
        <v>6566</v>
      </c>
      <c r="H1239" s="60">
        <v>44670</v>
      </c>
      <c r="I1239" s="61" t="s">
        <v>6563</v>
      </c>
      <c r="J1239" s="75">
        <v>17842500</v>
      </c>
      <c r="K1239" s="75">
        <v>3489200</v>
      </c>
      <c r="L1239" s="75"/>
      <c r="M1239" s="64"/>
    </row>
    <row r="1240" spans="1:13" ht="15.75" customHeight="1" x14ac:dyDescent="0.25">
      <c r="A1240" s="57" t="str">
        <f t="shared" si="144"/>
        <v>24552021Adicion/Prorroga</v>
      </c>
      <c r="B1240" s="57">
        <v>2455</v>
      </c>
      <c r="C1240" s="57">
        <v>2021</v>
      </c>
      <c r="D1240" s="57" t="s">
        <v>7124</v>
      </c>
      <c r="E1240" s="63" t="s">
        <v>6564</v>
      </c>
      <c r="F1240" s="58" t="s">
        <v>449</v>
      </c>
      <c r="G1240" s="59" t="str">
        <f t="shared" ref="G1240:G1244" si="154">TEXT(H1240,"MMMM")</f>
        <v>febrero</v>
      </c>
      <c r="H1240" s="60">
        <v>44617</v>
      </c>
      <c r="I1240" s="61" t="s">
        <v>6563</v>
      </c>
      <c r="J1240" s="75">
        <v>16653000</v>
      </c>
      <c r="K1240" s="75">
        <v>8326500</v>
      </c>
      <c r="L1240" s="75"/>
      <c r="M1240" s="64"/>
    </row>
    <row r="1241" spans="1:13" ht="15.75" customHeight="1" x14ac:dyDescent="0.25">
      <c r="A1241" s="57" t="str">
        <f t="shared" si="144"/>
        <v>24562021Adicion/Prorroga</v>
      </c>
      <c r="B1241" s="57">
        <v>2456</v>
      </c>
      <c r="C1241" s="57">
        <v>2021</v>
      </c>
      <c r="D1241" s="57" t="s">
        <v>7093</v>
      </c>
      <c r="E1241" s="63" t="s">
        <v>6564</v>
      </c>
      <c r="F1241" s="58" t="s">
        <v>444</v>
      </c>
      <c r="G1241" s="59" t="str">
        <f t="shared" si="154"/>
        <v>abril</v>
      </c>
      <c r="H1241" s="60">
        <v>44671</v>
      </c>
      <c r="I1241" s="61" t="s">
        <v>6563</v>
      </c>
      <c r="J1241" s="75">
        <v>27960000</v>
      </c>
      <c r="K1241" s="75">
        <v>5343467</v>
      </c>
      <c r="L1241" s="75"/>
      <c r="M1241" s="64"/>
    </row>
    <row r="1242" spans="1:13" ht="15.75" customHeight="1" x14ac:dyDescent="0.25">
      <c r="A1242" s="57" t="str">
        <f t="shared" si="144"/>
        <v>24582021Adicion/Prorroga</v>
      </c>
      <c r="B1242" s="57">
        <v>2458</v>
      </c>
      <c r="C1242" s="57">
        <v>2021</v>
      </c>
      <c r="D1242" s="57" t="s">
        <v>7125</v>
      </c>
      <c r="E1242" s="63" t="s">
        <v>6564</v>
      </c>
      <c r="F1242" s="58" t="s">
        <v>444</v>
      </c>
      <c r="G1242" s="59" t="str">
        <f t="shared" si="154"/>
        <v>abril</v>
      </c>
      <c r="H1242" s="60">
        <v>44658</v>
      </c>
      <c r="I1242" s="61" t="s">
        <v>6563</v>
      </c>
      <c r="J1242" s="75">
        <v>23790000</v>
      </c>
      <c r="K1242" s="75">
        <v>11895000</v>
      </c>
      <c r="L1242" s="75"/>
      <c r="M1242" s="64"/>
    </row>
    <row r="1243" spans="1:13" ht="15.75" customHeight="1" x14ac:dyDescent="0.25">
      <c r="A1243" s="57" t="str">
        <f t="shared" si="144"/>
        <v>24592021Adicion/Prorroga</v>
      </c>
      <c r="B1243" s="62">
        <v>2459</v>
      </c>
      <c r="C1243" s="62">
        <v>2021</v>
      </c>
      <c r="D1243" s="59" t="s">
        <v>7126</v>
      </c>
      <c r="E1243" s="63" t="s">
        <v>6564</v>
      </c>
      <c r="F1243" s="58" t="s">
        <v>444</v>
      </c>
      <c r="G1243" s="59" t="str">
        <f t="shared" si="154"/>
        <v>mayo</v>
      </c>
      <c r="H1243" s="60">
        <v>44694</v>
      </c>
      <c r="I1243" s="61" t="s">
        <v>6563</v>
      </c>
      <c r="J1243" s="75">
        <v>18130000</v>
      </c>
      <c r="K1243" s="75">
        <v>9065000</v>
      </c>
      <c r="L1243" s="75"/>
      <c r="M1243" s="64"/>
    </row>
    <row r="1244" spans="1:13" ht="15.75" customHeight="1" x14ac:dyDescent="0.25">
      <c r="A1244" s="57" t="str">
        <f t="shared" si="144"/>
        <v>24602021Adicion/Prorroga</v>
      </c>
      <c r="B1244" s="62">
        <v>2460</v>
      </c>
      <c r="C1244" s="62">
        <v>2021</v>
      </c>
      <c r="D1244" s="59" t="s">
        <v>4378</v>
      </c>
      <c r="E1244" s="63" t="s">
        <v>6564</v>
      </c>
      <c r="F1244" s="58" t="str">
        <f>VLOOKUP(B1244,[1]ModVIG2021!$AK$1:$EF$3255,10,0)</f>
        <v>STP</v>
      </c>
      <c r="G1244" s="59" t="str">
        <f t="shared" si="154"/>
        <v>febrero</v>
      </c>
      <c r="H1244" s="60">
        <v>44600</v>
      </c>
      <c r="I1244" s="61" t="s">
        <v>6563</v>
      </c>
      <c r="J1244" s="75">
        <v>33523000</v>
      </c>
      <c r="K1244" s="75">
        <v>16761500</v>
      </c>
      <c r="L1244" s="75"/>
      <c r="M1244" s="64"/>
    </row>
    <row r="1245" spans="1:13" ht="15.75" customHeight="1" x14ac:dyDescent="0.25">
      <c r="A1245" s="57" t="str">
        <f t="shared" si="144"/>
        <v>24612021Adicion/Prorroga</v>
      </c>
      <c r="B1245" s="57">
        <v>2461</v>
      </c>
      <c r="C1245" s="57">
        <v>2021</v>
      </c>
      <c r="D1245" s="57" t="s">
        <v>7127</v>
      </c>
      <c r="E1245" s="63" t="s">
        <v>6564</v>
      </c>
      <c r="F1245" s="58" t="s">
        <v>444</v>
      </c>
      <c r="G1245" s="59" t="s">
        <v>6566</v>
      </c>
      <c r="H1245" s="60">
        <v>44663</v>
      </c>
      <c r="I1245" s="61" t="s">
        <v>6563</v>
      </c>
      <c r="J1245" s="75">
        <v>10800000</v>
      </c>
      <c r="K1245" s="75">
        <v>5360000</v>
      </c>
      <c r="L1245" s="75"/>
      <c r="M1245" s="64"/>
    </row>
    <row r="1246" spans="1:13" ht="15.75" customHeight="1" x14ac:dyDescent="0.25">
      <c r="A1246" s="57" t="str">
        <f t="shared" si="144"/>
        <v>24632021Adicion/Prorroga</v>
      </c>
      <c r="B1246" s="62">
        <v>2463</v>
      </c>
      <c r="C1246" s="62">
        <v>2021</v>
      </c>
      <c r="D1246" s="56" t="s">
        <v>4084</v>
      </c>
      <c r="E1246" s="63" t="s">
        <v>6564</v>
      </c>
      <c r="F1246" s="58" t="str">
        <f>VLOOKUP(B1246,[1]ModVIG2021!$AK$1:$EF$3255,10,0)</f>
        <v>STP</v>
      </c>
      <c r="G1246" s="59" t="str">
        <f t="shared" ref="G1246:G1262" si="155">TEXT(H1246,"MMMM")</f>
        <v>febrero</v>
      </c>
      <c r="H1246" s="60">
        <v>44603</v>
      </c>
      <c r="I1246" s="61" t="s">
        <v>6563</v>
      </c>
      <c r="J1246" s="75">
        <v>23793000</v>
      </c>
      <c r="K1246" s="75">
        <v>11896500</v>
      </c>
      <c r="L1246" s="75"/>
      <c r="M1246" s="64"/>
    </row>
    <row r="1247" spans="1:13" ht="15.75" customHeight="1" x14ac:dyDescent="0.25">
      <c r="A1247" s="57" t="str">
        <f t="shared" si="144"/>
        <v>24662021Adicion/Prorroga</v>
      </c>
      <c r="B1247" s="57">
        <v>2466</v>
      </c>
      <c r="C1247" s="57">
        <v>2021</v>
      </c>
      <c r="D1247" s="57" t="s">
        <v>5820</v>
      </c>
      <c r="E1247" s="63" t="s">
        <v>6564</v>
      </c>
      <c r="F1247" s="58" t="s">
        <v>444</v>
      </c>
      <c r="G1247" s="59" t="str">
        <f t="shared" si="155"/>
        <v>abril</v>
      </c>
      <c r="H1247" s="60">
        <v>44670</v>
      </c>
      <c r="I1247" s="61" t="s">
        <v>6563</v>
      </c>
      <c r="J1247" s="75">
        <v>17842500</v>
      </c>
      <c r="K1247" s="75">
        <v>3409900</v>
      </c>
      <c r="L1247" s="75"/>
      <c r="M1247" s="64"/>
    </row>
    <row r="1248" spans="1:13" ht="15.75" customHeight="1" x14ac:dyDescent="0.25">
      <c r="A1248" s="57" t="str">
        <f t="shared" si="144"/>
        <v>24672021Adicion/Prorroga</v>
      </c>
      <c r="B1248" s="57">
        <v>2467</v>
      </c>
      <c r="C1248" s="57">
        <v>2021</v>
      </c>
      <c r="D1248" s="57" t="s">
        <v>7128</v>
      </c>
      <c r="E1248" s="63" t="s">
        <v>6564</v>
      </c>
      <c r="F1248" s="58" t="s">
        <v>444</v>
      </c>
      <c r="G1248" s="59" t="str">
        <f t="shared" si="155"/>
        <v>mayo</v>
      </c>
      <c r="H1248" s="60">
        <v>44683</v>
      </c>
      <c r="I1248" s="61" t="s">
        <v>6563</v>
      </c>
      <c r="J1248" s="75">
        <v>23790000</v>
      </c>
      <c r="K1248" s="75">
        <v>11895000</v>
      </c>
      <c r="L1248" s="75"/>
      <c r="M1248" s="64"/>
    </row>
    <row r="1249" spans="1:13" ht="15.75" customHeight="1" x14ac:dyDescent="0.25">
      <c r="A1249" s="57" t="str">
        <f t="shared" si="144"/>
        <v>24682021Adicion/Prorroga</v>
      </c>
      <c r="B1249" s="57">
        <v>2468</v>
      </c>
      <c r="C1249" s="57">
        <v>2021</v>
      </c>
      <c r="D1249" s="57" t="s">
        <v>7129</v>
      </c>
      <c r="E1249" s="63" t="s">
        <v>6564</v>
      </c>
      <c r="F1249" s="58" t="s">
        <v>444</v>
      </c>
      <c r="G1249" s="59" t="str">
        <f t="shared" si="155"/>
        <v>marzo</v>
      </c>
      <c r="H1249" s="60">
        <v>44635</v>
      </c>
      <c r="I1249" s="61" t="s">
        <v>6563</v>
      </c>
      <c r="J1249" s="75">
        <v>8490000</v>
      </c>
      <c r="K1249" s="75">
        <v>3905400</v>
      </c>
      <c r="L1249" s="75"/>
      <c r="M1249" s="64"/>
    </row>
    <row r="1250" spans="1:13" ht="15.75" customHeight="1" x14ac:dyDescent="0.25">
      <c r="A1250" s="57" t="str">
        <f t="shared" si="144"/>
        <v>24712021Adicion/Prorroga</v>
      </c>
      <c r="B1250" s="57">
        <v>2471</v>
      </c>
      <c r="C1250" s="57">
        <v>2021</v>
      </c>
      <c r="D1250" s="57" t="s">
        <v>7130</v>
      </c>
      <c r="E1250" s="63" t="s">
        <v>6564</v>
      </c>
      <c r="F1250" s="58" t="s">
        <v>444</v>
      </c>
      <c r="G1250" s="59" t="str">
        <f t="shared" si="155"/>
        <v>abril</v>
      </c>
      <c r="H1250" s="60">
        <v>44671</v>
      </c>
      <c r="I1250" s="61" t="s">
        <v>6563</v>
      </c>
      <c r="J1250" s="75">
        <v>21411000</v>
      </c>
      <c r="K1250" s="75">
        <v>10705500</v>
      </c>
      <c r="L1250" s="75"/>
      <c r="M1250" s="64"/>
    </row>
    <row r="1251" spans="1:13" ht="15.75" customHeight="1" x14ac:dyDescent="0.25">
      <c r="A1251" s="57" t="str">
        <f t="shared" si="144"/>
        <v>24722021Adicion/Prorroga</v>
      </c>
      <c r="B1251" s="57">
        <v>2472</v>
      </c>
      <c r="C1251" s="57">
        <v>2021</v>
      </c>
      <c r="D1251" s="57" t="s">
        <v>7131</v>
      </c>
      <c r="E1251" s="63" t="s">
        <v>6564</v>
      </c>
      <c r="F1251" s="58" t="s">
        <v>444</v>
      </c>
      <c r="G1251" s="59" t="str">
        <f t="shared" si="155"/>
        <v>abril</v>
      </c>
      <c r="H1251" s="60">
        <v>44663</v>
      </c>
      <c r="I1251" s="61" t="s">
        <v>6563</v>
      </c>
      <c r="J1251" s="75">
        <v>10800000</v>
      </c>
      <c r="K1251" s="75">
        <v>5400000</v>
      </c>
      <c r="L1251" s="75"/>
      <c r="M1251" s="64"/>
    </row>
    <row r="1252" spans="1:13" ht="15.75" customHeight="1" x14ac:dyDescent="0.25">
      <c r="A1252" s="57" t="str">
        <f t="shared" si="144"/>
        <v>24732021Adicion/Prorroga</v>
      </c>
      <c r="B1252" s="57">
        <v>2473</v>
      </c>
      <c r="C1252" s="57">
        <v>2021</v>
      </c>
      <c r="D1252" s="57" t="s">
        <v>7132</v>
      </c>
      <c r="E1252" s="63" t="s">
        <v>6564</v>
      </c>
      <c r="F1252" s="58" t="s">
        <v>444</v>
      </c>
      <c r="G1252" s="59" t="str">
        <f t="shared" si="155"/>
        <v>marzo</v>
      </c>
      <c r="H1252" s="60">
        <v>44649</v>
      </c>
      <c r="I1252" s="61" t="s">
        <v>6563</v>
      </c>
      <c r="J1252" s="75">
        <v>8490000</v>
      </c>
      <c r="K1252" s="75">
        <v>3056400</v>
      </c>
      <c r="L1252" s="75"/>
      <c r="M1252" s="64"/>
    </row>
    <row r="1253" spans="1:13" ht="15.75" customHeight="1" x14ac:dyDescent="0.2">
      <c r="A1253" s="57" t="str">
        <f t="shared" si="144"/>
        <v>24742021Adicion/Prorroga</v>
      </c>
      <c r="B1253" s="67">
        <v>2474</v>
      </c>
      <c r="C1253" s="67">
        <v>2021</v>
      </c>
      <c r="D1253" s="61" t="s">
        <v>7133</v>
      </c>
      <c r="E1253" s="74" t="s">
        <v>6564</v>
      </c>
      <c r="F1253" s="61" t="s">
        <v>444</v>
      </c>
      <c r="G1253" s="59" t="str">
        <f t="shared" si="155"/>
        <v>marzo</v>
      </c>
      <c r="H1253" s="60">
        <v>44644</v>
      </c>
      <c r="I1253" s="61" t="s">
        <v>6563</v>
      </c>
      <c r="J1253" s="75">
        <v>8490000</v>
      </c>
      <c r="K1253" s="75">
        <v>3735600</v>
      </c>
      <c r="L1253" s="75"/>
      <c r="M1253" s="64"/>
    </row>
    <row r="1254" spans="1:13" ht="15.75" customHeight="1" x14ac:dyDescent="0.25">
      <c r="A1254" s="57" t="str">
        <f t="shared" si="144"/>
        <v>24752021Adicion/Prorroga</v>
      </c>
      <c r="B1254" s="57">
        <v>2475</v>
      </c>
      <c r="C1254" s="57">
        <v>2021</v>
      </c>
      <c r="D1254" s="57" t="s">
        <v>7134</v>
      </c>
      <c r="E1254" s="63" t="s">
        <v>6564</v>
      </c>
      <c r="F1254" s="58" t="s">
        <v>444</v>
      </c>
      <c r="G1254" s="59" t="str">
        <f t="shared" si="155"/>
        <v>marzo</v>
      </c>
      <c r="H1254" s="60">
        <v>44637</v>
      </c>
      <c r="I1254" s="61" t="s">
        <v>6563</v>
      </c>
      <c r="J1254" s="75">
        <v>8490000</v>
      </c>
      <c r="K1254" s="75">
        <v>4245000</v>
      </c>
      <c r="L1254" s="75"/>
      <c r="M1254" s="64"/>
    </row>
    <row r="1255" spans="1:13" ht="15.75" customHeight="1" x14ac:dyDescent="0.25">
      <c r="A1255" s="57" t="str">
        <f t="shared" si="144"/>
        <v>24782021Adicion/Prorroga</v>
      </c>
      <c r="B1255" s="57">
        <v>2478</v>
      </c>
      <c r="C1255" s="57">
        <v>2021</v>
      </c>
      <c r="D1255" s="57" t="s">
        <v>7135</v>
      </c>
      <c r="E1255" s="63" t="s">
        <v>6564</v>
      </c>
      <c r="F1255" s="58" t="s">
        <v>444</v>
      </c>
      <c r="G1255" s="59" t="str">
        <f t="shared" si="155"/>
        <v>marzo</v>
      </c>
      <c r="H1255" s="60">
        <v>44638</v>
      </c>
      <c r="I1255" s="61" t="s">
        <v>6563</v>
      </c>
      <c r="J1255" s="75">
        <v>8490000</v>
      </c>
      <c r="K1255" s="75">
        <v>3735600</v>
      </c>
      <c r="L1255" s="75"/>
      <c r="M1255" s="64"/>
    </row>
    <row r="1256" spans="1:13" ht="15.75" customHeight="1" x14ac:dyDescent="0.2">
      <c r="A1256" s="57" t="str">
        <f t="shared" si="144"/>
        <v>24792021Adicion/Prorroga</v>
      </c>
      <c r="B1256" s="67">
        <v>2479</v>
      </c>
      <c r="C1256" s="67">
        <v>2021</v>
      </c>
      <c r="D1256" s="61" t="s">
        <v>7136</v>
      </c>
      <c r="E1256" s="74" t="s">
        <v>6564</v>
      </c>
      <c r="F1256" s="61" t="s">
        <v>444</v>
      </c>
      <c r="G1256" s="59" t="str">
        <f t="shared" si="155"/>
        <v>marzo</v>
      </c>
      <c r="H1256" s="60">
        <v>44644</v>
      </c>
      <c r="I1256" s="61" t="s">
        <v>6563</v>
      </c>
      <c r="J1256" s="75">
        <v>8490000</v>
      </c>
      <c r="K1256" s="75">
        <v>3396000</v>
      </c>
      <c r="L1256" s="75"/>
      <c r="M1256" s="64"/>
    </row>
    <row r="1257" spans="1:13" ht="15.75" customHeight="1" x14ac:dyDescent="0.25">
      <c r="A1257" s="57" t="str">
        <f t="shared" si="144"/>
        <v>24802021Adicion/Prorroga</v>
      </c>
      <c r="B1257" s="57">
        <v>2480</v>
      </c>
      <c r="C1257" s="57">
        <v>2021</v>
      </c>
      <c r="D1257" s="57" t="s">
        <v>6173</v>
      </c>
      <c r="E1257" s="66" t="s">
        <v>6564</v>
      </c>
      <c r="F1257" s="58" t="s">
        <v>444</v>
      </c>
      <c r="G1257" s="59" t="str">
        <f t="shared" si="155"/>
        <v>marzo</v>
      </c>
      <c r="H1257" s="60">
        <v>44636</v>
      </c>
      <c r="I1257" s="61" t="s">
        <v>6563</v>
      </c>
      <c r="J1257" s="75">
        <v>8490000</v>
      </c>
      <c r="K1257" s="75">
        <v>4075200</v>
      </c>
      <c r="L1257" s="75"/>
      <c r="M1257" s="64"/>
    </row>
    <row r="1258" spans="1:13" ht="15.75" customHeight="1" x14ac:dyDescent="0.25">
      <c r="A1258" s="57" t="str">
        <f t="shared" si="144"/>
        <v>24812021Adicion/Prorroga</v>
      </c>
      <c r="B1258" s="57">
        <v>2481</v>
      </c>
      <c r="C1258" s="57">
        <v>2021</v>
      </c>
      <c r="D1258" s="57" t="s">
        <v>7137</v>
      </c>
      <c r="E1258" s="63" t="s">
        <v>6564</v>
      </c>
      <c r="F1258" s="58" t="s">
        <v>444</v>
      </c>
      <c r="G1258" s="59" t="str">
        <f t="shared" si="155"/>
        <v>abril</v>
      </c>
      <c r="H1258" s="60">
        <v>44670</v>
      </c>
      <c r="I1258" s="61" t="s">
        <v>6563</v>
      </c>
      <c r="J1258" s="75">
        <v>9339000</v>
      </c>
      <c r="K1258" s="75">
        <v>1867800</v>
      </c>
      <c r="L1258" s="75"/>
      <c r="M1258" s="64"/>
    </row>
    <row r="1259" spans="1:13" ht="15.75" customHeight="1" x14ac:dyDescent="0.25">
      <c r="A1259" s="57" t="str">
        <f t="shared" si="144"/>
        <v>24822021Adicion/Prorroga</v>
      </c>
      <c r="B1259" s="57">
        <v>2482</v>
      </c>
      <c r="C1259" s="57">
        <v>2021</v>
      </c>
      <c r="D1259" s="57" t="s">
        <v>4432</v>
      </c>
      <c r="E1259" s="66" t="s">
        <v>6564</v>
      </c>
      <c r="F1259" s="58" t="str">
        <f>VLOOKUP(B1259,[1]ModVIG2021!$AK$1:$EF$3255,10,0)</f>
        <v>STP</v>
      </c>
      <c r="G1259" s="59" t="str">
        <f t="shared" si="155"/>
        <v>febrero</v>
      </c>
      <c r="H1259" s="60">
        <v>44610</v>
      </c>
      <c r="I1259" s="61" t="s">
        <v>6563</v>
      </c>
      <c r="J1259" s="75">
        <v>16653000</v>
      </c>
      <c r="K1259" s="75">
        <v>8326500</v>
      </c>
      <c r="L1259" s="75"/>
      <c r="M1259" s="64"/>
    </row>
    <row r="1260" spans="1:13" ht="15.75" customHeight="1" x14ac:dyDescent="0.25">
      <c r="A1260" s="57" t="str">
        <f t="shared" si="144"/>
        <v>24832021Adicion/Prorroga</v>
      </c>
      <c r="B1260" s="57">
        <v>2483</v>
      </c>
      <c r="C1260" s="57">
        <v>2021</v>
      </c>
      <c r="D1260" s="57" t="s">
        <v>7138</v>
      </c>
      <c r="E1260" s="66" t="s">
        <v>6564</v>
      </c>
      <c r="F1260" s="58" t="str">
        <f>VLOOKUP(B1260,[1]ModVIG2021!$AK$1:$EF$3255,10,0)</f>
        <v>STRD</v>
      </c>
      <c r="G1260" s="59" t="str">
        <f t="shared" si="155"/>
        <v>febrero</v>
      </c>
      <c r="H1260" s="60">
        <v>44609</v>
      </c>
      <c r="I1260" s="61" t="s">
        <v>6563</v>
      </c>
      <c r="J1260" s="75">
        <v>18130000</v>
      </c>
      <c r="K1260" s="75">
        <v>9065000</v>
      </c>
      <c r="L1260" s="75"/>
      <c r="M1260" s="64"/>
    </row>
    <row r="1261" spans="1:13" ht="15.75" customHeight="1" x14ac:dyDescent="0.2">
      <c r="A1261" s="57" t="str">
        <f t="shared" si="144"/>
        <v>24842021Adicion/Prorroga</v>
      </c>
      <c r="B1261" s="67">
        <v>2484</v>
      </c>
      <c r="C1261" s="67">
        <v>2021</v>
      </c>
      <c r="D1261" s="61" t="s">
        <v>7139</v>
      </c>
      <c r="E1261" s="74" t="s">
        <v>6564</v>
      </c>
      <c r="F1261" s="61" t="s">
        <v>444</v>
      </c>
      <c r="G1261" s="59" t="str">
        <f t="shared" si="155"/>
        <v>marzo</v>
      </c>
      <c r="H1261" s="60">
        <v>44643</v>
      </c>
      <c r="I1261" s="61" t="s">
        <v>6563</v>
      </c>
      <c r="J1261" s="75">
        <v>8490000</v>
      </c>
      <c r="K1261" s="75">
        <v>3396000</v>
      </c>
      <c r="L1261" s="75"/>
      <c r="M1261" s="64"/>
    </row>
    <row r="1262" spans="1:13" ht="15.75" customHeight="1" x14ac:dyDescent="0.25">
      <c r="A1262" s="57" t="str">
        <f t="shared" si="144"/>
        <v>24852021Adicion/Prorroga</v>
      </c>
      <c r="B1262" s="57">
        <v>2485</v>
      </c>
      <c r="C1262" s="57">
        <v>2021</v>
      </c>
      <c r="D1262" s="57" t="s">
        <v>7140</v>
      </c>
      <c r="E1262" s="74" t="s">
        <v>6564</v>
      </c>
      <c r="F1262" s="58" t="s">
        <v>444</v>
      </c>
      <c r="G1262" s="59" t="str">
        <f t="shared" si="155"/>
        <v>mayo</v>
      </c>
      <c r="H1262" s="60">
        <v>44690</v>
      </c>
      <c r="I1262" s="61" t="s">
        <v>6563</v>
      </c>
      <c r="J1262" s="75">
        <v>18130000</v>
      </c>
      <c r="K1262" s="75">
        <v>9065000</v>
      </c>
      <c r="L1262" s="75"/>
      <c r="M1262" s="64"/>
    </row>
    <row r="1263" spans="1:13" ht="15.75" customHeight="1" x14ac:dyDescent="0.25">
      <c r="A1263" s="57" t="str">
        <f t="shared" si="144"/>
        <v>24872021Adicion/Prorroga</v>
      </c>
      <c r="B1263" s="57">
        <v>2487</v>
      </c>
      <c r="C1263" s="57">
        <v>2021</v>
      </c>
      <c r="D1263" s="57" t="s">
        <v>7141</v>
      </c>
      <c r="E1263" s="63" t="s">
        <v>6564</v>
      </c>
      <c r="F1263" s="58" t="s">
        <v>444</v>
      </c>
      <c r="G1263" s="59" t="str">
        <f t="shared" ref="G1263:G1266" si="156">TEXT(H1263,"MMMM")</f>
        <v>marzo</v>
      </c>
      <c r="H1263" s="60">
        <v>44649</v>
      </c>
      <c r="I1263" s="61" t="s">
        <v>6563</v>
      </c>
      <c r="J1263" s="75">
        <v>8490000</v>
      </c>
      <c r="K1263" s="75">
        <v>3565800</v>
      </c>
      <c r="L1263" s="75"/>
      <c r="M1263" s="64"/>
    </row>
    <row r="1264" spans="1:13" ht="15.75" customHeight="1" x14ac:dyDescent="0.25">
      <c r="A1264" s="57" t="str">
        <f t="shared" si="144"/>
        <v>24882021Adicion/Prorroga</v>
      </c>
      <c r="B1264" s="57">
        <v>2488</v>
      </c>
      <c r="C1264" s="57">
        <v>2021</v>
      </c>
      <c r="D1264" s="57" t="s">
        <v>6063</v>
      </c>
      <c r="E1264" s="63" t="s">
        <v>6564</v>
      </c>
      <c r="F1264" s="58" t="s">
        <v>444</v>
      </c>
      <c r="G1264" s="59" t="str">
        <f t="shared" si="156"/>
        <v>mayo</v>
      </c>
      <c r="H1264" s="60">
        <v>44683</v>
      </c>
      <c r="I1264" s="61" t="s">
        <v>6563</v>
      </c>
      <c r="J1264" s="75">
        <v>6792000</v>
      </c>
      <c r="K1264" s="75">
        <v>3396000</v>
      </c>
      <c r="L1264" s="75"/>
      <c r="M1264" s="64"/>
    </row>
    <row r="1265" spans="1:13" ht="15.75" customHeight="1" x14ac:dyDescent="0.25">
      <c r="A1265" s="57" t="str">
        <f t="shared" si="144"/>
        <v>24912021Adicion/Prorroga</v>
      </c>
      <c r="B1265" s="57">
        <v>2491</v>
      </c>
      <c r="C1265" s="57">
        <v>2021</v>
      </c>
      <c r="D1265" s="57" t="s">
        <v>4586</v>
      </c>
      <c r="E1265" s="63" t="s">
        <v>6564</v>
      </c>
      <c r="F1265" s="58" t="s">
        <v>444</v>
      </c>
      <c r="G1265" s="59" t="str">
        <f t="shared" si="156"/>
        <v>abril</v>
      </c>
      <c r="H1265" s="60">
        <v>44655</v>
      </c>
      <c r="I1265" s="61" t="s">
        <v>6563</v>
      </c>
      <c r="J1265" s="75">
        <v>8490000</v>
      </c>
      <c r="K1265" s="75">
        <v>679200</v>
      </c>
      <c r="L1265" s="75"/>
      <c r="M1265" s="64"/>
    </row>
    <row r="1266" spans="1:13" ht="15.75" customHeight="1" x14ac:dyDescent="0.25">
      <c r="A1266" s="57" t="str">
        <f t="shared" si="144"/>
        <v>24942021Adicion/Prorroga</v>
      </c>
      <c r="B1266" s="57">
        <v>2494</v>
      </c>
      <c r="C1266" s="57">
        <v>2021</v>
      </c>
      <c r="D1266" s="57" t="s">
        <v>4695</v>
      </c>
      <c r="E1266" s="63" t="s">
        <v>6564</v>
      </c>
      <c r="F1266" s="58" t="s">
        <v>449</v>
      </c>
      <c r="G1266" s="59" t="str">
        <f t="shared" si="156"/>
        <v>mayo</v>
      </c>
      <c r="H1266" s="60">
        <v>44690</v>
      </c>
      <c r="I1266" s="61" t="s">
        <v>6563</v>
      </c>
      <c r="J1266" s="75">
        <v>17842500</v>
      </c>
      <c r="K1266" s="75">
        <v>1982500</v>
      </c>
      <c r="L1266" s="75"/>
      <c r="M1266" s="64"/>
    </row>
    <row r="1267" spans="1:13" ht="15.75" customHeight="1" x14ac:dyDescent="0.2">
      <c r="A1267" s="57" t="str">
        <f t="shared" si="144"/>
        <v>24972021Adicion/Prorroga</v>
      </c>
      <c r="B1267" s="67">
        <v>2497</v>
      </c>
      <c r="C1267" s="67">
        <v>2021</v>
      </c>
      <c r="D1267" s="61" t="s">
        <v>6474</v>
      </c>
      <c r="E1267" s="74" t="s">
        <v>6564</v>
      </c>
      <c r="F1267" s="61" t="s">
        <v>444</v>
      </c>
      <c r="G1267" s="59" t="str">
        <f>TEXT(H1267,"MMMM")</f>
        <v>marzo</v>
      </c>
      <c r="H1267" s="60">
        <v>44649</v>
      </c>
      <c r="I1267" s="61" t="s">
        <v>6563</v>
      </c>
      <c r="J1267" s="75">
        <v>8490000</v>
      </c>
      <c r="K1267" s="75">
        <v>2547000</v>
      </c>
      <c r="L1267" s="75"/>
      <c r="M1267" s="64"/>
    </row>
    <row r="1268" spans="1:13" ht="15.75" customHeight="1" x14ac:dyDescent="0.2">
      <c r="A1268" s="57" t="str">
        <f t="shared" si="144"/>
        <v>24982021Adicion/Prorroga</v>
      </c>
      <c r="B1268" s="67">
        <v>2498</v>
      </c>
      <c r="C1268" s="67">
        <v>2021</v>
      </c>
      <c r="D1268" s="61" t="s">
        <v>7142</v>
      </c>
      <c r="E1268" s="74" t="s">
        <v>6564</v>
      </c>
      <c r="F1268" s="61" t="s">
        <v>444</v>
      </c>
      <c r="G1268" s="69" t="s">
        <v>6565</v>
      </c>
      <c r="H1268" s="60">
        <v>44642</v>
      </c>
      <c r="I1268" s="61" t="s">
        <v>6563</v>
      </c>
      <c r="J1268" s="75">
        <v>8490000</v>
      </c>
      <c r="K1268" s="75">
        <v>3905400</v>
      </c>
      <c r="L1268" s="75"/>
      <c r="M1268" s="64"/>
    </row>
    <row r="1269" spans="1:13" ht="15.75" customHeight="1" x14ac:dyDescent="0.25">
      <c r="A1269" s="57" t="str">
        <f t="shared" si="144"/>
        <v>24992021Adicion/Prorroga</v>
      </c>
      <c r="B1269" s="57">
        <v>2499</v>
      </c>
      <c r="C1269" s="57">
        <v>2021</v>
      </c>
      <c r="D1269" s="57" t="s">
        <v>4129</v>
      </c>
      <c r="E1269" s="63" t="s">
        <v>6564</v>
      </c>
      <c r="F1269" s="58" t="s">
        <v>444</v>
      </c>
      <c r="G1269" s="59" t="s">
        <v>6565</v>
      </c>
      <c r="H1269" s="60">
        <v>44623</v>
      </c>
      <c r="I1269" s="61" t="s">
        <v>6563</v>
      </c>
      <c r="J1269" s="75">
        <v>16653000</v>
      </c>
      <c r="K1269" s="75">
        <v>8326500</v>
      </c>
      <c r="L1269" s="75"/>
      <c r="M1269" s="64"/>
    </row>
    <row r="1270" spans="1:13" ht="15.75" customHeight="1" x14ac:dyDescent="0.25">
      <c r="A1270" s="57" t="str">
        <f t="shared" si="144"/>
        <v>25012021Adicion/Prorroga</v>
      </c>
      <c r="B1270" s="57">
        <v>2501</v>
      </c>
      <c r="C1270" s="57">
        <v>2021</v>
      </c>
      <c r="D1270" s="57" t="s">
        <v>4659</v>
      </c>
      <c r="E1270" s="63" t="s">
        <v>6564</v>
      </c>
      <c r="F1270" s="58" t="s">
        <v>449</v>
      </c>
      <c r="G1270" s="59" t="str">
        <f t="shared" ref="G1270:G1279" si="157">TEXT(H1270,"MMMM")</f>
        <v>marzo</v>
      </c>
      <c r="H1270" s="60">
        <v>44635</v>
      </c>
      <c r="I1270" s="61" t="s">
        <v>6563</v>
      </c>
      <c r="J1270" s="75">
        <v>135317280</v>
      </c>
      <c r="K1270" s="75">
        <v>67658640</v>
      </c>
      <c r="L1270" s="75"/>
      <c r="M1270" s="64"/>
    </row>
    <row r="1271" spans="1:13" ht="15.75" customHeight="1" x14ac:dyDescent="0.25">
      <c r="A1271" s="57" t="str">
        <f t="shared" si="144"/>
        <v>25022021Adicion/Prorroga</v>
      </c>
      <c r="B1271" s="57">
        <v>2502</v>
      </c>
      <c r="C1271" s="57">
        <v>2021</v>
      </c>
      <c r="D1271" s="57" t="s">
        <v>7143</v>
      </c>
      <c r="E1271" s="63" t="s">
        <v>6564</v>
      </c>
      <c r="F1271" s="58" t="s">
        <v>446</v>
      </c>
      <c r="G1271" s="59" t="str">
        <f t="shared" si="157"/>
        <v>febrero</v>
      </c>
      <c r="H1271" s="60">
        <v>44614</v>
      </c>
      <c r="I1271" s="61" t="s">
        <v>6563</v>
      </c>
      <c r="J1271" s="75">
        <v>26815000</v>
      </c>
      <c r="K1271" s="75">
        <v>11492143</v>
      </c>
      <c r="L1271" s="75"/>
      <c r="M1271" s="64"/>
    </row>
    <row r="1272" spans="1:13" ht="15.75" customHeight="1" x14ac:dyDescent="0.2">
      <c r="A1272" s="57" t="str">
        <f t="shared" si="144"/>
        <v>25032021Adicion/Prorroga</v>
      </c>
      <c r="B1272" s="67">
        <v>2503</v>
      </c>
      <c r="C1272" s="67">
        <v>2021</v>
      </c>
      <c r="D1272" s="61" t="s">
        <v>2427</v>
      </c>
      <c r="E1272" s="63" t="s">
        <v>6564</v>
      </c>
      <c r="F1272" s="61" t="s">
        <v>449</v>
      </c>
      <c r="G1272" s="59" t="str">
        <f t="shared" si="157"/>
        <v>abril</v>
      </c>
      <c r="H1272" s="60">
        <v>44679</v>
      </c>
      <c r="I1272" s="61" t="s">
        <v>6563</v>
      </c>
      <c r="J1272" s="75">
        <v>17842500</v>
      </c>
      <c r="K1272" s="75">
        <v>2458300</v>
      </c>
      <c r="L1272" s="75"/>
      <c r="M1272" s="64"/>
    </row>
    <row r="1273" spans="1:13" ht="15.75" customHeight="1" x14ac:dyDescent="0.2">
      <c r="A1273" s="57" t="str">
        <f t="shared" si="144"/>
        <v>25042021Adicion/Prorroga</v>
      </c>
      <c r="B1273" s="67">
        <v>2504</v>
      </c>
      <c r="C1273" s="67">
        <v>2021</v>
      </c>
      <c r="D1273" s="61" t="s">
        <v>5706</v>
      </c>
      <c r="E1273" s="63" t="s">
        <v>6564</v>
      </c>
      <c r="F1273" s="61" t="s">
        <v>444</v>
      </c>
      <c r="G1273" s="59" t="str">
        <f t="shared" si="157"/>
        <v>mayo</v>
      </c>
      <c r="H1273" s="60">
        <v>44691</v>
      </c>
      <c r="I1273" s="61" t="s">
        <v>6563</v>
      </c>
      <c r="J1273" s="75">
        <v>27960000</v>
      </c>
      <c r="K1273" s="75">
        <v>4225067</v>
      </c>
      <c r="L1273" s="75"/>
      <c r="M1273" s="64"/>
    </row>
    <row r="1274" spans="1:13" ht="15.75" customHeight="1" x14ac:dyDescent="0.2">
      <c r="A1274" s="57" t="str">
        <f t="shared" si="144"/>
        <v>25072021Adicion/Prorroga</v>
      </c>
      <c r="B1274" s="67">
        <v>2507</v>
      </c>
      <c r="C1274" s="67">
        <v>2021</v>
      </c>
      <c r="D1274" s="61" t="s">
        <v>7144</v>
      </c>
      <c r="E1274" s="74" t="s">
        <v>6564</v>
      </c>
      <c r="F1274" s="61" t="s">
        <v>444</v>
      </c>
      <c r="G1274" s="59" t="str">
        <f t="shared" si="157"/>
        <v>marzo</v>
      </c>
      <c r="H1274" s="60">
        <v>44642</v>
      </c>
      <c r="I1274" s="61" t="s">
        <v>6563</v>
      </c>
      <c r="J1274" s="75">
        <v>8490000</v>
      </c>
      <c r="K1274" s="75">
        <v>1018800</v>
      </c>
      <c r="L1274" s="75"/>
      <c r="M1274" s="64"/>
    </row>
    <row r="1275" spans="1:13" ht="15.75" customHeight="1" x14ac:dyDescent="0.2">
      <c r="A1275" s="57" t="str">
        <f t="shared" si="144"/>
        <v>25082021Adicion/Prorroga</v>
      </c>
      <c r="B1275" s="67">
        <v>2508</v>
      </c>
      <c r="C1275" s="67">
        <v>2021</v>
      </c>
      <c r="D1275" s="61" t="s">
        <v>7145</v>
      </c>
      <c r="E1275" s="74" t="s">
        <v>6564</v>
      </c>
      <c r="F1275" s="61" t="s">
        <v>444</v>
      </c>
      <c r="G1275" s="59" t="str">
        <f t="shared" si="157"/>
        <v>abril</v>
      </c>
      <c r="H1275" s="60">
        <v>44656</v>
      </c>
      <c r="I1275" s="61" t="s">
        <v>6563</v>
      </c>
      <c r="J1275" s="75">
        <v>8490000</v>
      </c>
      <c r="K1275" s="75">
        <v>3226200</v>
      </c>
      <c r="L1275" s="75"/>
      <c r="M1275" s="64"/>
    </row>
    <row r="1276" spans="1:13" ht="15.75" customHeight="1" x14ac:dyDescent="0.2">
      <c r="A1276" s="57" t="str">
        <f t="shared" si="144"/>
        <v>25102021Adicion/Prorroga</v>
      </c>
      <c r="B1276" s="67">
        <v>2510</v>
      </c>
      <c r="C1276" s="67">
        <v>2021</v>
      </c>
      <c r="D1276" s="61" t="s">
        <v>4424</v>
      </c>
      <c r="E1276" s="74" t="s">
        <v>6564</v>
      </c>
      <c r="F1276" s="61" t="s">
        <v>444</v>
      </c>
      <c r="G1276" s="59" t="str">
        <f t="shared" si="157"/>
        <v>marzo</v>
      </c>
      <c r="H1276" s="60">
        <v>44648</v>
      </c>
      <c r="I1276" s="61" t="s">
        <v>6563</v>
      </c>
      <c r="J1276" s="75">
        <v>8490000</v>
      </c>
      <c r="K1276" s="75">
        <v>849000</v>
      </c>
      <c r="L1276" s="75"/>
      <c r="M1276" s="64"/>
    </row>
    <row r="1277" spans="1:13" ht="15.75" customHeight="1" x14ac:dyDescent="0.2">
      <c r="A1277" s="57" t="str">
        <f t="shared" si="144"/>
        <v>25162021Adicion/Prorroga</v>
      </c>
      <c r="B1277" s="67">
        <v>2516</v>
      </c>
      <c r="C1277" s="67">
        <v>2021</v>
      </c>
      <c r="D1277" s="61" t="s">
        <v>7146</v>
      </c>
      <c r="E1277" s="74" t="s">
        <v>6564</v>
      </c>
      <c r="F1277" s="61" t="s">
        <v>444</v>
      </c>
      <c r="G1277" s="59" t="str">
        <f t="shared" si="157"/>
        <v>marzo</v>
      </c>
      <c r="H1277" s="60">
        <v>44650</v>
      </c>
      <c r="I1277" s="61" t="s">
        <v>6563</v>
      </c>
      <c r="J1277" s="75">
        <v>8490000</v>
      </c>
      <c r="K1277" s="75">
        <v>3735600</v>
      </c>
      <c r="L1277" s="75"/>
      <c r="M1277" s="64"/>
    </row>
    <row r="1278" spans="1:13" ht="15.75" customHeight="1" x14ac:dyDescent="0.2">
      <c r="A1278" s="57" t="str">
        <f t="shared" si="144"/>
        <v>25172021Adicion/Prorroga</v>
      </c>
      <c r="B1278" s="67">
        <v>2517</v>
      </c>
      <c r="C1278" s="67">
        <v>2021</v>
      </c>
      <c r="D1278" s="61" t="s">
        <v>7147</v>
      </c>
      <c r="E1278" s="74" t="s">
        <v>6564</v>
      </c>
      <c r="F1278" s="61" t="s">
        <v>444</v>
      </c>
      <c r="G1278" s="59" t="str">
        <f t="shared" si="157"/>
        <v>marzo</v>
      </c>
      <c r="H1278" s="60">
        <v>44644</v>
      </c>
      <c r="I1278" s="61" t="s">
        <v>6563</v>
      </c>
      <c r="J1278" s="75">
        <v>8490000</v>
      </c>
      <c r="K1278" s="75">
        <v>3735600</v>
      </c>
      <c r="L1278" s="75"/>
      <c r="M1278" s="64"/>
    </row>
    <row r="1279" spans="1:13" ht="15.75" customHeight="1" x14ac:dyDescent="0.25">
      <c r="A1279" s="57" t="str">
        <f t="shared" si="144"/>
        <v>25212021Adicion/Prorroga</v>
      </c>
      <c r="B1279" s="57">
        <v>2521</v>
      </c>
      <c r="C1279" s="57">
        <v>2021</v>
      </c>
      <c r="D1279" s="57" t="s">
        <v>7148</v>
      </c>
      <c r="E1279" s="63" t="s">
        <v>6564</v>
      </c>
      <c r="F1279" s="58" t="s">
        <v>444</v>
      </c>
      <c r="G1279" s="59" t="str">
        <f t="shared" si="157"/>
        <v>marzo</v>
      </c>
      <c r="H1279" s="60">
        <v>44651</v>
      </c>
      <c r="I1279" s="61" t="s">
        <v>6563</v>
      </c>
      <c r="J1279" s="75">
        <v>8490000</v>
      </c>
      <c r="K1279" s="75">
        <v>3565800</v>
      </c>
      <c r="L1279" s="75"/>
      <c r="M1279" s="64"/>
    </row>
    <row r="1280" spans="1:13" ht="15.75" customHeight="1" x14ac:dyDescent="0.25">
      <c r="A1280" s="57" t="str">
        <f t="shared" si="144"/>
        <v>25242021Adicion/Prorroga</v>
      </c>
      <c r="B1280" s="57">
        <v>2524</v>
      </c>
      <c r="C1280" s="57">
        <v>2021</v>
      </c>
      <c r="D1280" s="57" t="s">
        <v>7149</v>
      </c>
      <c r="E1280" s="63" t="s">
        <v>6564</v>
      </c>
      <c r="F1280" s="58" t="s">
        <v>444</v>
      </c>
      <c r="G1280" s="59" t="s">
        <v>6566</v>
      </c>
      <c r="H1280" s="60">
        <v>44658</v>
      </c>
      <c r="I1280" s="61" t="s">
        <v>6563</v>
      </c>
      <c r="J1280" s="75">
        <v>25230000</v>
      </c>
      <c r="K1280" s="75">
        <v>12615000</v>
      </c>
      <c r="L1280" s="75"/>
      <c r="M1280" s="64"/>
    </row>
    <row r="1281" spans="1:13" ht="15.75" customHeight="1" x14ac:dyDescent="0.25">
      <c r="A1281" s="57" t="str">
        <f t="shared" si="144"/>
        <v>25252021Adicion/Prorroga</v>
      </c>
      <c r="B1281" s="57">
        <v>2525</v>
      </c>
      <c r="C1281" s="57">
        <v>2021</v>
      </c>
      <c r="D1281" s="57" t="s">
        <v>4788</v>
      </c>
      <c r="E1281" s="63" t="s">
        <v>6564</v>
      </c>
      <c r="F1281" s="58" t="s">
        <v>449</v>
      </c>
      <c r="G1281" s="59" t="str">
        <f t="shared" ref="G1281:G1283" si="158">TEXT(H1281,"MMMM")</f>
        <v>marzo</v>
      </c>
      <c r="H1281" s="60">
        <v>44629</v>
      </c>
      <c r="I1281" s="61" t="s">
        <v>6563</v>
      </c>
      <c r="J1281" s="75">
        <v>33523000</v>
      </c>
      <c r="K1281" s="75">
        <v>16761500</v>
      </c>
      <c r="L1281" s="75"/>
      <c r="M1281" s="64"/>
    </row>
    <row r="1282" spans="1:13" ht="15.75" customHeight="1" x14ac:dyDescent="0.25">
      <c r="A1282" s="57" t="str">
        <f t="shared" si="144"/>
        <v>25262021Adicion/Prorroga</v>
      </c>
      <c r="B1282" s="57">
        <v>2526</v>
      </c>
      <c r="C1282" s="57">
        <v>2021</v>
      </c>
      <c r="D1282" s="57" t="s">
        <v>4465</v>
      </c>
      <c r="E1282" s="66" t="s">
        <v>6564</v>
      </c>
      <c r="F1282" s="58" t="s">
        <v>446</v>
      </c>
      <c r="G1282" s="59" t="str">
        <f t="shared" si="158"/>
        <v>marzo</v>
      </c>
      <c r="H1282" s="60">
        <v>44649</v>
      </c>
      <c r="I1282" s="61" t="s">
        <v>6563</v>
      </c>
      <c r="J1282" s="75">
        <v>80752000</v>
      </c>
      <c r="K1282" s="75">
        <v>30282000</v>
      </c>
      <c r="L1282" s="75"/>
      <c r="M1282" s="64"/>
    </row>
    <row r="1283" spans="1:13" ht="15.75" customHeight="1" x14ac:dyDescent="0.25">
      <c r="A1283" s="57" t="str">
        <f t="shared" si="144"/>
        <v>25282021Adicion/Prorroga</v>
      </c>
      <c r="B1283" s="57">
        <v>2528</v>
      </c>
      <c r="C1283" s="57">
        <v>2021</v>
      </c>
      <c r="D1283" s="57" t="s">
        <v>5966</v>
      </c>
      <c r="E1283" s="66" t="s">
        <v>6564</v>
      </c>
      <c r="F1283" s="58" t="s">
        <v>444</v>
      </c>
      <c r="G1283" s="59" t="str">
        <f t="shared" si="158"/>
        <v>abril</v>
      </c>
      <c r="H1283" s="60">
        <v>44657</v>
      </c>
      <c r="I1283" s="61" t="s">
        <v>6563</v>
      </c>
      <c r="J1283" s="75">
        <v>8490000</v>
      </c>
      <c r="K1283" s="75">
        <v>3565800</v>
      </c>
      <c r="L1283" s="75"/>
      <c r="M1283" s="64"/>
    </row>
    <row r="1284" spans="1:13" ht="15.75" customHeight="1" x14ac:dyDescent="0.25">
      <c r="A1284" s="57" t="str">
        <f t="shared" si="144"/>
        <v>25302021Adicion/Prorroga</v>
      </c>
      <c r="B1284" s="57">
        <v>2530</v>
      </c>
      <c r="C1284" s="57">
        <v>2021</v>
      </c>
      <c r="D1284" s="57" t="s">
        <v>7150</v>
      </c>
      <c r="E1284" s="63" t="s">
        <v>6564</v>
      </c>
      <c r="F1284" s="58" t="s">
        <v>444</v>
      </c>
      <c r="G1284" s="59" t="s">
        <v>6566</v>
      </c>
      <c r="H1284" s="60">
        <v>44658</v>
      </c>
      <c r="I1284" s="61" t="s">
        <v>6563</v>
      </c>
      <c r="J1284" s="75">
        <v>8490000</v>
      </c>
      <c r="K1284" s="75">
        <v>3396000</v>
      </c>
      <c r="L1284" s="75"/>
      <c r="M1284" s="64"/>
    </row>
    <row r="1285" spans="1:13" ht="15.75" customHeight="1" x14ac:dyDescent="0.25">
      <c r="A1285" s="57" t="str">
        <f t="shared" si="144"/>
        <v>25312021Adicion/Prorroga</v>
      </c>
      <c r="B1285" s="57">
        <v>2531</v>
      </c>
      <c r="C1285" s="57">
        <v>2021</v>
      </c>
      <c r="D1285" s="57" t="s">
        <v>7151</v>
      </c>
      <c r="E1285" s="66" t="s">
        <v>6564</v>
      </c>
      <c r="F1285" s="58" t="s">
        <v>444</v>
      </c>
      <c r="G1285" s="59" t="str">
        <f t="shared" ref="G1285:G1290" si="159">TEXT(H1285,"MMMM")</f>
        <v>abril</v>
      </c>
      <c r="H1285" s="60">
        <v>44662</v>
      </c>
      <c r="I1285" s="61" t="s">
        <v>6563</v>
      </c>
      <c r="J1285" s="75">
        <v>8490000</v>
      </c>
      <c r="K1285" s="75">
        <v>3226200</v>
      </c>
      <c r="L1285" s="75"/>
      <c r="M1285" s="64"/>
    </row>
    <row r="1286" spans="1:13" ht="15.75" customHeight="1" x14ac:dyDescent="0.25">
      <c r="A1286" s="57" t="str">
        <f t="shared" si="144"/>
        <v>25322021Adicion/Prorroga</v>
      </c>
      <c r="B1286" s="57">
        <v>2532</v>
      </c>
      <c r="C1286" s="57">
        <v>2021</v>
      </c>
      <c r="D1286" s="57" t="s">
        <v>4418</v>
      </c>
      <c r="E1286" s="66" t="s">
        <v>6564</v>
      </c>
      <c r="F1286" s="58" t="s">
        <v>444</v>
      </c>
      <c r="G1286" s="59" t="str">
        <f t="shared" si="159"/>
        <v>marzo</v>
      </c>
      <c r="H1286" s="60">
        <v>44651</v>
      </c>
      <c r="I1286" s="61" t="s">
        <v>6563</v>
      </c>
      <c r="J1286" s="75">
        <v>8490000</v>
      </c>
      <c r="K1286" s="75">
        <v>509400</v>
      </c>
      <c r="L1286" s="75"/>
      <c r="M1286" s="64"/>
    </row>
    <row r="1287" spans="1:13" ht="15.75" customHeight="1" x14ac:dyDescent="0.25">
      <c r="A1287" s="57" t="str">
        <f t="shared" si="144"/>
        <v>25332021Adicion/Prorroga</v>
      </c>
      <c r="B1287" s="57">
        <v>2533</v>
      </c>
      <c r="C1287" s="57">
        <v>2021</v>
      </c>
      <c r="D1287" s="57" t="s">
        <v>6502</v>
      </c>
      <c r="E1287" s="66" t="s">
        <v>6564</v>
      </c>
      <c r="F1287" s="58" t="s">
        <v>444</v>
      </c>
      <c r="G1287" s="59" t="str">
        <f t="shared" si="159"/>
        <v>abril</v>
      </c>
      <c r="H1287" s="60">
        <v>44662</v>
      </c>
      <c r="I1287" s="61" t="s">
        <v>6563</v>
      </c>
      <c r="J1287" s="75">
        <v>8490000</v>
      </c>
      <c r="K1287" s="75">
        <v>3396000</v>
      </c>
      <c r="L1287" s="75"/>
      <c r="M1287" s="64"/>
    </row>
    <row r="1288" spans="1:13" ht="15.75" customHeight="1" x14ac:dyDescent="0.25">
      <c r="A1288" s="57" t="str">
        <f t="shared" ref="A1288:A1290" si="160">CONCATENATE(B1288,C1288,E1288)</f>
        <v>25352021Adicion/Prorroga</v>
      </c>
      <c r="B1288" s="57">
        <v>2535</v>
      </c>
      <c r="C1288" s="57">
        <v>2021</v>
      </c>
      <c r="D1288" s="57" t="s">
        <v>7152</v>
      </c>
      <c r="E1288" s="66" t="s">
        <v>6564</v>
      </c>
      <c r="F1288" s="58" t="s">
        <v>444</v>
      </c>
      <c r="G1288" s="59" t="str">
        <f t="shared" si="159"/>
        <v>abril</v>
      </c>
      <c r="H1288" s="60">
        <v>44656</v>
      </c>
      <c r="I1288" s="61" t="s">
        <v>6563</v>
      </c>
      <c r="J1288" s="75">
        <v>8490000</v>
      </c>
      <c r="K1288" s="75">
        <v>3056400</v>
      </c>
      <c r="L1288" s="75"/>
      <c r="M1288" s="64"/>
    </row>
    <row r="1289" spans="1:13" ht="15.75" customHeight="1" x14ac:dyDescent="0.25">
      <c r="A1289" s="57" t="str">
        <f t="shared" si="160"/>
        <v>25372021Adicion/Prorroga</v>
      </c>
      <c r="B1289" s="57">
        <v>2537</v>
      </c>
      <c r="C1289" s="57">
        <v>2021</v>
      </c>
      <c r="D1289" s="57" t="s">
        <v>7153</v>
      </c>
      <c r="E1289" s="66" t="s">
        <v>6564</v>
      </c>
      <c r="F1289" s="58" t="s">
        <v>444</v>
      </c>
      <c r="G1289" s="59" t="str">
        <f t="shared" si="159"/>
        <v>mayo</v>
      </c>
      <c r="H1289" s="60">
        <v>44687</v>
      </c>
      <c r="I1289" s="61" t="s">
        <v>6563</v>
      </c>
      <c r="J1289" s="75">
        <v>17842500</v>
      </c>
      <c r="K1289" s="75">
        <v>1427400</v>
      </c>
      <c r="L1289" s="75"/>
      <c r="M1289" s="64"/>
    </row>
    <row r="1290" spans="1:13" ht="15.75" customHeight="1" x14ac:dyDescent="0.25">
      <c r="A1290" s="57" t="str">
        <f t="shared" si="160"/>
        <v>25382021Adicion/Prorroga</v>
      </c>
      <c r="B1290" s="57">
        <v>2538</v>
      </c>
      <c r="C1290" s="57">
        <v>2021</v>
      </c>
      <c r="D1290" s="57" t="s">
        <v>5146</v>
      </c>
      <c r="E1290" s="66" t="s">
        <v>6564</v>
      </c>
      <c r="F1290" s="58" t="str">
        <f>VLOOKUP(B1290,[1]ModVIG2021!$AK$1:$EF$3255,10,0)</f>
        <v>STRD</v>
      </c>
      <c r="G1290" s="59" t="str">
        <f t="shared" si="159"/>
        <v>mayo</v>
      </c>
      <c r="H1290" s="60">
        <v>44691</v>
      </c>
      <c r="I1290" s="61" t="s">
        <v>6563</v>
      </c>
      <c r="J1290" s="75">
        <v>17842500</v>
      </c>
      <c r="K1290" s="75">
        <v>1823900</v>
      </c>
      <c r="L1290" s="75"/>
      <c r="M1290" s="64"/>
    </row>
    <row r="1291" spans="1:13" ht="15.75" customHeight="1" x14ac:dyDescent="0.25">
      <c r="A1291" s="57" t="str">
        <f t="shared" ref="A1291:A1330" si="161">CONCATENATE(B1291,C1291,E1291)</f>
        <v>25422021Adicion/Prorroga</v>
      </c>
      <c r="B1291" s="57">
        <v>2542</v>
      </c>
      <c r="C1291" s="57">
        <v>2021</v>
      </c>
      <c r="D1291" s="57" t="s">
        <v>5906</v>
      </c>
      <c r="E1291" s="63" t="s">
        <v>6564</v>
      </c>
      <c r="F1291" s="58" t="s">
        <v>449</v>
      </c>
      <c r="G1291" s="59" t="s">
        <v>6566</v>
      </c>
      <c r="H1291" s="60">
        <v>44659</v>
      </c>
      <c r="I1291" s="61" t="s">
        <v>6563</v>
      </c>
      <c r="J1291" s="75">
        <v>12856000</v>
      </c>
      <c r="K1291" s="75">
        <v>6428000</v>
      </c>
      <c r="L1291" s="75"/>
      <c r="M1291" s="64"/>
    </row>
    <row r="1292" spans="1:13" ht="15.75" customHeight="1" x14ac:dyDescent="0.25">
      <c r="A1292" s="57" t="str">
        <f t="shared" si="161"/>
        <v>25452021Adicion/Prorroga</v>
      </c>
      <c r="B1292" s="57">
        <v>2545</v>
      </c>
      <c r="C1292" s="57">
        <v>2021</v>
      </c>
      <c r="D1292" s="57" t="s">
        <v>7154</v>
      </c>
      <c r="E1292" s="63" t="s">
        <v>6564</v>
      </c>
      <c r="F1292" s="58" t="s">
        <v>444</v>
      </c>
      <c r="G1292" s="59" t="s">
        <v>6566</v>
      </c>
      <c r="H1292" s="60">
        <v>44662</v>
      </c>
      <c r="I1292" s="61" t="s">
        <v>6563</v>
      </c>
      <c r="J1292" s="75">
        <v>8490000</v>
      </c>
      <c r="K1292" s="75">
        <v>3056400</v>
      </c>
      <c r="L1292" s="75"/>
      <c r="M1292" s="64"/>
    </row>
    <row r="1293" spans="1:13" ht="15.75" customHeight="1" x14ac:dyDescent="0.25">
      <c r="A1293" s="57" t="str">
        <f t="shared" si="161"/>
        <v>25472021Adicion/Prorroga</v>
      </c>
      <c r="B1293" s="62">
        <v>2547</v>
      </c>
      <c r="C1293" s="62">
        <v>2021</v>
      </c>
      <c r="D1293" s="59" t="s">
        <v>3296</v>
      </c>
      <c r="E1293" s="63" t="s">
        <v>6564</v>
      </c>
      <c r="F1293" s="58" t="s">
        <v>444</v>
      </c>
      <c r="G1293" s="59" t="str">
        <f t="shared" ref="G1293:G1295" si="162">TEXT(H1293,"MMMM")</f>
        <v>abril</v>
      </c>
      <c r="H1293" s="60">
        <v>44658</v>
      </c>
      <c r="I1293" s="61" t="s">
        <v>6563</v>
      </c>
      <c r="J1293" s="75">
        <v>48856000</v>
      </c>
      <c r="K1293" s="75">
        <v>14860367</v>
      </c>
      <c r="L1293" s="75"/>
      <c r="M1293" s="64"/>
    </row>
    <row r="1294" spans="1:13" ht="15.75" customHeight="1" x14ac:dyDescent="0.25">
      <c r="A1294" s="57" t="str">
        <f t="shared" si="161"/>
        <v>25492021Adicion/Prorroga</v>
      </c>
      <c r="B1294" s="62">
        <v>2549</v>
      </c>
      <c r="C1294" s="62">
        <v>2021</v>
      </c>
      <c r="D1294" s="59" t="s">
        <v>5322</v>
      </c>
      <c r="E1294" s="63" t="s">
        <v>6564</v>
      </c>
      <c r="F1294" s="58" t="s">
        <v>444</v>
      </c>
      <c r="G1294" s="59" t="str">
        <f t="shared" si="162"/>
        <v>mayo</v>
      </c>
      <c r="H1294" s="60">
        <v>44698</v>
      </c>
      <c r="I1294" s="61" t="s">
        <v>6563</v>
      </c>
      <c r="J1294" s="75">
        <v>27960000</v>
      </c>
      <c r="K1294" s="75">
        <v>2982400</v>
      </c>
      <c r="L1294" s="75"/>
      <c r="M1294" s="64"/>
    </row>
    <row r="1295" spans="1:13" ht="15.75" customHeight="1" x14ac:dyDescent="0.25">
      <c r="A1295" s="57" t="str">
        <f t="shared" si="161"/>
        <v>25502021Adicion/Prorroga</v>
      </c>
      <c r="B1295" s="62">
        <v>2550</v>
      </c>
      <c r="C1295" s="62">
        <v>2021</v>
      </c>
      <c r="D1295" s="59" t="s">
        <v>7155</v>
      </c>
      <c r="E1295" s="63" t="s">
        <v>6564</v>
      </c>
      <c r="F1295" s="58" t="s">
        <v>449</v>
      </c>
      <c r="G1295" s="59" t="str">
        <f t="shared" si="162"/>
        <v>abril</v>
      </c>
      <c r="H1295" s="60">
        <v>44657</v>
      </c>
      <c r="I1295" s="61" t="s">
        <v>6563</v>
      </c>
      <c r="J1295" s="75">
        <v>26200000</v>
      </c>
      <c r="K1295" s="75">
        <v>13100000</v>
      </c>
      <c r="L1295" s="75"/>
      <c r="M1295" s="64"/>
    </row>
    <row r="1296" spans="1:13" ht="15.75" customHeight="1" x14ac:dyDescent="0.25">
      <c r="A1296" s="57" t="str">
        <f t="shared" si="161"/>
        <v>25512021Adicion/Prorroga</v>
      </c>
      <c r="B1296" s="57">
        <v>2551</v>
      </c>
      <c r="C1296" s="57">
        <v>2021</v>
      </c>
      <c r="D1296" s="57" t="s">
        <v>6348</v>
      </c>
      <c r="E1296" s="63" t="s">
        <v>6564</v>
      </c>
      <c r="F1296" s="58" t="s">
        <v>444</v>
      </c>
      <c r="G1296" s="59" t="s">
        <v>6566</v>
      </c>
      <c r="H1296" s="60">
        <v>44671</v>
      </c>
      <c r="I1296" s="61" t="s">
        <v>6563</v>
      </c>
      <c r="J1296" s="75">
        <v>8490000</v>
      </c>
      <c r="K1296" s="75">
        <v>2547000</v>
      </c>
      <c r="L1296" s="75"/>
      <c r="M1296" s="64"/>
    </row>
    <row r="1297" spans="1:13" ht="15.75" customHeight="1" x14ac:dyDescent="0.25">
      <c r="A1297" s="57" t="str">
        <f t="shared" si="161"/>
        <v>25522021Adicion/Prorroga</v>
      </c>
      <c r="B1297" s="62">
        <v>2552</v>
      </c>
      <c r="C1297" s="62">
        <v>2021</v>
      </c>
      <c r="D1297" s="59" t="s">
        <v>7156</v>
      </c>
      <c r="E1297" s="63" t="s">
        <v>6564</v>
      </c>
      <c r="F1297" s="58" t="s">
        <v>444</v>
      </c>
      <c r="G1297" s="59" t="str">
        <f t="shared" ref="G1297:G1303" si="163">TEXT(H1297,"MMMM")</f>
        <v>abril</v>
      </c>
      <c r="H1297" s="60">
        <v>44662</v>
      </c>
      <c r="I1297" s="61" t="s">
        <v>6563</v>
      </c>
      <c r="J1297" s="75">
        <v>8490000</v>
      </c>
      <c r="K1297" s="75">
        <v>3056400</v>
      </c>
      <c r="L1297" s="75"/>
      <c r="M1297" s="64"/>
    </row>
    <row r="1298" spans="1:13" ht="15.75" customHeight="1" x14ac:dyDescent="0.25">
      <c r="A1298" s="57" t="str">
        <f t="shared" si="161"/>
        <v>25532021Adicion/Prorroga</v>
      </c>
      <c r="B1298" s="62">
        <v>2553</v>
      </c>
      <c r="C1298" s="62">
        <v>2021</v>
      </c>
      <c r="D1298" s="59" t="s">
        <v>5028</v>
      </c>
      <c r="E1298" s="63" t="s">
        <v>6564</v>
      </c>
      <c r="F1298" s="58" t="s">
        <v>444</v>
      </c>
      <c r="G1298" s="59" t="str">
        <f t="shared" si="163"/>
        <v>mayo</v>
      </c>
      <c r="H1298" s="60">
        <v>44697</v>
      </c>
      <c r="I1298" s="61" t="s">
        <v>6563</v>
      </c>
      <c r="J1298" s="75">
        <v>17842500</v>
      </c>
      <c r="K1298" s="75">
        <v>1348100</v>
      </c>
      <c r="L1298" s="75"/>
      <c r="M1298" s="64"/>
    </row>
    <row r="1299" spans="1:13" ht="15.75" customHeight="1" x14ac:dyDescent="0.25">
      <c r="A1299" s="57" t="str">
        <f t="shared" si="161"/>
        <v>25562021Adicion/Prorroga</v>
      </c>
      <c r="B1299" s="62">
        <v>2556</v>
      </c>
      <c r="C1299" s="62">
        <v>2021</v>
      </c>
      <c r="D1299" s="59" t="s">
        <v>4539</v>
      </c>
      <c r="E1299" s="63" t="s">
        <v>6564</v>
      </c>
      <c r="F1299" s="58" t="s">
        <v>449</v>
      </c>
      <c r="G1299" s="59" t="str">
        <f t="shared" si="163"/>
        <v>marzo</v>
      </c>
      <c r="H1299" s="60">
        <v>44649</v>
      </c>
      <c r="I1299" s="61" t="s">
        <v>6563</v>
      </c>
      <c r="J1299" s="75">
        <v>49896000</v>
      </c>
      <c r="K1299" s="75">
        <v>24948000</v>
      </c>
      <c r="L1299" s="75"/>
      <c r="M1299" s="64"/>
    </row>
    <row r="1300" spans="1:13" ht="15.75" customHeight="1" x14ac:dyDescent="0.25">
      <c r="A1300" s="57" t="str">
        <f t="shared" si="161"/>
        <v>25592021Adicion/Prorroga</v>
      </c>
      <c r="B1300" s="62">
        <v>2559</v>
      </c>
      <c r="C1300" s="62">
        <v>2021</v>
      </c>
      <c r="D1300" s="59" t="s">
        <v>7157</v>
      </c>
      <c r="E1300" s="63" t="s">
        <v>6564</v>
      </c>
      <c r="F1300" s="58" t="s">
        <v>444</v>
      </c>
      <c r="G1300" s="59" t="str">
        <f t="shared" si="163"/>
        <v>abril</v>
      </c>
      <c r="H1300" s="60">
        <v>44678</v>
      </c>
      <c r="I1300" s="61" t="s">
        <v>6563</v>
      </c>
      <c r="J1300" s="75">
        <v>23790000</v>
      </c>
      <c r="K1300" s="75">
        <v>11895000</v>
      </c>
      <c r="L1300" s="75"/>
      <c r="M1300" s="64"/>
    </row>
    <row r="1301" spans="1:13" ht="15.75" customHeight="1" x14ac:dyDescent="0.25">
      <c r="A1301" s="57" t="str">
        <f t="shared" si="161"/>
        <v>25642021Adicion/Prorroga</v>
      </c>
      <c r="B1301" s="57">
        <v>2564</v>
      </c>
      <c r="C1301" s="57">
        <v>2021</v>
      </c>
      <c r="D1301" s="57" t="s">
        <v>6182</v>
      </c>
      <c r="E1301" s="63" t="s">
        <v>6564</v>
      </c>
      <c r="F1301" s="58" t="s">
        <v>444</v>
      </c>
      <c r="G1301" s="59" t="str">
        <f t="shared" si="163"/>
        <v>mayo</v>
      </c>
      <c r="H1301" s="60">
        <v>44693</v>
      </c>
      <c r="I1301" s="61" t="s">
        <v>6563</v>
      </c>
      <c r="J1301" s="75">
        <v>9339000</v>
      </c>
      <c r="K1301" s="75">
        <v>1867800</v>
      </c>
      <c r="L1301" s="75"/>
      <c r="M1301" s="64"/>
    </row>
    <row r="1302" spans="1:13" ht="15.75" customHeight="1" x14ac:dyDescent="0.25">
      <c r="A1302" s="57" t="str">
        <f t="shared" si="161"/>
        <v>25672021Adicion/Prorroga</v>
      </c>
      <c r="B1302" s="57">
        <v>2567</v>
      </c>
      <c r="C1302" s="57">
        <v>2021</v>
      </c>
      <c r="D1302" s="57" t="s">
        <v>7158</v>
      </c>
      <c r="E1302" s="63" t="s">
        <v>6564</v>
      </c>
      <c r="F1302" s="58" t="s">
        <v>444</v>
      </c>
      <c r="G1302" s="59" t="str">
        <f t="shared" si="163"/>
        <v>abril</v>
      </c>
      <c r="H1302" s="60">
        <v>44679</v>
      </c>
      <c r="I1302" s="61" t="s">
        <v>6563</v>
      </c>
      <c r="J1302" s="75">
        <v>8490000</v>
      </c>
      <c r="K1302" s="75">
        <v>2547000</v>
      </c>
      <c r="L1302" s="75"/>
      <c r="M1302" s="64"/>
    </row>
    <row r="1303" spans="1:13" ht="15.75" customHeight="1" x14ac:dyDescent="0.25">
      <c r="A1303" s="57" t="str">
        <f t="shared" si="161"/>
        <v>25692021Adicion/Prorroga</v>
      </c>
      <c r="B1303" s="57">
        <v>2569</v>
      </c>
      <c r="C1303" s="57">
        <v>2021</v>
      </c>
      <c r="D1303" s="57" t="s">
        <v>7159</v>
      </c>
      <c r="E1303" s="63" t="s">
        <v>6564</v>
      </c>
      <c r="F1303" s="58" t="s">
        <v>444</v>
      </c>
      <c r="G1303" s="59" t="str">
        <f t="shared" si="163"/>
        <v>mayo</v>
      </c>
      <c r="H1303" s="60">
        <v>44707</v>
      </c>
      <c r="I1303" s="61" t="s">
        <v>6563</v>
      </c>
      <c r="J1303" s="75">
        <v>33990000</v>
      </c>
      <c r="K1303" s="75">
        <v>16995000</v>
      </c>
      <c r="L1303" s="75"/>
      <c r="M1303" s="64"/>
    </row>
    <row r="1304" spans="1:13" ht="15.75" customHeight="1" x14ac:dyDescent="0.25">
      <c r="A1304" s="57" t="str">
        <f t="shared" si="161"/>
        <v>25702021Adicion/Prorroga</v>
      </c>
      <c r="B1304" s="57">
        <v>2570</v>
      </c>
      <c r="C1304" s="57">
        <v>2021</v>
      </c>
      <c r="D1304" s="57" t="s">
        <v>5260</v>
      </c>
      <c r="E1304" s="63" t="s">
        <v>6564</v>
      </c>
      <c r="F1304" s="58" t="s">
        <v>449</v>
      </c>
      <c r="G1304" s="59" t="s">
        <v>6566</v>
      </c>
      <c r="H1304" s="60">
        <v>44673</v>
      </c>
      <c r="I1304" s="61" t="s">
        <v>6563</v>
      </c>
      <c r="J1304" s="75">
        <v>22925000</v>
      </c>
      <c r="K1304" s="75">
        <v>11462500</v>
      </c>
      <c r="L1304" s="75"/>
      <c r="M1304" s="64"/>
    </row>
    <row r="1305" spans="1:13" ht="15.75" customHeight="1" x14ac:dyDescent="0.25">
      <c r="A1305" s="57" t="str">
        <f t="shared" si="161"/>
        <v>25712021Adicion/Prorroga</v>
      </c>
      <c r="B1305" s="57">
        <v>2571</v>
      </c>
      <c r="C1305" s="57">
        <v>2021</v>
      </c>
      <c r="D1305" s="57" t="s">
        <v>7160</v>
      </c>
      <c r="E1305" s="63" t="s">
        <v>6564</v>
      </c>
      <c r="F1305" s="58" t="s">
        <v>449</v>
      </c>
      <c r="G1305" s="59" t="str">
        <f t="shared" ref="G1305:G1314" si="164">TEXT(H1305,"MMMM")</f>
        <v>marzo</v>
      </c>
      <c r="H1305" s="60">
        <v>44642</v>
      </c>
      <c r="I1305" s="61" t="s">
        <v>6563</v>
      </c>
      <c r="J1305" s="75">
        <v>59843000</v>
      </c>
      <c r="K1305" s="75">
        <v>29921500</v>
      </c>
      <c r="L1305" s="75"/>
      <c r="M1305" s="64"/>
    </row>
    <row r="1306" spans="1:13" ht="15.75" customHeight="1" x14ac:dyDescent="0.25">
      <c r="A1306" s="57" t="str">
        <f t="shared" si="161"/>
        <v>25732021Adicion/Prorroga</v>
      </c>
      <c r="B1306" s="57">
        <v>2573</v>
      </c>
      <c r="C1306" s="57">
        <v>2021</v>
      </c>
      <c r="D1306" s="57" t="s">
        <v>6529</v>
      </c>
      <c r="E1306" s="63" t="s">
        <v>6564</v>
      </c>
      <c r="F1306" s="58" t="s">
        <v>444</v>
      </c>
      <c r="G1306" s="59" t="str">
        <f t="shared" si="164"/>
        <v>abril</v>
      </c>
      <c r="H1306" s="60">
        <v>44679</v>
      </c>
      <c r="I1306" s="61" t="s">
        <v>6563</v>
      </c>
      <c r="J1306" s="75">
        <v>8490000</v>
      </c>
      <c r="K1306" s="75">
        <v>2716800</v>
      </c>
      <c r="L1306" s="75"/>
      <c r="M1306" s="64"/>
    </row>
    <row r="1307" spans="1:13" ht="15.75" customHeight="1" x14ac:dyDescent="0.25">
      <c r="A1307" s="57" t="str">
        <f t="shared" si="161"/>
        <v>25772021Adicion/Prorroga</v>
      </c>
      <c r="B1307" s="57">
        <v>2577</v>
      </c>
      <c r="C1307" s="57">
        <v>2021</v>
      </c>
      <c r="D1307" s="57" t="s">
        <v>4620</v>
      </c>
      <c r="E1307" s="63" t="s">
        <v>6564</v>
      </c>
      <c r="F1307" s="58" t="s">
        <v>449</v>
      </c>
      <c r="G1307" s="59" t="str">
        <f t="shared" si="164"/>
        <v>marzo</v>
      </c>
      <c r="H1307" s="60">
        <v>44649</v>
      </c>
      <c r="I1307" s="61" t="s">
        <v>6563</v>
      </c>
      <c r="J1307" s="75">
        <v>42749000</v>
      </c>
      <c r="K1307" s="75">
        <v>21374500</v>
      </c>
      <c r="L1307" s="75"/>
      <c r="M1307" s="64"/>
    </row>
    <row r="1308" spans="1:13" ht="15.75" customHeight="1" x14ac:dyDescent="0.25">
      <c r="A1308" s="57" t="str">
        <f t="shared" si="161"/>
        <v>25782021Adicion/Prorroga</v>
      </c>
      <c r="B1308" s="57">
        <v>2578</v>
      </c>
      <c r="C1308" s="57">
        <v>2021</v>
      </c>
      <c r="D1308" s="57" t="s">
        <v>6204</v>
      </c>
      <c r="E1308" s="63" t="s">
        <v>6564</v>
      </c>
      <c r="F1308" s="58" t="s">
        <v>449</v>
      </c>
      <c r="G1308" s="59" t="str">
        <f t="shared" si="164"/>
        <v>abril</v>
      </c>
      <c r="H1308" s="60">
        <v>44658</v>
      </c>
      <c r="I1308" s="61" t="s">
        <v>6563</v>
      </c>
      <c r="J1308" s="75">
        <v>63000000</v>
      </c>
      <c r="K1308" s="75">
        <v>31500000</v>
      </c>
      <c r="L1308" s="75"/>
      <c r="M1308" s="64"/>
    </row>
    <row r="1309" spans="1:13" ht="15.75" customHeight="1" x14ac:dyDescent="0.25">
      <c r="A1309" s="57" t="str">
        <f t="shared" si="161"/>
        <v>25792021Adicion/Prorroga</v>
      </c>
      <c r="B1309" s="57">
        <v>2579</v>
      </c>
      <c r="C1309" s="57">
        <v>2021</v>
      </c>
      <c r="D1309" s="57" t="s">
        <v>7161</v>
      </c>
      <c r="E1309" s="63" t="s">
        <v>6564</v>
      </c>
      <c r="F1309" s="58" t="s">
        <v>449</v>
      </c>
      <c r="G1309" s="59" t="str">
        <f t="shared" si="164"/>
        <v>marzo</v>
      </c>
      <c r="H1309" s="60">
        <v>44651</v>
      </c>
      <c r="I1309" s="61" t="s">
        <v>6563</v>
      </c>
      <c r="J1309" s="75">
        <v>23793000</v>
      </c>
      <c r="K1309" s="75">
        <v>11896500</v>
      </c>
      <c r="L1309" s="75"/>
      <c r="M1309" s="64"/>
    </row>
    <row r="1310" spans="1:13" ht="15.75" customHeight="1" x14ac:dyDescent="0.25">
      <c r="A1310" s="57" t="str">
        <f t="shared" si="161"/>
        <v>25802021Adicion/Prorroga</v>
      </c>
      <c r="B1310" s="57">
        <v>2580</v>
      </c>
      <c r="C1310" s="57">
        <v>2021</v>
      </c>
      <c r="D1310" s="57" t="s">
        <v>6140</v>
      </c>
      <c r="E1310" s="63" t="s">
        <v>6564</v>
      </c>
      <c r="F1310" s="58" t="s">
        <v>444</v>
      </c>
      <c r="G1310" s="59" t="str">
        <f t="shared" si="164"/>
        <v>abril</v>
      </c>
      <c r="H1310" s="60">
        <v>44679</v>
      </c>
      <c r="I1310" s="61" t="s">
        <v>6563</v>
      </c>
      <c r="J1310" s="75">
        <v>8490000</v>
      </c>
      <c r="K1310" s="75">
        <v>2716800</v>
      </c>
      <c r="L1310" s="75"/>
      <c r="M1310" s="64"/>
    </row>
    <row r="1311" spans="1:13" ht="15.75" customHeight="1" x14ac:dyDescent="0.25">
      <c r="A1311" s="57" t="str">
        <f t="shared" si="161"/>
        <v>25812021Adicion/Prorroga</v>
      </c>
      <c r="B1311" s="57">
        <v>2581</v>
      </c>
      <c r="C1311" s="57">
        <v>2021</v>
      </c>
      <c r="D1311" s="57" t="s">
        <v>6250</v>
      </c>
      <c r="E1311" s="63" t="s">
        <v>6564</v>
      </c>
      <c r="F1311" s="58" t="s">
        <v>449</v>
      </c>
      <c r="G1311" s="59" t="str">
        <f t="shared" si="164"/>
        <v>marzo</v>
      </c>
      <c r="H1311" s="60">
        <v>44649</v>
      </c>
      <c r="I1311" s="61" t="s">
        <v>6563</v>
      </c>
      <c r="J1311" s="75">
        <v>28840000</v>
      </c>
      <c r="K1311" s="75">
        <v>14420000</v>
      </c>
      <c r="L1311" s="75"/>
      <c r="M1311" s="64"/>
    </row>
    <row r="1312" spans="1:13" ht="15.75" customHeight="1" x14ac:dyDescent="0.25">
      <c r="A1312" s="57" t="str">
        <f t="shared" si="161"/>
        <v>25862021Adicion/Prorroga</v>
      </c>
      <c r="B1312" s="57">
        <v>2586</v>
      </c>
      <c r="C1312" s="57">
        <v>2021</v>
      </c>
      <c r="D1312" s="57" t="s">
        <v>6398</v>
      </c>
      <c r="E1312" s="63" t="s">
        <v>6564</v>
      </c>
      <c r="F1312" s="58" t="s">
        <v>444</v>
      </c>
      <c r="G1312" s="59" t="str">
        <f t="shared" si="164"/>
        <v>mayo</v>
      </c>
      <c r="H1312" s="60">
        <v>44692</v>
      </c>
      <c r="I1312" s="61" t="s">
        <v>6563</v>
      </c>
      <c r="J1312" s="75">
        <v>8490000</v>
      </c>
      <c r="K1312" s="75">
        <v>2377200</v>
      </c>
      <c r="L1312" s="75"/>
      <c r="M1312" s="64"/>
    </row>
    <row r="1313" spans="1:13" ht="15.75" customHeight="1" x14ac:dyDescent="0.25">
      <c r="A1313" s="57" t="str">
        <f t="shared" si="161"/>
        <v>25892021Adicion/Prorroga</v>
      </c>
      <c r="B1313" s="57">
        <v>2589</v>
      </c>
      <c r="C1313" s="57">
        <v>2021</v>
      </c>
      <c r="D1313" s="57" t="s">
        <v>6415</v>
      </c>
      <c r="E1313" s="63" t="s">
        <v>6564</v>
      </c>
      <c r="F1313" s="58" t="s">
        <v>449</v>
      </c>
      <c r="G1313" s="59" t="str">
        <f t="shared" si="164"/>
        <v>mayo</v>
      </c>
      <c r="H1313" s="60">
        <v>44683</v>
      </c>
      <c r="I1313" s="61" t="s">
        <v>6563</v>
      </c>
      <c r="J1313" s="75">
        <v>37919000</v>
      </c>
      <c r="K1313" s="75">
        <v>18959500</v>
      </c>
      <c r="L1313" s="75"/>
      <c r="M1313" s="64"/>
    </row>
    <row r="1314" spans="1:13" ht="15.75" customHeight="1" x14ac:dyDescent="0.25">
      <c r="A1314" s="57" t="str">
        <f t="shared" si="161"/>
        <v>25952021Adicion/Prorroga</v>
      </c>
      <c r="B1314" s="57">
        <v>2595</v>
      </c>
      <c r="C1314" s="57">
        <v>2021</v>
      </c>
      <c r="D1314" s="57" t="s">
        <v>7162</v>
      </c>
      <c r="E1314" s="63" t="s">
        <v>6564</v>
      </c>
      <c r="F1314" s="58" t="s">
        <v>444</v>
      </c>
      <c r="G1314" s="59" t="str">
        <f t="shared" si="164"/>
        <v>marzo</v>
      </c>
      <c r="H1314" s="60">
        <v>44621</v>
      </c>
      <c r="I1314" s="61" t="s">
        <v>6563</v>
      </c>
      <c r="J1314" s="75">
        <v>8035000</v>
      </c>
      <c r="K1314" s="75">
        <v>4017500</v>
      </c>
      <c r="L1314" s="75"/>
      <c r="M1314" s="64"/>
    </row>
    <row r="1315" spans="1:13" ht="15.75" customHeight="1" x14ac:dyDescent="0.25">
      <c r="A1315" s="57" t="str">
        <f t="shared" si="161"/>
        <v>25972021Adicion/Prorroga</v>
      </c>
      <c r="B1315" s="57">
        <v>2597</v>
      </c>
      <c r="C1315" s="57">
        <v>2021</v>
      </c>
      <c r="D1315" s="57" t="s">
        <v>7163</v>
      </c>
      <c r="E1315" s="63" t="s">
        <v>6564</v>
      </c>
      <c r="F1315" s="58" t="s">
        <v>449</v>
      </c>
      <c r="G1315" s="59" t="s">
        <v>6565</v>
      </c>
      <c r="H1315" s="60">
        <v>44638</v>
      </c>
      <c r="I1315" s="61" t="s">
        <v>6563</v>
      </c>
      <c r="J1315" s="75">
        <v>19650000</v>
      </c>
      <c r="K1315" s="75">
        <v>9825000</v>
      </c>
      <c r="L1315" s="75"/>
      <c r="M1315" s="64"/>
    </row>
    <row r="1316" spans="1:13" ht="15.75" customHeight="1" x14ac:dyDescent="0.2">
      <c r="A1316" s="57" t="str">
        <f t="shared" si="161"/>
        <v>25982021Adicion/Prorroga</v>
      </c>
      <c r="B1316" s="67">
        <v>2598</v>
      </c>
      <c r="C1316" s="67">
        <v>2021</v>
      </c>
      <c r="D1316" s="61" t="s">
        <v>7164</v>
      </c>
      <c r="E1316" s="74" t="s">
        <v>6564</v>
      </c>
      <c r="F1316" s="61" t="s">
        <v>444</v>
      </c>
      <c r="G1316" s="59" t="str">
        <f t="shared" ref="G1316:G1344" si="165">TEXT(H1316,"MMMM")</f>
        <v>abril</v>
      </c>
      <c r="H1316" s="60">
        <v>44658</v>
      </c>
      <c r="I1316" s="61" t="s">
        <v>6563</v>
      </c>
      <c r="J1316" s="75">
        <v>6792000</v>
      </c>
      <c r="K1316" s="75">
        <v>3396000</v>
      </c>
      <c r="L1316" s="75"/>
      <c r="M1316" s="64"/>
    </row>
    <row r="1317" spans="1:13" ht="15.75" customHeight="1" x14ac:dyDescent="0.2">
      <c r="A1317" s="57" t="str">
        <f t="shared" si="161"/>
        <v>26002021Adicion/Prorroga</v>
      </c>
      <c r="B1317" s="67">
        <v>2600</v>
      </c>
      <c r="C1317" s="67">
        <v>2021</v>
      </c>
      <c r="D1317" s="61" t="s">
        <v>3433</v>
      </c>
      <c r="E1317" s="74" t="s">
        <v>6564</v>
      </c>
      <c r="F1317" s="61" t="s">
        <v>444</v>
      </c>
      <c r="G1317" s="59" t="str">
        <f t="shared" si="165"/>
        <v>marzo</v>
      </c>
      <c r="H1317" s="60">
        <v>44645</v>
      </c>
      <c r="I1317" s="61" t="s">
        <v>6563</v>
      </c>
      <c r="J1317" s="75">
        <v>16776000</v>
      </c>
      <c r="K1317" s="75">
        <v>8325867</v>
      </c>
      <c r="L1317" s="75"/>
      <c r="M1317" s="64"/>
    </row>
    <row r="1318" spans="1:13" ht="15.75" customHeight="1" x14ac:dyDescent="0.2">
      <c r="A1318" s="57" t="str">
        <f t="shared" si="161"/>
        <v>26112021Adicion/Prorroga</v>
      </c>
      <c r="B1318" s="67">
        <v>2611</v>
      </c>
      <c r="C1318" s="67">
        <v>2021</v>
      </c>
      <c r="D1318" s="61" t="s">
        <v>7165</v>
      </c>
      <c r="E1318" s="74" t="s">
        <v>6564</v>
      </c>
      <c r="F1318" s="61" t="s">
        <v>444</v>
      </c>
      <c r="G1318" s="59" t="str">
        <f t="shared" si="165"/>
        <v>marzo</v>
      </c>
      <c r="H1318" s="60">
        <v>44645</v>
      </c>
      <c r="I1318" s="61" t="s">
        <v>6563</v>
      </c>
      <c r="J1318" s="75">
        <v>19650000</v>
      </c>
      <c r="K1318" s="75">
        <v>9825000</v>
      </c>
      <c r="L1318" s="75"/>
      <c r="M1318" s="64"/>
    </row>
    <row r="1319" spans="1:13" ht="15.75" customHeight="1" x14ac:dyDescent="0.25">
      <c r="A1319" s="57" t="str">
        <f t="shared" si="161"/>
        <v>26132021Adicion/Prorroga</v>
      </c>
      <c r="B1319" s="57">
        <v>2613</v>
      </c>
      <c r="C1319" s="57">
        <v>2021</v>
      </c>
      <c r="D1319" s="57" t="s">
        <v>3443</v>
      </c>
      <c r="E1319" s="63" t="s">
        <v>6564</v>
      </c>
      <c r="F1319" s="58" t="s">
        <v>449</v>
      </c>
      <c r="G1319" s="59" t="str">
        <f t="shared" si="165"/>
        <v>marzo</v>
      </c>
      <c r="H1319" s="60">
        <v>44638</v>
      </c>
      <c r="I1319" s="61" t="s">
        <v>6563</v>
      </c>
      <c r="J1319" s="75">
        <v>40788000</v>
      </c>
      <c r="K1319" s="75">
        <v>20394000</v>
      </c>
      <c r="L1319" s="75"/>
      <c r="M1319" s="64"/>
    </row>
    <row r="1320" spans="1:13" ht="15.75" customHeight="1" x14ac:dyDescent="0.25">
      <c r="A1320" s="57" t="str">
        <f t="shared" si="161"/>
        <v>26142021Adicion/Prorroga</v>
      </c>
      <c r="B1320" s="57">
        <v>2614</v>
      </c>
      <c r="C1320" s="57">
        <v>2021</v>
      </c>
      <c r="D1320" s="57" t="s">
        <v>3097</v>
      </c>
      <c r="E1320" s="63" t="s">
        <v>6564</v>
      </c>
      <c r="F1320" s="58" t="s">
        <v>444</v>
      </c>
      <c r="G1320" s="59" t="str">
        <f t="shared" si="165"/>
        <v>abril</v>
      </c>
      <c r="H1320" s="60">
        <v>44663</v>
      </c>
      <c r="I1320" s="61" t="s">
        <v>6563</v>
      </c>
      <c r="J1320" s="75">
        <v>16776000</v>
      </c>
      <c r="K1320" s="75">
        <v>6586133</v>
      </c>
      <c r="L1320" s="75"/>
      <c r="M1320" s="64"/>
    </row>
    <row r="1321" spans="1:13" ht="15.75" customHeight="1" x14ac:dyDescent="0.2">
      <c r="A1321" s="57" t="str">
        <f t="shared" si="161"/>
        <v>26152021Adicion/Prorroga</v>
      </c>
      <c r="B1321" s="67">
        <v>2615</v>
      </c>
      <c r="C1321" s="67">
        <v>2021</v>
      </c>
      <c r="D1321" s="61" t="s">
        <v>7166</v>
      </c>
      <c r="E1321" s="74" t="s">
        <v>6564</v>
      </c>
      <c r="F1321" s="61" t="s">
        <v>444</v>
      </c>
      <c r="G1321" s="59" t="str">
        <f t="shared" si="165"/>
        <v>marzo</v>
      </c>
      <c r="H1321" s="60">
        <v>44645</v>
      </c>
      <c r="I1321" s="61" t="s">
        <v>6563</v>
      </c>
      <c r="J1321" s="75">
        <v>8035000</v>
      </c>
      <c r="K1321" s="75">
        <v>4017500</v>
      </c>
      <c r="L1321" s="75"/>
      <c r="M1321" s="64"/>
    </row>
    <row r="1322" spans="1:13" ht="15.75" customHeight="1" x14ac:dyDescent="0.25">
      <c r="A1322" s="57" t="str">
        <f t="shared" si="161"/>
        <v>26162021Adicion/Prorroga</v>
      </c>
      <c r="B1322" s="57">
        <v>2616</v>
      </c>
      <c r="C1322" s="57">
        <v>2021</v>
      </c>
      <c r="D1322" s="57" t="s">
        <v>7167</v>
      </c>
      <c r="E1322" s="66" t="s">
        <v>6564</v>
      </c>
      <c r="F1322" s="58" t="s">
        <v>449</v>
      </c>
      <c r="G1322" s="59" t="str">
        <f t="shared" si="165"/>
        <v>abril</v>
      </c>
      <c r="H1322" s="60">
        <v>44679</v>
      </c>
      <c r="I1322" s="61" t="s">
        <v>6563</v>
      </c>
      <c r="J1322" s="75">
        <v>42749000</v>
      </c>
      <c r="K1322" s="75">
        <v>21374500</v>
      </c>
      <c r="L1322" s="75"/>
      <c r="M1322" s="64"/>
    </row>
    <row r="1323" spans="1:13" ht="15.75" customHeight="1" x14ac:dyDescent="0.25">
      <c r="A1323" s="57" t="str">
        <f t="shared" si="161"/>
        <v>26182021Adicion/Prorroga</v>
      </c>
      <c r="B1323" s="57">
        <v>2618</v>
      </c>
      <c r="C1323" s="57">
        <v>2021</v>
      </c>
      <c r="D1323" s="57" t="s">
        <v>4428</v>
      </c>
      <c r="E1323" s="66" t="s">
        <v>6564</v>
      </c>
      <c r="F1323" s="58" t="s">
        <v>449</v>
      </c>
      <c r="G1323" s="59" t="str">
        <f t="shared" si="165"/>
        <v>abril</v>
      </c>
      <c r="H1323" s="60">
        <v>44656</v>
      </c>
      <c r="I1323" s="61" t="s">
        <v>6563</v>
      </c>
      <c r="J1323" s="75">
        <v>20394000</v>
      </c>
      <c r="K1323" s="75">
        <v>10197000</v>
      </c>
      <c r="L1323" s="75"/>
      <c r="M1323" s="64"/>
    </row>
    <row r="1324" spans="1:13" ht="15.75" customHeight="1" x14ac:dyDescent="0.25">
      <c r="A1324" s="57" t="str">
        <f t="shared" si="161"/>
        <v>26252021Adicion/Prorroga</v>
      </c>
      <c r="B1324" s="57">
        <v>2625</v>
      </c>
      <c r="C1324" s="57">
        <v>2021</v>
      </c>
      <c r="D1324" s="57" t="s">
        <v>4403</v>
      </c>
      <c r="E1324" s="66" t="s">
        <v>6564</v>
      </c>
      <c r="F1324" s="58" t="s">
        <v>449</v>
      </c>
      <c r="G1324" s="59" t="str">
        <f t="shared" si="165"/>
        <v>marzo</v>
      </c>
      <c r="H1324" s="60">
        <v>44650</v>
      </c>
      <c r="I1324" s="61" t="s">
        <v>6563</v>
      </c>
      <c r="J1324" s="75">
        <v>60564000</v>
      </c>
      <c r="K1324" s="75">
        <v>30282000</v>
      </c>
      <c r="L1324" s="75"/>
      <c r="M1324" s="64"/>
    </row>
    <row r="1325" spans="1:13" ht="15.75" customHeight="1" x14ac:dyDescent="0.25">
      <c r="A1325" s="57" t="str">
        <f t="shared" si="161"/>
        <v>26262021Adicion/Prorroga</v>
      </c>
      <c r="B1325" s="57">
        <v>2626</v>
      </c>
      <c r="C1325" s="57">
        <v>2021</v>
      </c>
      <c r="D1325" s="57" t="s">
        <v>4455</v>
      </c>
      <c r="E1325" s="66" t="s">
        <v>6564</v>
      </c>
      <c r="F1325" s="58" t="s">
        <v>449</v>
      </c>
      <c r="G1325" s="59" t="str">
        <f t="shared" si="165"/>
        <v>abril</v>
      </c>
      <c r="H1325" s="60">
        <v>44656</v>
      </c>
      <c r="I1325" s="61" t="s">
        <v>6563</v>
      </c>
      <c r="J1325" s="75">
        <v>42768000</v>
      </c>
      <c r="K1325" s="75">
        <v>21384000</v>
      </c>
      <c r="L1325" s="75"/>
      <c r="M1325" s="64"/>
    </row>
    <row r="1326" spans="1:13" ht="15.75" customHeight="1" x14ac:dyDescent="0.25">
      <c r="A1326" s="57" t="str">
        <f t="shared" si="161"/>
        <v>26272021Adicion/Prorroga</v>
      </c>
      <c r="B1326" s="57">
        <v>2627</v>
      </c>
      <c r="C1326" s="57">
        <v>2021</v>
      </c>
      <c r="D1326" s="57" t="s">
        <v>4302</v>
      </c>
      <c r="E1326" s="66" t="s">
        <v>6564</v>
      </c>
      <c r="F1326" s="58" t="s">
        <v>449</v>
      </c>
      <c r="G1326" s="59" t="str">
        <f t="shared" si="165"/>
        <v>abril</v>
      </c>
      <c r="H1326" s="60">
        <v>44656</v>
      </c>
      <c r="I1326" s="61" t="s">
        <v>6563</v>
      </c>
      <c r="J1326" s="75">
        <v>36642000</v>
      </c>
      <c r="K1326" s="75">
        <v>18321000</v>
      </c>
      <c r="L1326" s="75"/>
      <c r="M1326" s="64"/>
    </row>
    <row r="1327" spans="1:13" ht="15.75" customHeight="1" x14ac:dyDescent="0.25">
      <c r="A1327" s="57" t="str">
        <f t="shared" si="161"/>
        <v>26282021Adicion/Prorroga</v>
      </c>
      <c r="B1327" s="57">
        <v>2628</v>
      </c>
      <c r="C1327" s="57">
        <v>2021</v>
      </c>
      <c r="D1327" s="57" t="s">
        <v>4566</v>
      </c>
      <c r="E1327" s="66" t="s">
        <v>6564</v>
      </c>
      <c r="F1327" s="58" t="s">
        <v>449</v>
      </c>
      <c r="G1327" s="59" t="str">
        <f t="shared" si="165"/>
        <v>abril</v>
      </c>
      <c r="H1327" s="60">
        <v>44657</v>
      </c>
      <c r="I1327" s="61" t="s">
        <v>6563</v>
      </c>
      <c r="J1327" s="75">
        <v>32502000</v>
      </c>
      <c r="K1327" s="75">
        <v>16251000</v>
      </c>
      <c r="L1327" s="75"/>
      <c r="M1327" s="64"/>
    </row>
    <row r="1328" spans="1:13" ht="15.75" customHeight="1" x14ac:dyDescent="0.25">
      <c r="A1328" s="57" t="str">
        <f t="shared" si="161"/>
        <v>26292021Adicion/Prorroga</v>
      </c>
      <c r="B1328" s="57">
        <v>2629</v>
      </c>
      <c r="C1328" s="57">
        <v>2021</v>
      </c>
      <c r="D1328" s="57" t="s">
        <v>7168</v>
      </c>
      <c r="E1328" s="63" t="s">
        <v>6564</v>
      </c>
      <c r="F1328" s="58" t="s">
        <v>449</v>
      </c>
      <c r="G1328" s="59" t="str">
        <f t="shared" si="165"/>
        <v>abril</v>
      </c>
      <c r="H1328" s="60">
        <v>44658</v>
      </c>
      <c r="I1328" s="61" t="s">
        <v>6563</v>
      </c>
      <c r="J1328" s="75">
        <v>32502000</v>
      </c>
      <c r="K1328" s="75">
        <v>16251000</v>
      </c>
      <c r="L1328" s="75"/>
      <c r="M1328" s="64"/>
    </row>
    <row r="1329" spans="1:13" ht="15.75" customHeight="1" x14ac:dyDescent="0.25">
      <c r="A1329" s="57" t="str">
        <f t="shared" si="161"/>
        <v>26302021Adicion/Prorroga</v>
      </c>
      <c r="B1329" s="57">
        <v>2630</v>
      </c>
      <c r="C1329" s="57">
        <v>2021</v>
      </c>
      <c r="D1329" s="57" t="s">
        <v>4483</v>
      </c>
      <c r="E1329" s="63" t="s">
        <v>6564</v>
      </c>
      <c r="F1329" s="58" t="s">
        <v>449</v>
      </c>
      <c r="G1329" s="59" t="str">
        <f t="shared" si="165"/>
        <v>abril</v>
      </c>
      <c r="H1329" s="60">
        <v>44657</v>
      </c>
      <c r="I1329" s="61" t="s">
        <v>6563</v>
      </c>
      <c r="J1329" s="75">
        <v>42768000</v>
      </c>
      <c r="K1329" s="75">
        <v>21384000</v>
      </c>
      <c r="L1329" s="75"/>
      <c r="M1329" s="64"/>
    </row>
    <row r="1330" spans="1:13" ht="15.75" customHeight="1" x14ac:dyDescent="0.25">
      <c r="A1330" s="57" t="str">
        <f t="shared" si="161"/>
        <v>26312021Adicion/Prorroga</v>
      </c>
      <c r="B1330" s="57">
        <v>2631</v>
      </c>
      <c r="C1330" s="57">
        <v>2021</v>
      </c>
      <c r="D1330" s="57" t="s">
        <v>5525</v>
      </c>
      <c r="E1330" s="63" t="s">
        <v>6564</v>
      </c>
      <c r="F1330" s="58" t="s">
        <v>449</v>
      </c>
      <c r="G1330" s="59" t="str">
        <f t="shared" si="165"/>
        <v>abril</v>
      </c>
      <c r="H1330" s="60">
        <v>44671</v>
      </c>
      <c r="I1330" s="61" t="s">
        <v>6563</v>
      </c>
      <c r="J1330" s="75">
        <v>20394000</v>
      </c>
      <c r="K1330" s="75">
        <v>10197000</v>
      </c>
      <c r="L1330" s="75"/>
      <c r="M1330" s="64"/>
    </row>
    <row r="1331" spans="1:13" ht="15.75" customHeight="1" x14ac:dyDescent="0.25">
      <c r="A1331" s="57" t="str">
        <f t="shared" ref="A1331:A1348" si="166">CONCATENATE(B1331,C1331,E1331)</f>
        <v>26322021Adicion/Prorroga</v>
      </c>
      <c r="B1331" s="57">
        <v>2632</v>
      </c>
      <c r="C1331" s="57">
        <v>2021</v>
      </c>
      <c r="D1331" s="57" t="s">
        <v>4952</v>
      </c>
      <c r="E1331" s="66" t="s">
        <v>6564</v>
      </c>
      <c r="F1331" s="58" t="s">
        <v>449</v>
      </c>
      <c r="G1331" s="59" t="str">
        <f t="shared" si="165"/>
        <v>abril</v>
      </c>
      <c r="H1331" s="60">
        <v>44657</v>
      </c>
      <c r="I1331" s="61" t="s">
        <v>6563</v>
      </c>
      <c r="J1331" s="75">
        <v>42768000</v>
      </c>
      <c r="K1331" s="75">
        <v>21384000</v>
      </c>
      <c r="L1331" s="75"/>
      <c r="M1331" s="64"/>
    </row>
    <row r="1332" spans="1:13" ht="15.75" customHeight="1" x14ac:dyDescent="0.25">
      <c r="A1332" s="57" t="str">
        <f t="shared" si="166"/>
        <v>26422021Adicion/Prorroga</v>
      </c>
      <c r="B1332" s="57">
        <v>2642</v>
      </c>
      <c r="C1332" s="57">
        <v>2021</v>
      </c>
      <c r="D1332" s="57" t="s">
        <v>4550</v>
      </c>
      <c r="E1332" s="66" t="s">
        <v>6564</v>
      </c>
      <c r="F1332" s="58" t="s">
        <v>449</v>
      </c>
      <c r="G1332" s="59" t="str">
        <f t="shared" si="165"/>
        <v>abril</v>
      </c>
      <c r="H1332" s="60">
        <v>44657</v>
      </c>
      <c r="I1332" s="61" t="s">
        <v>6563</v>
      </c>
      <c r="J1332" s="75">
        <v>42768000</v>
      </c>
      <c r="K1332" s="75">
        <v>21384000</v>
      </c>
      <c r="L1332" s="75"/>
      <c r="M1332" s="64"/>
    </row>
    <row r="1333" spans="1:13" ht="15.75" customHeight="1" x14ac:dyDescent="0.25">
      <c r="A1333" s="57" t="str">
        <f t="shared" si="166"/>
        <v>26512021Adicion/Prorroga</v>
      </c>
      <c r="B1333" s="57">
        <v>2651</v>
      </c>
      <c r="C1333" s="57">
        <v>2021</v>
      </c>
      <c r="D1333" s="57" t="s">
        <v>6196</v>
      </c>
      <c r="E1333" s="66" t="s">
        <v>6564</v>
      </c>
      <c r="F1333" s="58" t="s">
        <v>444</v>
      </c>
      <c r="G1333" s="59" t="str">
        <f t="shared" si="165"/>
        <v>mayo</v>
      </c>
      <c r="H1333" s="60">
        <v>44701</v>
      </c>
      <c r="I1333" s="61" t="s">
        <v>6563</v>
      </c>
      <c r="J1333" s="75">
        <v>22925000</v>
      </c>
      <c r="K1333" s="75">
        <v>11462500</v>
      </c>
      <c r="L1333" s="75"/>
      <c r="M1333" s="64"/>
    </row>
    <row r="1334" spans="1:13" ht="15.75" customHeight="1" x14ac:dyDescent="0.25">
      <c r="A1334" s="57" t="str">
        <f t="shared" si="166"/>
        <v>26532021Adicion/Prorroga</v>
      </c>
      <c r="B1334" s="57">
        <v>2653</v>
      </c>
      <c r="C1334" s="57">
        <v>2021</v>
      </c>
      <c r="D1334" s="57" t="s">
        <v>6409</v>
      </c>
      <c r="E1334" s="66" t="s">
        <v>6564</v>
      </c>
      <c r="F1334" s="58" t="s">
        <v>449</v>
      </c>
      <c r="G1334" s="59" t="str">
        <f t="shared" si="165"/>
        <v>abril</v>
      </c>
      <c r="H1334" s="60">
        <v>44680</v>
      </c>
      <c r="I1334" s="61" t="s">
        <v>6563</v>
      </c>
      <c r="J1334" s="75">
        <v>28734000</v>
      </c>
      <c r="K1334" s="75">
        <v>14367000</v>
      </c>
      <c r="L1334" s="75"/>
      <c r="M1334" s="64"/>
    </row>
    <row r="1335" spans="1:13" ht="15.75" customHeight="1" x14ac:dyDescent="0.25">
      <c r="A1335" s="57" t="str">
        <f t="shared" si="166"/>
        <v>26542021Adicion/Prorroga</v>
      </c>
      <c r="B1335" s="57">
        <v>2654</v>
      </c>
      <c r="C1335" s="57">
        <v>2021</v>
      </c>
      <c r="D1335" s="57" t="s">
        <v>4814</v>
      </c>
      <c r="E1335" s="63" t="s">
        <v>6564</v>
      </c>
      <c r="F1335" s="58" t="s">
        <v>449</v>
      </c>
      <c r="G1335" s="59" t="str">
        <f t="shared" si="165"/>
        <v>abril</v>
      </c>
      <c r="H1335" s="60">
        <v>44658</v>
      </c>
      <c r="I1335" s="61" t="s">
        <v>6563</v>
      </c>
      <c r="J1335" s="75">
        <v>40788000</v>
      </c>
      <c r="K1335" s="75">
        <v>20394000</v>
      </c>
      <c r="L1335" s="75"/>
      <c r="M1335" s="64"/>
    </row>
    <row r="1336" spans="1:13" ht="15.75" customHeight="1" x14ac:dyDescent="0.25">
      <c r="A1336" s="57" t="str">
        <f t="shared" si="166"/>
        <v>26842021Adicion/Prorroga</v>
      </c>
      <c r="B1336" s="57">
        <v>2684</v>
      </c>
      <c r="C1336" s="57">
        <v>2021</v>
      </c>
      <c r="D1336" s="57" t="s">
        <v>6272</v>
      </c>
      <c r="E1336" s="63" t="s">
        <v>6564</v>
      </c>
      <c r="F1336" s="58" t="s">
        <v>454</v>
      </c>
      <c r="G1336" s="59" t="str">
        <f t="shared" si="165"/>
        <v>abril</v>
      </c>
      <c r="H1336" s="60">
        <v>44673</v>
      </c>
      <c r="I1336" s="61" t="s">
        <v>6563</v>
      </c>
      <c r="J1336" s="75">
        <v>750000000</v>
      </c>
      <c r="K1336" s="75">
        <v>375000000</v>
      </c>
      <c r="L1336" s="75"/>
      <c r="M1336" s="64"/>
    </row>
    <row r="1337" spans="1:13" ht="15.75" customHeight="1" x14ac:dyDescent="0.25">
      <c r="A1337" s="57" t="str">
        <f t="shared" si="166"/>
        <v>27122021Adicion</v>
      </c>
      <c r="B1337" s="57">
        <v>2712</v>
      </c>
      <c r="C1337" s="57">
        <v>2021</v>
      </c>
      <c r="D1337" s="57" t="s">
        <v>7169</v>
      </c>
      <c r="E1337" s="63" t="s">
        <v>7097</v>
      </c>
      <c r="F1337" s="58" t="s">
        <v>2910</v>
      </c>
      <c r="G1337" s="59" t="str">
        <f t="shared" si="165"/>
        <v>marzo</v>
      </c>
      <c r="H1337" s="60">
        <v>44623</v>
      </c>
      <c r="I1337" s="61" t="s">
        <v>6563</v>
      </c>
      <c r="J1337" s="79">
        <v>2310746249</v>
      </c>
      <c r="K1337" s="79">
        <v>711945164</v>
      </c>
    </row>
    <row r="1338" spans="1:13" ht="15.75" customHeight="1" x14ac:dyDescent="0.25">
      <c r="A1338" s="57" t="str">
        <f t="shared" si="166"/>
        <v>27122021Adicion</v>
      </c>
      <c r="B1338" s="57">
        <v>2712</v>
      </c>
      <c r="C1338" s="57">
        <v>2021</v>
      </c>
      <c r="D1338" s="57" t="s">
        <v>7169</v>
      </c>
      <c r="E1338" s="63" t="s">
        <v>7097</v>
      </c>
      <c r="F1338" s="58" t="s">
        <v>2910</v>
      </c>
      <c r="G1338" s="59" t="str">
        <f t="shared" si="165"/>
        <v>abril</v>
      </c>
      <c r="H1338" s="60">
        <v>44673</v>
      </c>
      <c r="I1338" s="61" t="s">
        <v>6563</v>
      </c>
      <c r="L1338" s="79">
        <v>469009489</v>
      </c>
    </row>
    <row r="1339" spans="1:13" ht="15.75" customHeight="1" x14ac:dyDescent="0.25">
      <c r="A1339" s="57" t="str">
        <f t="shared" si="166"/>
        <v>27242021Adicion/Prorroga</v>
      </c>
      <c r="B1339" s="57">
        <v>2724</v>
      </c>
      <c r="C1339" s="57">
        <v>2021</v>
      </c>
      <c r="D1339" s="57" t="s">
        <v>7170</v>
      </c>
      <c r="E1339" s="63" t="s">
        <v>6564</v>
      </c>
      <c r="F1339" s="58" t="s">
        <v>446</v>
      </c>
      <c r="G1339" s="59" t="str">
        <f t="shared" si="165"/>
        <v>abril</v>
      </c>
      <c r="H1339" s="60">
        <v>44671</v>
      </c>
      <c r="I1339" s="61" t="s">
        <v>6563</v>
      </c>
      <c r="J1339" s="75">
        <v>25000000</v>
      </c>
      <c r="K1339" s="75">
        <v>12500000</v>
      </c>
      <c r="L1339" s="75"/>
      <c r="M1339" s="64"/>
    </row>
    <row r="1340" spans="1:13" ht="15.75" customHeight="1" x14ac:dyDescent="0.25">
      <c r="A1340" s="57" t="str">
        <f t="shared" si="166"/>
        <v>27282021Adicion/Prorroga</v>
      </c>
      <c r="B1340" s="57">
        <v>2728</v>
      </c>
      <c r="C1340" s="57">
        <v>2021</v>
      </c>
      <c r="D1340" s="57" t="s">
        <v>5631</v>
      </c>
      <c r="E1340" s="63" t="s">
        <v>6564</v>
      </c>
      <c r="F1340" s="58" t="s">
        <v>454</v>
      </c>
      <c r="G1340" s="59" t="str">
        <f t="shared" si="165"/>
        <v>mayo</v>
      </c>
      <c r="H1340" s="60">
        <v>44693</v>
      </c>
      <c r="I1340" s="61" t="s">
        <v>6563</v>
      </c>
      <c r="J1340" s="75">
        <v>525000000</v>
      </c>
      <c r="K1340" s="75">
        <v>249730383</v>
      </c>
      <c r="L1340" s="75"/>
      <c r="M1340" s="64"/>
    </row>
    <row r="1341" spans="1:13" ht="15.75" customHeight="1" x14ac:dyDescent="0.25">
      <c r="A1341" s="57" t="str">
        <f t="shared" si="166"/>
        <v>27452021Adicion</v>
      </c>
      <c r="B1341" s="57">
        <v>2745</v>
      </c>
      <c r="C1341" s="57">
        <v>2021</v>
      </c>
      <c r="D1341" s="57" t="s">
        <v>4817</v>
      </c>
      <c r="E1341" s="63" t="s">
        <v>7097</v>
      </c>
      <c r="F1341" s="58" t="s">
        <v>454</v>
      </c>
      <c r="G1341" s="59" t="str">
        <f t="shared" si="165"/>
        <v>mayo</v>
      </c>
      <c r="H1341" s="60">
        <v>44685</v>
      </c>
      <c r="I1341" s="61" t="s">
        <v>6563</v>
      </c>
      <c r="J1341" s="79">
        <v>416238200</v>
      </c>
      <c r="K1341" s="79">
        <v>9867056</v>
      </c>
    </row>
    <row r="1342" spans="1:13" ht="15.75" customHeight="1" x14ac:dyDescent="0.25">
      <c r="A1342" s="57" t="str">
        <f t="shared" si="166"/>
        <v>27452021Adicion</v>
      </c>
      <c r="B1342" s="57">
        <v>2745</v>
      </c>
      <c r="C1342" s="57">
        <v>2021</v>
      </c>
      <c r="D1342" s="57" t="s">
        <v>4817</v>
      </c>
      <c r="E1342" s="63" t="s">
        <v>7097</v>
      </c>
      <c r="F1342" s="58" t="s">
        <v>454</v>
      </c>
      <c r="G1342" s="59" t="str">
        <f t="shared" si="165"/>
        <v>mayo</v>
      </c>
      <c r="H1342" s="60">
        <v>44704</v>
      </c>
      <c r="I1342" s="61" t="s">
        <v>6563</v>
      </c>
      <c r="L1342" s="79">
        <v>3971509</v>
      </c>
    </row>
    <row r="1343" spans="1:13" ht="15.75" customHeight="1" x14ac:dyDescent="0.25">
      <c r="A1343" s="57" t="str">
        <f t="shared" si="166"/>
        <v>27612021Adicion/Prorroga</v>
      </c>
      <c r="B1343" s="57">
        <v>2761</v>
      </c>
      <c r="C1343" s="57">
        <v>2021</v>
      </c>
      <c r="D1343" s="57" t="s">
        <v>7171</v>
      </c>
      <c r="E1343" s="63" t="s">
        <v>6564</v>
      </c>
      <c r="F1343" s="58" t="s">
        <v>446</v>
      </c>
      <c r="G1343" s="59" t="str">
        <f t="shared" si="165"/>
        <v>junio</v>
      </c>
      <c r="H1343" s="60">
        <v>44735</v>
      </c>
      <c r="I1343" s="61" t="s">
        <v>6563</v>
      </c>
      <c r="J1343" s="79">
        <v>60564000</v>
      </c>
      <c r="K1343" s="79">
        <v>30282000</v>
      </c>
    </row>
    <row r="1344" spans="1:13" ht="15.75" customHeight="1" x14ac:dyDescent="0.25">
      <c r="A1344" s="57" t="str">
        <f t="shared" si="166"/>
        <v>27732021Adicion/Prorroga</v>
      </c>
      <c r="B1344" s="57">
        <v>2773</v>
      </c>
      <c r="C1344" s="57">
        <v>2021</v>
      </c>
      <c r="D1344" s="57" t="s">
        <v>7172</v>
      </c>
      <c r="E1344" s="63" t="s">
        <v>6564</v>
      </c>
      <c r="F1344" s="58" t="s">
        <v>454</v>
      </c>
      <c r="G1344" s="59" t="str">
        <f t="shared" si="165"/>
        <v>mayo</v>
      </c>
      <c r="H1344" s="60">
        <v>44686</v>
      </c>
      <c r="I1344" s="61" t="s">
        <v>6563</v>
      </c>
      <c r="J1344" s="75">
        <v>377479000</v>
      </c>
      <c r="K1344" s="75">
        <v>185000000</v>
      </c>
      <c r="L1344" s="75"/>
      <c r="M1344" s="64"/>
    </row>
    <row r="1345" spans="1:11" ht="15.75" customHeight="1" x14ac:dyDescent="0.25">
      <c r="A1345" s="57" t="str">
        <f t="shared" si="166"/>
        <v>28082021Adicion/Prorroga</v>
      </c>
      <c r="B1345" s="57">
        <v>2808</v>
      </c>
      <c r="C1345" s="57">
        <v>2021</v>
      </c>
      <c r="D1345" s="57" t="s">
        <v>5957</v>
      </c>
      <c r="E1345" s="63" t="s">
        <v>6564</v>
      </c>
      <c r="F1345" s="58" t="s">
        <v>452</v>
      </c>
      <c r="G1345" s="59" t="str">
        <f t="shared" ref="G1345:G1348" si="167">TEXT(H1345,"MMMM")</f>
        <v>junio</v>
      </c>
      <c r="H1345" s="60">
        <v>44742</v>
      </c>
      <c r="I1345" s="61" t="s">
        <v>6563</v>
      </c>
      <c r="J1345" s="79">
        <v>36642000</v>
      </c>
      <c r="K1345" s="79">
        <v>6107000</v>
      </c>
    </row>
    <row r="1346" spans="1:11" ht="15.75" customHeight="1" x14ac:dyDescent="0.25">
      <c r="A1346" s="57" t="str">
        <f t="shared" si="166"/>
        <v>28142021Adicion/Prorroga</v>
      </c>
      <c r="B1346" s="57">
        <v>2814</v>
      </c>
      <c r="C1346" s="57">
        <v>2021</v>
      </c>
      <c r="D1346" s="57" t="s">
        <v>7173</v>
      </c>
      <c r="E1346" s="63" t="s">
        <v>6564</v>
      </c>
      <c r="F1346" s="58" t="s">
        <v>452</v>
      </c>
      <c r="G1346" s="59" t="str">
        <f t="shared" si="167"/>
        <v>junio</v>
      </c>
      <c r="H1346" s="60">
        <v>44741</v>
      </c>
      <c r="I1346" s="61" t="s">
        <v>6563</v>
      </c>
      <c r="J1346" s="79">
        <v>40788000</v>
      </c>
      <c r="K1346" s="79">
        <v>6798000</v>
      </c>
    </row>
    <row r="1347" spans="1:11" ht="15.75" customHeight="1" x14ac:dyDescent="0.25">
      <c r="A1347" s="57" t="str">
        <f t="shared" si="166"/>
        <v>28172021Adicion/Prorroga</v>
      </c>
      <c r="B1347" s="57">
        <v>2817</v>
      </c>
      <c r="C1347" s="57">
        <v>2021</v>
      </c>
      <c r="D1347" s="57" t="s">
        <v>7174</v>
      </c>
      <c r="E1347" s="63" t="s">
        <v>6564</v>
      </c>
      <c r="F1347" s="58" t="s">
        <v>452</v>
      </c>
      <c r="G1347" s="59" t="str">
        <f t="shared" si="167"/>
        <v>junio</v>
      </c>
      <c r="H1347" s="60">
        <v>44742</v>
      </c>
      <c r="I1347" s="61" t="s">
        <v>6563</v>
      </c>
      <c r="J1347" s="79">
        <v>36642000</v>
      </c>
      <c r="K1347" s="79">
        <v>9160500</v>
      </c>
    </row>
    <row r="1348" spans="1:11" ht="15.75" customHeight="1" x14ac:dyDescent="0.25">
      <c r="A1348" s="57" t="str">
        <f t="shared" si="166"/>
        <v>28192021Adicion/Prorroga</v>
      </c>
      <c r="B1348" s="57">
        <v>2819</v>
      </c>
      <c r="C1348" s="57">
        <v>2021</v>
      </c>
      <c r="D1348" s="57" t="s">
        <v>7175</v>
      </c>
      <c r="E1348" s="63" t="s">
        <v>6564</v>
      </c>
      <c r="F1348" s="58" t="s">
        <v>452</v>
      </c>
      <c r="G1348" s="59" t="str">
        <f t="shared" si="167"/>
        <v>junio</v>
      </c>
      <c r="H1348" s="60">
        <v>44742</v>
      </c>
      <c r="I1348" s="61" t="s">
        <v>6563</v>
      </c>
      <c r="J1348" s="79">
        <v>32502000</v>
      </c>
      <c r="K1348" s="79">
        <v>5417000</v>
      </c>
    </row>
    <row r="1349" spans="1:11" ht="15.75" customHeight="1" x14ac:dyDescent="0.25">
      <c r="A1349" s="57"/>
      <c r="B1349" s="84">
        <v>2</v>
      </c>
      <c r="C1349" s="56">
        <v>2022</v>
      </c>
      <c r="D1349" s="57"/>
      <c r="E1349" s="59"/>
      <c r="F1349" s="58"/>
      <c r="G1349" s="59"/>
      <c r="H1349" s="60"/>
      <c r="I1349" s="61"/>
      <c r="K1349" s="80">
        <v>2781000</v>
      </c>
    </row>
    <row r="1350" spans="1:11" ht="15.75" customHeight="1" x14ac:dyDescent="0.25">
      <c r="A1350" s="57"/>
      <c r="B1350" s="84">
        <v>3</v>
      </c>
      <c r="C1350" s="56">
        <v>2022</v>
      </c>
      <c r="D1350" s="57"/>
      <c r="E1350" s="59"/>
      <c r="F1350" s="58"/>
      <c r="G1350" s="59"/>
      <c r="H1350" s="60"/>
      <c r="I1350" s="61"/>
      <c r="K1350" s="80">
        <v>2781000</v>
      </c>
    </row>
    <row r="1351" spans="1:11" ht="15.75" customHeight="1" x14ac:dyDescent="0.25">
      <c r="A1351" s="57"/>
      <c r="B1351" s="84">
        <v>4</v>
      </c>
      <c r="C1351" s="56">
        <v>2022</v>
      </c>
      <c r="D1351" s="57"/>
      <c r="E1351" s="59"/>
      <c r="F1351" s="58"/>
      <c r="G1351" s="59"/>
      <c r="H1351" s="60"/>
      <c r="I1351" s="61"/>
      <c r="K1351" s="80">
        <v>1545000</v>
      </c>
    </row>
    <row r="1352" spans="1:11" ht="15.75" customHeight="1" x14ac:dyDescent="0.25">
      <c r="A1352" s="57"/>
      <c r="B1352" s="84">
        <v>6</v>
      </c>
      <c r="C1352" s="56">
        <v>2022</v>
      </c>
      <c r="D1352" s="57"/>
      <c r="E1352" s="59"/>
      <c r="F1352" s="58"/>
      <c r="G1352" s="59"/>
      <c r="H1352" s="60"/>
      <c r="I1352" s="61"/>
      <c r="K1352" s="80">
        <v>2163000</v>
      </c>
    </row>
    <row r="1353" spans="1:11" ht="15.75" customHeight="1" x14ac:dyDescent="0.25">
      <c r="A1353" s="57"/>
      <c r="B1353" s="84">
        <v>7</v>
      </c>
      <c r="C1353" s="56">
        <v>2022</v>
      </c>
      <c r="D1353" s="57"/>
      <c r="E1353" s="59"/>
      <c r="F1353" s="58"/>
      <c r="G1353" s="59"/>
      <c r="H1353" s="60"/>
      <c r="I1353" s="61"/>
      <c r="K1353" s="80">
        <v>2450000</v>
      </c>
    </row>
    <row r="1354" spans="1:11" ht="15.75" customHeight="1" x14ac:dyDescent="0.25">
      <c r="A1354" s="57"/>
      <c r="B1354" s="84">
        <v>8</v>
      </c>
      <c r="C1354" s="56">
        <v>2022</v>
      </c>
      <c r="D1354" s="57"/>
      <c r="E1354" s="59"/>
      <c r="F1354" s="58"/>
      <c r="G1354" s="59"/>
      <c r="H1354" s="60"/>
      <c r="I1354" s="61"/>
      <c r="K1354" s="80">
        <v>2450000</v>
      </c>
    </row>
    <row r="1355" spans="1:11" ht="15.75" customHeight="1" x14ac:dyDescent="0.25">
      <c r="A1355" s="57"/>
      <c r="B1355" s="84">
        <v>20</v>
      </c>
      <c r="C1355" s="56">
        <v>2022</v>
      </c>
      <c r="D1355" s="57"/>
      <c r="E1355" s="59"/>
      <c r="F1355" s="58"/>
      <c r="G1355" s="59"/>
      <c r="H1355" s="60"/>
      <c r="I1355" s="61"/>
      <c r="K1355" s="80">
        <v>1655000</v>
      </c>
    </row>
    <row r="1356" spans="1:11" ht="15.75" customHeight="1" x14ac:dyDescent="0.25">
      <c r="A1356" s="57"/>
      <c r="B1356" s="84">
        <v>24</v>
      </c>
      <c r="C1356" s="56">
        <v>2022</v>
      </c>
      <c r="D1356" s="57"/>
      <c r="E1356" s="59"/>
      <c r="F1356" s="58"/>
      <c r="G1356" s="59"/>
      <c r="H1356" s="60"/>
      <c r="I1356" s="61"/>
      <c r="K1356" s="80">
        <v>5198000</v>
      </c>
    </row>
    <row r="1357" spans="1:11" ht="15.75" customHeight="1" x14ac:dyDescent="0.25">
      <c r="A1357" s="57"/>
      <c r="B1357" s="84">
        <v>26</v>
      </c>
      <c r="C1357" s="56">
        <v>2022</v>
      </c>
      <c r="D1357" s="57"/>
      <c r="E1357" s="59"/>
      <c r="F1357" s="58"/>
      <c r="G1357" s="59"/>
      <c r="H1357" s="60"/>
      <c r="I1357" s="61"/>
      <c r="K1357" s="80">
        <v>6237600</v>
      </c>
    </row>
    <row r="1358" spans="1:11" ht="15.75" customHeight="1" x14ac:dyDescent="0.25">
      <c r="A1358" s="57"/>
      <c r="B1358" s="84">
        <v>30</v>
      </c>
      <c r="C1358" s="56">
        <v>2022</v>
      </c>
      <c r="D1358" s="57"/>
      <c r="E1358" s="59"/>
      <c r="F1358" s="58"/>
      <c r="G1358" s="59"/>
      <c r="H1358" s="60"/>
      <c r="I1358" s="61"/>
      <c r="K1358" s="80">
        <v>6237600</v>
      </c>
    </row>
    <row r="1359" spans="1:11" ht="15.75" customHeight="1" x14ac:dyDescent="0.25">
      <c r="A1359" s="57"/>
      <c r="B1359" s="84">
        <v>32</v>
      </c>
      <c r="C1359" s="56">
        <v>2022</v>
      </c>
      <c r="D1359" s="57"/>
      <c r="E1359" s="59"/>
      <c r="F1359" s="58"/>
      <c r="G1359" s="59"/>
      <c r="H1359" s="60"/>
      <c r="I1359" s="61"/>
      <c r="K1359" s="80">
        <v>3034167</v>
      </c>
    </row>
    <row r="1360" spans="1:11" ht="15.75" customHeight="1" x14ac:dyDescent="0.25">
      <c r="A1360" s="57"/>
      <c r="B1360" s="84">
        <v>35</v>
      </c>
      <c r="C1360" s="56">
        <v>2022</v>
      </c>
      <c r="D1360" s="57"/>
      <c r="E1360" s="59"/>
      <c r="F1360" s="58"/>
      <c r="G1360" s="59"/>
      <c r="H1360" s="60"/>
      <c r="I1360" s="61"/>
      <c r="K1360" s="80">
        <v>1655000</v>
      </c>
    </row>
    <row r="1361" spans="1:11" ht="15.75" customHeight="1" x14ac:dyDescent="0.25">
      <c r="A1361" s="57"/>
      <c r="B1361" s="84">
        <v>48</v>
      </c>
      <c r="C1361" s="56">
        <v>2022</v>
      </c>
      <c r="D1361" s="57"/>
      <c r="E1361" s="59"/>
      <c r="F1361" s="58"/>
      <c r="G1361" s="59"/>
      <c r="H1361" s="60"/>
      <c r="I1361" s="61"/>
      <c r="K1361" s="80">
        <v>11317333</v>
      </c>
    </row>
    <row r="1362" spans="1:11" ht="15.75" customHeight="1" x14ac:dyDescent="0.25">
      <c r="A1362" s="57"/>
      <c r="B1362" s="84">
        <v>50</v>
      </c>
      <c r="C1362" s="56">
        <v>2022</v>
      </c>
      <c r="D1362" s="57"/>
      <c r="E1362" s="59"/>
      <c r="F1362" s="58"/>
      <c r="G1362" s="59"/>
      <c r="H1362" s="60"/>
      <c r="I1362" s="61"/>
      <c r="K1362" s="80">
        <v>7342000</v>
      </c>
    </row>
    <row r="1363" spans="1:11" ht="15.75" customHeight="1" x14ac:dyDescent="0.25">
      <c r="A1363" s="57"/>
      <c r="B1363" s="84">
        <v>51</v>
      </c>
      <c r="C1363" s="56">
        <v>2022</v>
      </c>
      <c r="D1363" s="57"/>
      <c r="E1363" s="59"/>
      <c r="F1363" s="58"/>
      <c r="G1363" s="59"/>
      <c r="H1363" s="60"/>
      <c r="I1363" s="61"/>
      <c r="K1363" s="80">
        <v>2717000</v>
      </c>
    </row>
    <row r="1364" spans="1:11" ht="15.75" customHeight="1" x14ac:dyDescent="0.25">
      <c r="A1364" s="57"/>
      <c r="B1364" s="84">
        <v>52</v>
      </c>
      <c r="C1364" s="56">
        <v>2022</v>
      </c>
      <c r="D1364" s="57"/>
      <c r="E1364" s="59"/>
      <c r="F1364" s="58"/>
      <c r="G1364" s="59"/>
      <c r="H1364" s="60"/>
      <c r="I1364" s="61"/>
      <c r="K1364" s="80">
        <v>5390000</v>
      </c>
    </row>
    <row r="1365" spans="1:11" ht="15.75" customHeight="1" x14ac:dyDescent="0.25">
      <c r="A1365" s="57"/>
      <c r="B1365" s="84">
        <v>53</v>
      </c>
      <c r="C1365" s="56">
        <v>2022</v>
      </c>
      <c r="D1365" s="57"/>
      <c r="E1365" s="59"/>
      <c r="F1365" s="58"/>
      <c r="G1365" s="59"/>
      <c r="H1365" s="60"/>
      <c r="I1365" s="61"/>
      <c r="K1365" s="80">
        <v>5717800</v>
      </c>
    </row>
    <row r="1366" spans="1:11" ht="15.75" customHeight="1" x14ac:dyDescent="0.25">
      <c r="A1366" s="57"/>
      <c r="B1366" s="84">
        <v>54</v>
      </c>
      <c r="C1366" s="56">
        <v>2022</v>
      </c>
      <c r="D1366" s="57"/>
      <c r="E1366" s="59"/>
      <c r="F1366" s="58"/>
      <c r="G1366" s="59"/>
      <c r="H1366" s="60"/>
      <c r="I1366" s="61"/>
      <c r="K1366" s="80">
        <v>2389600</v>
      </c>
    </row>
    <row r="1367" spans="1:11" ht="15.75" customHeight="1" x14ac:dyDescent="0.25">
      <c r="A1367" s="57"/>
      <c r="B1367" s="84">
        <v>55</v>
      </c>
      <c r="C1367" s="56">
        <v>2022</v>
      </c>
      <c r="D1367" s="57"/>
      <c r="E1367" s="59"/>
      <c r="F1367" s="58"/>
      <c r="G1367" s="59"/>
      <c r="H1367" s="60"/>
      <c r="I1367" s="61"/>
      <c r="K1367" s="80">
        <v>6150967</v>
      </c>
    </row>
    <row r="1368" spans="1:11" ht="15.75" customHeight="1" x14ac:dyDescent="0.25">
      <c r="A1368" s="57"/>
      <c r="B1368" s="84">
        <v>56</v>
      </c>
      <c r="C1368" s="56">
        <v>2022</v>
      </c>
      <c r="D1368" s="57"/>
      <c r="E1368" s="59"/>
      <c r="F1368" s="58"/>
      <c r="G1368" s="59"/>
      <c r="H1368" s="60"/>
      <c r="I1368" s="61"/>
      <c r="K1368" s="80">
        <v>6150967</v>
      </c>
    </row>
    <row r="1369" spans="1:11" ht="15.75" customHeight="1" x14ac:dyDescent="0.25">
      <c r="A1369" s="57"/>
      <c r="B1369" s="84">
        <v>57</v>
      </c>
      <c r="C1369" s="56">
        <v>2022</v>
      </c>
      <c r="D1369" s="57"/>
      <c r="E1369" s="59"/>
      <c r="F1369" s="58"/>
      <c r="G1369" s="59"/>
      <c r="H1369" s="60"/>
      <c r="I1369" s="61"/>
      <c r="K1369" s="80">
        <v>2389600</v>
      </c>
    </row>
    <row r="1370" spans="1:11" ht="15.75" customHeight="1" x14ac:dyDescent="0.25">
      <c r="A1370" s="57"/>
      <c r="B1370" s="84">
        <v>58</v>
      </c>
      <c r="C1370" s="56">
        <v>2022</v>
      </c>
      <c r="D1370" s="57"/>
      <c r="E1370" s="59"/>
      <c r="F1370" s="58"/>
      <c r="G1370" s="59"/>
      <c r="H1370" s="60"/>
      <c r="I1370" s="61"/>
      <c r="K1370" s="80">
        <v>1878333</v>
      </c>
    </row>
    <row r="1371" spans="1:11" ht="15.75" customHeight="1" x14ac:dyDescent="0.25">
      <c r="A1371" s="57"/>
      <c r="B1371" s="84">
        <v>59</v>
      </c>
      <c r="C1371" s="56">
        <v>2022</v>
      </c>
      <c r="D1371" s="57"/>
      <c r="E1371" s="59"/>
      <c r="F1371" s="58"/>
      <c r="G1371" s="59"/>
      <c r="H1371" s="60"/>
      <c r="I1371" s="61"/>
      <c r="K1371" s="80">
        <v>5880000</v>
      </c>
    </row>
    <row r="1372" spans="1:11" ht="15.75" customHeight="1" x14ac:dyDescent="0.25">
      <c r="A1372" s="57"/>
      <c r="B1372" s="84">
        <v>61</v>
      </c>
      <c r="C1372" s="56">
        <v>2022</v>
      </c>
      <c r="D1372" s="57"/>
      <c r="E1372" s="59"/>
      <c r="F1372" s="58"/>
      <c r="G1372" s="59"/>
      <c r="H1372" s="60"/>
      <c r="I1372" s="61"/>
      <c r="K1372" s="80">
        <v>6237600</v>
      </c>
    </row>
    <row r="1373" spans="1:11" ht="15.75" customHeight="1" x14ac:dyDescent="0.25">
      <c r="A1373" s="57"/>
      <c r="B1373" s="84">
        <v>64</v>
      </c>
      <c r="C1373" s="56">
        <v>2022</v>
      </c>
      <c r="D1373" s="57"/>
      <c r="E1373" s="59"/>
      <c r="F1373" s="58"/>
      <c r="G1373" s="59"/>
      <c r="H1373" s="60"/>
      <c r="I1373" s="61"/>
      <c r="K1373" s="80">
        <v>6324233</v>
      </c>
    </row>
    <row r="1374" spans="1:11" ht="15.75" customHeight="1" x14ac:dyDescent="0.25">
      <c r="A1374" s="57"/>
      <c r="B1374" s="84">
        <v>65</v>
      </c>
      <c r="C1374" s="56">
        <v>2022</v>
      </c>
      <c r="D1374" s="57"/>
      <c r="E1374" s="59"/>
      <c r="F1374" s="58"/>
      <c r="G1374" s="59"/>
      <c r="H1374" s="60"/>
      <c r="I1374" s="61"/>
      <c r="K1374" s="80">
        <v>3593333</v>
      </c>
    </row>
    <row r="1375" spans="1:11" ht="15.75" customHeight="1" x14ac:dyDescent="0.25">
      <c r="A1375" s="57"/>
      <c r="B1375" s="84">
        <v>66</v>
      </c>
      <c r="C1375" s="56">
        <v>2022</v>
      </c>
      <c r="D1375" s="57"/>
      <c r="E1375" s="59"/>
      <c r="F1375" s="58"/>
      <c r="G1375" s="59"/>
      <c r="H1375" s="60"/>
      <c r="I1375" s="61"/>
      <c r="K1375" s="80">
        <v>3511667</v>
      </c>
    </row>
    <row r="1376" spans="1:11" ht="15.75" customHeight="1" x14ac:dyDescent="0.25">
      <c r="A1376" s="57"/>
      <c r="B1376" s="84">
        <v>67</v>
      </c>
      <c r="C1376" s="56">
        <v>2022</v>
      </c>
      <c r="D1376" s="57"/>
      <c r="E1376" s="59"/>
      <c r="F1376" s="58"/>
      <c r="G1376" s="59"/>
      <c r="H1376" s="60"/>
      <c r="I1376" s="61"/>
      <c r="K1376" s="80">
        <v>5880000</v>
      </c>
    </row>
    <row r="1377" spans="1:11" ht="15.75" customHeight="1" x14ac:dyDescent="0.25">
      <c r="A1377" s="57"/>
      <c r="B1377" s="84">
        <v>68</v>
      </c>
      <c r="C1377" s="56">
        <v>2022</v>
      </c>
      <c r="D1377" s="57"/>
      <c r="E1377" s="59"/>
      <c r="F1377" s="58"/>
      <c r="G1377" s="59"/>
      <c r="H1377" s="60"/>
      <c r="I1377" s="61"/>
      <c r="K1377" s="80">
        <v>6150967</v>
      </c>
    </row>
    <row r="1378" spans="1:11" ht="15.75" customHeight="1" x14ac:dyDescent="0.25">
      <c r="A1378" s="57"/>
      <c r="B1378" s="84">
        <v>71</v>
      </c>
      <c r="C1378" s="56">
        <v>2022</v>
      </c>
      <c r="D1378" s="57"/>
      <c r="E1378" s="59"/>
      <c r="F1378" s="58"/>
      <c r="G1378" s="59"/>
      <c r="H1378" s="60"/>
      <c r="I1378" s="61"/>
      <c r="K1378" s="80">
        <v>7105000</v>
      </c>
    </row>
    <row r="1379" spans="1:11" ht="15.75" customHeight="1" x14ac:dyDescent="0.25">
      <c r="A1379" s="57"/>
      <c r="B1379" s="84">
        <v>72</v>
      </c>
      <c r="C1379" s="56">
        <v>2022</v>
      </c>
      <c r="D1379" s="57"/>
      <c r="E1379" s="59"/>
      <c r="F1379" s="58"/>
      <c r="G1379" s="59"/>
      <c r="H1379" s="60"/>
      <c r="I1379" s="61"/>
      <c r="K1379" s="80">
        <v>2450000</v>
      </c>
    </row>
    <row r="1380" spans="1:11" ht="15.75" customHeight="1" x14ac:dyDescent="0.25">
      <c r="A1380" s="57"/>
      <c r="B1380" s="84">
        <v>73</v>
      </c>
      <c r="C1380" s="56">
        <v>2022</v>
      </c>
      <c r="D1380" s="57"/>
      <c r="E1380" s="59"/>
      <c r="F1380" s="58"/>
      <c r="G1380" s="59"/>
      <c r="H1380" s="60"/>
      <c r="I1380" s="61"/>
      <c r="K1380" s="80">
        <v>4933000</v>
      </c>
    </row>
    <row r="1381" spans="1:11" ht="15.75" customHeight="1" x14ac:dyDescent="0.25">
      <c r="A1381" s="57"/>
      <c r="B1381" s="84">
        <v>74</v>
      </c>
      <c r="C1381" s="56">
        <v>2022</v>
      </c>
      <c r="D1381" s="57"/>
      <c r="E1381" s="59"/>
      <c r="F1381" s="58"/>
      <c r="G1381" s="59"/>
      <c r="H1381" s="60"/>
      <c r="I1381" s="61"/>
      <c r="K1381" s="80">
        <v>12032000</v>
      </c>
    </row>
    <row r="1382" spans="1:11" ht="15.75" customHeight="1" x14ac:dyDescent="0.25">
      <c r="A1382" s="57"/>
      <c r="B1382" s="84">
        <v>76</v>
      </c>
      <c r="C1382" s="56">
        <v>2022</v>
      </c>
      <c r="D1382" s="57"/>
      <c r="E1382" s="59"/>
      <c r="F1382" s="58"/>
      <c r="G1382" s="59"/>
      <c r="H1382" s="60"/>
      <c r="I1382" s="61"/>
      <c r="K1382" s="80">
        <v>2926000</v>
      </c>
    </row>
    <row r="1383" spans="1:11" ht="15.75" customHeight="1" x14ac:dyDescent="0.25">
      <c r="A1383" s="57"/>
      <c r="B1383" s="84">
        <v>77</v>
      </c>
      <c r="C1383" s="56">
        <v>2022</v>
      </c>
      <c r="D1383" s="57"/>
      <c r="E1383" s="59"/>
      <c r="F1383" s="58"/>
      <c r="G1383" s="59"/>
      <c r="H1383" s="60"/>
      <c r="I1383" s="61"/>
      <c r="K1383" s="80">
        <v>4040667</v>
      </c>
    </row>
    <row r="1384" spans="1:11" ht="15.75" customHeight="1" x14ac:dyDescent="0.25">
      <c r="A1384" s="57"/>
      <c r="B1384" s="84">
        <v>78</v>
      </c>
      <c r="C1384" s="56">
        <v>2022</v>
      </c>
      <c r="D1384" s="57"/>
      <c r="E1384" s="59"/>
      <c r="F1384" s="58"/>
      <c r="G1384" s="59"/>
      <c r="H1384" s="60"/>
      <c r="I1384" s="61"/>
      <c r="K1384" s="80">
        <v>5921667</v>
      </c>
    </row>
    <row r="1385" spans="1:11" ht="15.75" customHeight="1" x14ac:dyDescent="0.25">
      <c r="A1385" s="57"/>
      <c r="B1385" s="84">
        <v>79</v>
      </c>
      <c r="C1385" s="56">
        <v>2022</v>
      </c>
      <c r="D1385" s="57"/>
      <c r="E1385" s="59"/>
      <c r="F1385" s="58"/>
      <c r="G1385" s="59"/>
      <c r="H1385" s="60"/>
      <c r="I1385" s="61"/>
      <c r="K1385" s="80">
        <v>3065333</v>
      </c>
    </row>
    <row r="1386" spans="1:11" ht="15.75" customHeight="1" x14ac:dyDescent="0.25">
      <c r="A1386" s="57"/>
      <c r="B1386" s="84">
        <v>80</v>
      </c>
      <c r="C1386" s="56">
        <v>2022</v>
      </c>
      <c r="D1386" s="57"/>
      <c r="E1386" s="59"/>
      <c r="F1386" s="58"/>
      <c r="G1386" s="59"/>
      <c r="H1386" s="60"/>
      <c r="I1386" s="61"/>
      <c r="K1386" s="80">
        <v>4040667</v>
      </c>
    </row>
    <row r="1387" spans="1:11" ht="15.75" customHeight="1" x14ac:dyDescent="0.25">
      <c r="A1387" s="57"/>
      <c r="B1387" s="84">
        <v>81</v>
      </c>
      <c r="C1387" s="56">
        <v>2022</v>
      </c>
      <c r="D1387" s="57"/>
      <c r="E1387" s="59"/>
      <c r="F1387" s="58"/>
      <c r="G1387" s="59"/>
      <c r="H1387" s="60"/>
      <c r="I1387" s="61"/>
      <c r="K1387" s="80">
        <v>5712667</v>
      </c>
    </row>
    <row r="1388" spans="1:11" ht="15.75" customHeight="1" x14ac:dyDescent="0.25">
      <c r="A1388" s="57"/>
      <c r="B1388" s="84">
        <v>82</v>
      </c>
      <c r="C1388" s="56">
        <v>2022</v>
      </c>
      <c r="D1388" s="57"/>
      <c r="E1388" s="59"/>
      <c r="F1388" s="58"/>
      <c r="G1388" s="59"/>
      <c r="H1388" s="60"/>
      <c r="I1388" s="61"/>
      <c r="K1388" s="80">
        <v>3831667</v>
      </c>
    </row>
    <row r="1389" spans="1:11" ht="15.75" customHeight="1" x14ac:dyDescent="0.25">
      <c r="A1389" s="57"/>
      <c r="B1389" s="84">
        <v>85</v>
      </c>
      <c r="C1389" s="56">
        <v>2022</v>
      </c>
      <c r="D1389" s="57"/>
      <c r="E1389" s="59"/>
      <c r="F1389" s="58"/>
      <c r="G1389" s="59"/>
      <c r="H1389" s="60"/>
      <c r="I1389" s="61"/>
      <c r="K1389" s="80">
        <v>3971000</v>
      </c>
    </row>
    <row r="1390" spans="1:11" ht="15.75" customHeight="1" x14ac:dyDescent="0.25">
      <c r="A1390" s="57"/>
      <c r="B1390" s="84">
        <v>86</v>
      </c>
      <c r="C1390" s="56">
        <v>2022</v>
      </c>
      <c r="D1390" s="57"/>
      <c r="E1390" s="59"/>
      <c r="F1390" s="58"/>
      <c r="G1390" s="59"/>
      <c r="H1390" s="60"/>
      <c r="I1390" s="61"/>
      <c r="K1390" s="80">
        <v>3901333</v>
      </c>
    </row>
    <row r="1391" spans="1:11" ht="15.75" customHeight="1" x14ac:dyDescent="0.25">
      <c r="A1391" s="57"/>
      <c r="B1391" s="84">
        <v>87</v>
      </c>
      <c r="C1391" s="56">
        <v>2022</v>
      </c>
      <c r="D1391" s="57"/>
      <c r="E1391" s="59"/>
      <c r="F1391" s="58"/>
      <c r="G1391" s="59"/>
      <c r="H1391" s="60"/>
      <c r="I1391" s="61"/>
      <c r="K1391" s="80">
        <v>3413667</v>
      </c>
    </row>
    <row r="1392" spans="1:11" ht="15.75" customHeight="1" x14ac:dyDescent="0.25">
      <c r="A1392" s="57"/>
      <c r="B1392" s="84">
        <v>88</v>
      </c>
      <c r="C1392" s="56">
        <v>2022</v>
      </c>
      <c r="D1392" s="57"/>
      <c r="E1392" s="59"/>
      <c r="F1392" s="58"/>
      <c r="G1392" s="59"/>
      <c r="H1392" s="60"/>
      <c r="I1392" s="61"/>
      <c r="K1392" s="80">
        <v>3971000</v>
      </c>
    </row>
    <row r="1393" spans="1:11" ht="15.75" customHeight="1" x14ac:dyDescent="0.25">
      <c r="A1393" s="57"/>
      <c r="B1393" s="84">
        <v>89</v>
      </c>
      <c r="C1393" s="56">
        <v>2022</v>
      </c>
      <c r="D1393" s="57"/>
      <c r="E1393" s="59"/>
      <c r="F1393" s="58"/>
      <c r="G1393" s="59"/>
      <c r="H1393" s="60"/>
      <c r="I1393" s="61"/>
      <c r="K1393" s="80">
        <v>3065333</v>
      </c>
    </row>
    <row r="1394" spans="1:11" ht="15.75" customHeight="1" x14ac:dyDescent="0.25">
      <c r="A1394" s="57"/>
      <c r="B1394" s="84">
        <v>90</v>
      </c>
      <c r="C1394" s="56">
        <v>2022</v>
      </c>
      <c r="D1394" s="57"/>
      <c r="E1394" s="59"/>
      <c r="F1394" s="58"/>
      <c r="G1394" s="59"/>
      <c r="H1394" s="60"/>
      <c r="I1394" s="61"/>
      <c r="K1394" s="80">
        <v>3901333</v>
      </c>
    </row>
    <row r="1395" spans="1:11" ht="15.75" customHeight="1" x14ac:dyDescent="0.25">
      <c r="A1395" s="57"/>
      <c r="B1395" s="84">
        <v>93</v>
      </c>
      <c r="C1395" s="56">
        <v>2022</v>
      </c>
      <c r="D1395" s="57"/>
      <c r="E1395" s="59"/>
      <c r="F1395" s="58"/>
      <c r="G1395" s="59"/>
      <c r="H1395" s="60"/>
      <c r="I1395" s="61"/>
      <c r="K1395" s="80">
        <v>3553000</v>
      </c>
    </row>
    <row r="1396" spans="1:11" ht="15.75" customHeight="1" x14ac:dyDescent="0.25">
      <c r="A1396" s="57"/>
      <c r="B1396" s="84">
        <v>94</v>
      </c>
      <c r="C1396" s="56">
        <v>2022</v>
      </c>
      <c r="D1396" s="57"/>
      <c r="E1396" s="59"/>
      <c r="F1396" s="58"/>
      <c r="G1396" s="59"/>
      <c r="H1396" s="60"/>
      <c r="I1396" s="61"/>
      <c r="K1396" s="80">
        <v>4598000</v>
      </c>
    </row>
    <row r="1397" spans="1:11" ht="15.75" customHeight="1" x14ac:dyDescent="0.25">
      <c r="A1397" s="57"/>
      <c r="B1397" s="84">
        <v>95</v>
      </c>
      <c r="C1397" s="56">
        <v>2022</v>
      </c>
      <c r="D1397" s="57"/>
      <c r="E1397" s="59"/>
      <c r="F1397" s="58"/>
      <c r="G1397" s="59"/>
      <c r="H1397" s="60"/>
      <c r="I1397" s="61"/>
      <c r="K1397" s="80">
        <v>2786667</v>
      </c>
    </row>
    <row r="1398" spans="1:11" ht="15.75" customHeight="1" x14ac:dyDescent="0.25">
      <c r="A1398" s="57"/>
      <c r="B1398" s="84">
        <v>96</v>
      </c>
      <c r="C1398" s="56">
        <v>2022</v>
      </c>
      <c r="D1398" s="57"/>
      <c r="E1398" s="59"/>
      <c r="F1398" s="58"/>
      <c r="G1398" s="59"/>
      <c r="H1398" s="60"/>
      <c r="I1398" s="61"/>
      <c r="K1398" s="80">
        <v>5643000</v>
      </c>
    </row>
    <row r="1399" spans="1:11" ht="15.75" customHeight="1" x14ac:dyDescent="0.25">
      <c r="A1399" s="57"/>
      <c r="B1399" s="84">
        <v>97</v>
      </c>
      <c r="C1399" s="56">
        <v>2022</v>
      </c>
      <c r="D1399" s="57"/>
      <c r="E1399" s="59"/>
      <c r="F1399" s="58"/>
      <c r="G1399" s="59"/>
      <c r="H1399" s="60"/>
      <c r="I1399" s="61"/>
      <c r="K1399" s="80">
        <v>3553000</v>
      </c>
    </row>
    <row r="1400" spans="1:11" ht="15.75" customHeight="1" x14ac:dyDescent="0.25">
      <c r="A1400" s="57"/>
      <c r="B1400" s="84">
        <v>98</v>
      </c>
      <c r="C1400" s="56">
        <v>2022</v>
      </c>
      <c r="D1400" s="57"/>
      <c r="E1400" s="59"/>
      <c r="F1400" s="58"/>
      <c r="G1400" s="59"/>
      <c r="H1400" s="60"/>
      <c r="I1400" s="61"/>
      <c r="K1400" s="80">
        <v>2717000</v>
      </c>
    </row>
    <row r="1401" spans="1:11" ht="15.75" customHeight="1" x14ac:dyDescent="0.25">
      <c r="A1401" s="57"/>
      <c r="B1401" s="84">
        <v>99</v>
      </c>
      <c r="C1401" s="56">
        <v>2022</v>
      </c>
      <c r="D1401" s="57"/>
      <c r="E1401" s="59"/>
      <c r="F1401" s="58"/>
      <c r="G1401" s="59"/>
      <c r="H1401" s="60"/>
      <c r="I1401" s="61"/>
      <c r="K1401" s="80">
        <v>2647333</v>
      </c>
    </row>
    <row r="1402" spans="1:11" ht="15.75" customHeight="1" x14ac:dyDescent="0.25">
      <c r="A1402" s="57"/>
      <c r="B1402" s="84">
        <v>100</v>
      </c>
      <c r="C1402" s="56">
        <v>2022</v>
      </c>
      <c r="D1402" s="57"/>
      <c r="E1402" s="59"/>
      <c r="F1402" s="58"/>
      <c r="G1402" s="59"/>
      <c r="H1402" s="60"/>
      <c r="I1402" s="61"/>
      <c r="K1402" s="80">
        <v>3831667</v>
      </c>
    </row>
    <row r="1403" spans="1:11" ht="15.75" customHeight="1" x14ac:dyDescent="0.25">
      <c r="A1403" s="57"/>
      <c r="B1403" s="84">
        <v>101</v>
      </c>
      <c r="C1403" s="56">
        <v>2022</v>
      </c>
      <c r="D1403" s="57"/>
      <c r="E1403" s="59"/>
      <c r="F1403" s="58"/>
      <c r="G1403" s="59"/>
      <c r="H1403" s="60"/>
      <c r="I1403" s="61"/>
      <c r="K1403" s="80">
        <v>2647333</v>
      </c>
    </row>
    <row r="1404" spans="1:11" ht="15.75" customHeight="1" x14ac:dyDescent="0.25">
      <c r="A1404" s="57"/>
      <c r="B1404" s="84">
        <v>102</v>
      </c>
      <c r="C1404" s="56">
        <v>2022</v>
      </c>
      <c r="D1404" s="57"/>
      <c r="E1404" s="59"/>
      <c r="F1404" s="58"/>
      <c r="G1404" s="59"/>
      <c r="H1404" s="60"/>
      <c r="I1404" s="61"/>
      <c r="K1404" s="80">
        <v>4110333</v>
      </c>
    </row>
    <row r="1405" spans="1:11" ht="15.75" customHeight="1" x14ac:dyDescent="0.25">
      <c r="A1405" s="57"/>
      <c r="B1405" s="84">
        <v>104</v>
      </c>
      <c r="C1405" s="56">
        <v>2022</v>
      </c>
      <c r="D1405" s="57"/>
      <c r="E1405" s="59"/>
      <c r="F1405" s="58"/>
      <c r="G1405" s="59"/>
      <c r="H1405" s="60"/>
      <c r="I1405" s="61"/>
      <c r="K1405" s="80">
        <v>3553000</v>
      </c>
    </row>
    <row r="1406" spans="1:11" ht="15.75" customHeight="1" x14ac:dyDescent="0.25">
      <c r="A1406" s="57"/>
      <c r="B1406" s="84">
        <v>106</v>
      </c>
      <c r="C1406" s="56">
        <v>2022</v>
      </c>
      <c r="D1406" s="57"/>
      <c r="E1406" s="59"/>
      <c r="F1406" s="58"/>
      <c r="G1406" s="59"/>
      <c r="H1406" s="60"/>
      <c r="I1406" s="61"/>
      <c r="K1406" s="80">
        <v>3065333</v>
      </c>
    </row>
    <row r="1407" spans="1:11" ht="15.75" customHeight="1" x14ac:dyDescent="0.25">
      <c r="A1407" s="57"/>
      <c r="B1407" s="84">
        <v>107</v>
      </c>
      <c r="C1407" s="56">
        <v>2022</v>
      </c>
      <c r="D1407" s="57"/>
      <c r="E1407" s="59"/>
      <c r="F1407" s="58"/>
      <c r="G1407" s="59"/>
      <c r="H1407" s="60"/>
      <c r="I1407" s="61"/>
      <c r="K1407" s="80">
        <v>3831667</v>
      </c>
    </row>
    <row r="1408" spans="1:11" ht="15.75" customHeight="1" x14ac:dyDescent="0.25">
      <c r="A1408" s="57"/>
      <c r="B1408" s="84">
        <v>108</v>
      </c>
      <c r="C1408" s="56">
        <v>2022</v>
      </c>
      <c r="D1408" s="57"/>
      <c r="E1408" s="59"/>
      <c r="F1408" s="58"/>
      <c r="G1408" s="59"/>
      <c r="H1408" s="60"/>
      <c r="I1408" s="61"/>
      <c r="K1408" s="80">
        <v>4110333</v>
      </c>
    </row>
    <row r="1409" spans="1:11" ht="15.75" customHeight="1" x14ac:dyDescent="0.25">
      <c r="A1409" s="57"/>
      <c r="B1409" s="84">
        <v>109</v>
      </c>
      <c r="C1409" s="56">
        <v>2022</v>
      </c>
      <c r="D1409" s="57"/>
      <c r="E1409" s="59"/>
      <c r="F1409" s="58"/>
      <c r="G1409" s="59"/>
      <c r="H1409" s="60"/>
      <c r="I1409" s="61"/>
      <c r="K1409" s="80">
        <v>2926000</v>
      </c>
    </row>
    <row r="1410" spans="1:11" ht="15.75" customHeight="1" x14ac:dyDescent="0.25">
      <c r="A1410" s="57"/>
      <c r="B1410" s="84">
        <v>110</v>
      </c>
      <c r="C1410" s="56">
        <v>2022</v>
      </c>
      <c r="D1410" s="57"/>
      <c r="E1410" s="59"/>
      <c r="F1410" s="58"/>
      <c r="G1410" s="59"/>
      <c r="H1410" s="60"/>
      <c r="I1410" s="61"/>
      <c r="K1410" s="80">
        <v>3065333</v>
      </c>
    </row>
    <row r="1411" spans="1:11" ht="15.75" customHeight="1" x14ac:dyDescent="0.25">
      <c r="A1411" s="57"/>
      <c r="B1411" s="84">
        <v>111</v>
      </c>
      <c r="C1411" s="56">
        <v>2022</v>
      </c>
      <c r="D1411" s="57"/>
      <c r="E1411" s="59"/>
      <c r="F1411" s="58"/>
      <c r="G1411" s="59"/>
      <c r="H1411" s="60"/>
      <c r="I1411" s="61"/>
      <c r="K1411" s="80">
        <v>3065333</v>
      </c>
    </row>
    <row r="1412" spans="1:11" ht="15.75" customHeight="1" x14ac:dyDescent="0.25">
      <c r="A1412" s="57"/>
      <c r="B1412" s="84">
        <v>112</v>
      </c>
      <c r="C1412" s="56">
        <v>2022</v>
      </c>
      <c r="D1412" s="57"/>
      <c r="E1412" s="59"/>
      <c r="F1412" s="58"/>
      <c r="G1412" s="59"/>
      <c r="H1412" s="60"/>
      <c r="I1412" s="61"/>
      <c r="K1412" s="80">
        <v>4319333</v>
      </c>
    </row>
    <row r="1413" spans="1:11" ht="15.75" customHeight="1" x14ac:dyDescent="0.25">
      <c r="A1413" s="57"/>
      <c r="B1413" s="84">
        <v>114</v>
      </c>
      <c r="C1413" s="56">
        <v>2022</v>
      </c>
      <c r="D1413" s="57"/>
      <c r="E1413" s="59"/>
      <c r="F1413" s="58"/>
      <c r="G1413" s="59"/>
      <c r="H1413" s="60"/>
      <c r="I1413" s="61"/>
      <c r="K1413" s="80">
        <v>3831667</v>
      </c>
    </row>
    <row r="1414" spans="1:11" ht="15.75" customHeight="1" x14ac:dyDescent="0.25">
      <c r="A1414" s="57"/>
      <c r="B1414" s="84">
        <v>115</v>
      </c>
      <c r="C1414" s="56">
        <v>2022</v>
      </c>
      <c r="D1414" s="57"/>
      <c r="E1414" s="59"/>
      <c r="F1414" s="58"/>
      <c r="G1414" s="59"/>
      <c r="H1414" s="60"/>
      <c r="I1414" s="61"/>
      <c r="K1414" s="80">
        <v>3831667</v>
      </c>
    </row>
    <row r="1415" spans="1:11" ht="15.75" customHeight="1" x14ac:dyDescent="0.25">
      <c r="A1415" s="57"/>
      <c r="B1415" s="84">
        <v>116</v>
      </c>
      <c r="C1415" s="56">
        <v>2022</v>
      </c>
      <c r="D1415" s="57"/>
      <c r="E1415" s="59"/>
      <c r="F1415" s="58"/>
      <c r="G1415" s="59"/>
      <c r="H1415" s="60"/>
      <c r="I1415" s="61"/>
      <c r="K1415" s="80">
        <v>6150967</v>
      </c>
    </row>
    <row r="1416" spans="1:11" ht="15.75" customHeight="1" x14ac:dyDescent="0.25">
      <c r="A1416" s="57"/>
      <c r="B1416" s="84">
        <v>117</v>
      </c>
      <c r="C1416" s="56">
        <v>2022</v>
      </c>
      <c r="D1416" s="57"/>
      <c r="E1416" s="59"/>
      <c r="F1416" s="58"/>
      <c r="G1416" s="59"/>
      <c r="H1416" s="60"/>
      <c r="I1416" s="61"/>
      <c r="K1416" s="80">
        <v>3065333</v>
      </c>
    </row>
    <row r="1417" spans="1:11" ht="15.75" customHeight="1" x14ac:dyDescent="0.25">
      <c r="A1417" s="57"/>
      <c r="B1417" s="84">
        <v>118</v>
      </c>
      <c r="C1417" s="56">
        <v>2022</v>
      </c>
      <c r="D1417" s="57"/>
      <c r="E1417" s="59"/>
      <c r="F1417" s="58"/>
      <c r="G1417" s="59"/>
      <c r="H1417" s="60"/>
      <c r="I1417" s="61"/>
      <c r="K1417" s="80">
        <v>5880000</v>
      </c>
    </row>
    <row r="1418" spans="1:11" ht="15.75" customHeight="1" x14ac:dyDescent="0.25">
      <c r="A1418" s="57"/>
      <c r="B1418" s="84">
        <v>119</v>
      </c>
      <c r="C1418" s="56">
        <v>2022</v>
      </c>
      <c r="D1418" s="57"/>
      <c r="E1418" s="59"/>
      <c r="F1418" s="58"/>
      <c r="G1418" s="59"/>
      <c r="H1418" s="60"/>
      <c r="I1418" s="61"/>
      <c r="K1418" s="80">
        <v>5798333</v>
      </c>
    </row>
    <row r="1419" spans="1:11" ht="15.75" customHeight="1" x14ac:dyDescent="0.25">
      <c r="A1419" s="57"/>
      <c r="B1419" s="84">
        <v>120</v>
      </c>
      <c r="C1419" s="56">
        <v>2022</v>
      </c>
      <c r="D1419" s="57"/>
      <c r="E1419" s="59"/>
      <c r="F1419" s="58"/>
      <c r="G1419" s="59"/>
      <c r="H1419" s="60"/>
      <c r="I1419" s="61"/>
      <c r="K1419" s="80">
        <v>2368333</v>
      </c>
    </row>
    <row r="1420" spans="1:11" ht="15.75" customHeight="1" x14ac:dyDescent="0.25">
      <c r="A1420" s="57"/>
      <c r="B1420" s="84">
        <v>121</v>
      </c>
      <c r="C1420" s="56">
        <v>2022</v>
      </c>
      <c r="D1420" s="57"/>
      <c r="E1420" s="59"/>
      <c r="F1420" s="58"/>
      <c r="G1420" s="59"/>
      <c r="H1420" s="60"/>
      <c r="I1420" s="61"/>
      <c r="K1420" s="80">
        <v>5880000</v>
      </c>
    </row>
    <row r="1421" spans="1:11" ht="15.75" customHeight="1" x14ac:dyDescent="0.25">
      <c r="A1421" s="57"/>
      <c r="B1421" s="84">
        <v>122</v>
      </c>
      <c r="C1421" s="56">
        <v>2022</v>
      </c>
      <c r="D1421" s="57"/>
      <c r="E1421" s="59"/>
      <c r="F1421" s="58"/>
      <c r="G1421" s="59"/>
      <c r="H1421" s="60"/>
      <c r="I1421" s="61"/>
      <c r="K1421" s="80">
        <v>5798333</v>
      </c>
    </row>
    <row r="1422" spans="1:11" ht="15.75" customHeight="1" x14ac:dyDescent="0.25">
      <c r="A1422" s="57"/>
      <c r="B1422" s="84">
        <v>123</v>
      </c>
      <c r="C1422" s="56">
        <v>2022</v>
      </c>
      <c r="D1422" s="57"/>
      <c r="E1422" s="59"/>
      <c r="F1422" s="58"/>
      <c r="G1422" s="59"/>
      <c r="H1422" s="60"/>
      <c r="I1422" s="61"/>
      <c r="K1422" s="80">
        <v>5798333</v>
      </c>
    </row>
    <row r="1423" spans="1:11" ht="15.75" customHeight="1" x14ac:dyDescent="0.25">
      <c r="A1423" s="57"/>
      <c r="B1423" s="84">
        <v>124</v>
      </c>
      <c r="C1423" s="56">
        <v>2022</v>
      </c>
      <c r="D1423" s="57"/>
      <c r="E1423" s="59"/>
      <c r="F1423" s="58"/>
      <c r="G1423" s="59"/>
      <c r="H1423" s="60"/>
      <c r="I1423" s="61"/>
      <c r="K1423" s="80">
        <v>5798333</v>
      </c>
    </row>
    <row r="1424" spans="1:11" ht="15.75" customHeight="1" x14ac:dyDescent="0.25">
      <c r="A1424" s="57"/>
      <c r="B1424" s="84">
        <v>125</v>
      </c>
      <c r="C1424" s="56">
        <v>2022</v>
      </c>
      <c r="D1424" s="57"/>
      <c r="E1424" s="59"/>
      <c r="F1424" s="58"/>
      <c r="G1424" s="59"/>
      <c r="H1424" s="60"/>
      <c r="I1424" s="61"/>
      <c r="K1424" s="80">
        <v>5798333</v>
      </c>
    </row>
    <row r="1425" spans="1:11" ht="15.75" customHeight="1" x14ac:dyDescent="0.25">
      <c r="A1425" s="57"/>
      <c r="B1425" s="84">
        <v>133</v>
      </c>
      <c r="C1425" s="56">
        <v>2022</v>
      </c>
      <c r="D1425" s="57"/>
      <c r="E1425" s="59"/>
      <c r="F1425" s="58"/>
      <c r="G1425" s="59"/>
      <c r="H1425" s="60"/>
      <c r="I1425" s="61"/>
      <c r="K1425" s="80">
        <v>4244000</v>
      </c>
    </row>
    <row r="1426" spans="1:11" ht="15.75" customHeight="1" x14ac:dyDescent="0.25">
      <c r="A1426" s="57"/>
      <c r="B1426" s="84">
        <v>137</v>
      </c>
      <c r="C1426" s="56">
        <v>2022</v>
      </c>
      <c r="D1426" s="57"/>
      <c r="E1426" s="59"/>
      <c r="F1426" s="58"/>
      <c r="G1426" s="59"/>
      <c r="H1426" s="60"/>
      <c r="I1426" s="61"/>
      <c r="K1426" s="80">
        <v>24507000</v>
      </c>
    </row>
    <row r="1427" spans="1:11" ht="15.75" customHeight="1" x14ac:dyDescent="0.25">
      <c r="A1427" s="57"/>
      <c r="B1427" s="84">
        <v>140</v>
      </c>
      <c r="C1427" s="56">
        <v>2022</v>
      </c>
      <c r="D1427" s="57"/>
      <c r="E1427" s="59"/>
      <c r="F1427" s="58"/>
      <c r="G1427" s="59"/>
      <c r="H1427" s="60"/>
      <c r="I1427" s="61"/>
      <c r="K1427" s="80">
        <v>25697000</v>
      </c>
    </row>
    <row r="1428" spans="1:11" ht="15.75" customHeight="1" x14ac:dyDescent="0.25">
      <c r="A1428" s="57"/>
      <c r="B1428" s="84">
        <v>141</v>
      </c>
      <c r="C1428" s="56">
        <v>2022</v>
      </c>
      <c r="D1428" s="57"/>
      <c r="E1428" s="59"/>
      <c r="F1428" s="58"/>
      <c r="G1428" s="59"/>
      <c r="H1428" s="60"/>
      <c r="I1428" s="61"/>
      <c r="K1428" s="80">
        <v>16114000</v>
      </c>
    </row>
    <row r="1429" spans="1:11" ht="15.75" customHeight="1" x14ac:dyDescent="0.25">
      <c r="A1429" s="57"/>
      <c r="B1429" s="84">
        <v>143</v>
      </c>
      <c r="C1429" s="56">
        <v>2022</v>
      </c>
      <c r="D1429" s="57"/>
      <c r="E1429" s="59"/>
      <c r="F1429" s="58"/>
      <c r="G1429" s="59"/>
      <c r="H1429" s="60"/>
      <c r="I1429" s="61"/>
      <c r="K1429" s="80">
        <v>7982767</v>
      </c>
    </row>
    <row r="1430" spans="1:11" ht="15.75" customHeight="1" x14ac:dyDescent="0.25">
      <c r="A1430" s="57"/>
      <c r="B1430" s="84">
        <v>144</v>
      </c>
      <c r="C1430" s="56">
        <v>2022</v>
      </c>
      <c r="D1430" s="57"/>
      <c r="E1430" s="59"/>
      <c r="F1430" s="58"/>
      <c r="G1430" s="59"/>
      <c r="H1430" s="60"/>
      <c r="I1430" s="61"/>
      <c r="K1430" s="80">
        <v>6290000</v>
      </c>
    </row>
    <row r="1431" spans="1:11" ht="15.75" customHeight="1" x14ac:dyDescent="0.25">
      <c r="A1431" s="57" t="e">
        <f>CONCATENATE(#REF!,B1432,E1431)</f>
        <v>#REF!</v>
      </c>
      <c r="B1431" s="84">
        <v>145</v>
      </c>
      <c r="C1431" s="56">
        <v>2022</v>
      </c>
      <c r="D1431" s="57"/>
      <c r="E1431" s="59"/>
      <c r="F1431" s="58"/>
      <c r="G1431" s="59"/>
      <c r="H1431" s="60"/>
      <c r="I1431" s="61"/>
      <c r="K1431" s="80">
        <v>6290000</v>
      </c>
    </row>
    <row r="1432" spans="1:11" ht="15.75" customHeight="1" x14ac:dyDescent="0.25">
      <c r="A1432" s="57" t="e">
        <f>CONCATENATE(#REF!,B1433,E1432)</f>
        <v>#REF!</v>
      </c>
      <c r="B1432" s="84">
        <v>157</v>
      </c>
      <c r="C1432" s="56">
        <v>2022</v>
      </c>
      <c r="D1432" s="57"/>
      <c r="E1432" s="59"/>
      <c r="F1432" s="58"/>
      <c r="G1432" s="59"/>
      <c r="H1432" s="60"/>
      <c r="I1432" s="61"/>
      <c r="K1432" s="80">
        <v>5544533</v>
      </c>
    </row>
    <row r="1433" spans="1:11" ht="15.75" customHeight="1" x14ac:dyDescent="0.25">
      <c r="A1433" s="57" t="e">
        <f>CONCATENATE(#REF!,B1434,E1433)</f>
        <v>#REF!</v>
      </c>
      <c r="B1433" s="84">
        <v>158</v>
      </c>
      <c r="C1433" s="56">
        <v>2022</v>
      </c>
      <c r="D1433" s="57"/>
      <c r="E1433" s="59"/>
      <c r="F1433" s="58"/>
      <c r="G1433" s="59"/>
      <c r="H1433" s="60"/>
      <c r="I1433" s="61"/>
      <c r="K1433" s="80">
        <v>6064333</v>
      </c>
    </row>
    <row r="1434" spans="1:11" ht="15.75" customHeight="1" x14ac:dyDescent="0.25">
      <c r="A1434" s="57" t="e">
        <f>CONCATENATE(#REF!,B1435,E1434)</f>
        <v>#REF!</v>
      </c>
      <c r="B1434" s="84">
        <v>159</v>
      </c>
      <c r="C1434" s="56">
        <v>2022</v>
      </c>
      <c r="D1434" s="57"/>
      <c r="E1434" s="59"/>
      <c r="F1434" s="58"/>
      <c r="G1434" s="59"/>
      <c r="H1434" s="60"/>
      <c r="I1434" s="61"/>
      <c r="K1434" s="80">
        <v>6064333</v>
      </c>
    </row>
    <row r="1435" spans="1:11" ht="15.75" customHeight="1" x14ac:dyDescent="0.25">
      <c r="A1435" s="57" t="e">
        <f>CONCATENATE(#REF!,B1436,E1435)</f>
        <v>#REF!</v>
      </c>
      <c r="B1435" s="84">
        <v>160</v>
      </c>
      <c r="C1435" s="56">
        <v>2022</v>
      </c>
      <c r="D1435" s="57"/>
      <c r="E1435" s="59"/>
      <c r="F1435" s="58"/>
      <c r="G1435" s="59"/>
      <c r="H1435" s="60"/>
      <c r="I1435" s="61"/>
      <c r="K1435" s="80">
        <v>4591567</v>
      </c>
    </row>
    <row r="1436" spans="1:11" ht="15.75" customHeight="1" x14ac:dyDescent="0.25">
      <c r="A1436" s="57" t="e">
        <f>CONCATENATE(#REF!,B1437,E1436)</f>
        <v>#REF!</v>
      </c>
      <c r="B1436" s="84">
        <v>161</v>
      </c>
      <c r="C1436" s="56">
        <v>2022</v>
      </c>
      <c r="D1436" s="57"/>
      <c r="E1436" s="59"/>
      <c r="F1436" s="58"/>
      <c r="G1436" s="59"/>
      <c r="H1436" s="60"/>
      <c r="I1436" s="61"/>
      <c r="K1436" s="80">
        <v>6183833</v>
      </c>
    </row>
    <row r="1437" spans="1:11" ht="15.75" customHeight="1" x14ac:dyDescent="0.25">
      <c r="A1437" s="57" t="e">
        <f>CONCATENATE(#REF!,B1438,E1437)</f>
        <v>#REF!</v>
      </c>
      <c r="B1437" s="84">
        <v>163</v>
      </c>
      <c r="C1437" s="56">
        <v>2022</v>
      </c>
      <c r="D1437" s="57"/>
      <c r="E1437" s="59"/>
      <c r="F1437" s="58"/>
      <c r="G1437" s="59"/>
      <c r="H1437" s="60"/>
      <c r="I1437" s="61"/>
      <c r="K1437" s="80">
        <v>1960000</v>
      </c>
    </row>
    <row r="1438" spans="1:11" ht="15.75" customHeight="1" x14ac:dyDescent="0.25">
      <c r="A1438" s="57" t="e">
        <f>CONCATENATE(#REF!,B1439,E1438)</f>
        <v>#REF!</v>
      </c>
      <c r="B1438" s="84">
        <v>164</v>
      </c>
      <c r="C1438" s="56">
        <v>2022</v>
      </c>
      <c r="D1438" s="57"/>
      <c r="E1438" s="59"/>
      <c r="F1438" s="58"/>
      <c r="G1438" s="59"/>
      <c r="H1438" s="60"/>
      <c r="I1438" s="61"/>
      <c r="K1438" s="80">
        <v>12168067</v>
      </c>
    </row>
    <row r="1439" spans="1:11" ht="15.75" customHeight="1" x14ac:dyDescent="0.25">
      <c r="A1439" s="57" t="e">
        <f>CONCATENATE(#REF!,B1440,E1439)</f>
        <v>#REF!</v>
      </c>
      <c r="B1439" s="84">
        <v>165</v>
      </c>
      <c r="C1439" s="56">
        <v>2022</v>
      </c>
      <c r="D1439" s="57"/>
      <c r="E1439" s="59"/>
      <c r="F1439" s="58"/>
      <c r="G1439" s="59"/>
      <c r="H1439" s="60"/>
      <c r="I1439" s="61"/>
      <c r="K1439" s="80">
        <v>2599000</v>
      </c>
    </row>
    <row r="1440" spans="1:11" ht="15.75" customHeight="1" x14ac:dyDescent="0.25">
      <c r="A1440" s="57" t="e">
        <f>CONCATENATE(#REF!,B1441,E1440)</f>
        <v>#REF!</v>
      </c>
      <c r="B1440" s="84">
        <v>168</v>
      </c>
      <c r="C1440" s="56">
        <v>2022</v>
      </c>
      <c r="D1440" s="57"/>
      <c r="E1440" s="59"/>
      <c r="F1440" s="58"/>
      <c r="G1440" s="59"/>
      <c r="H1440" s="60"/>
      <c r="I1440" s="61"/>
      <c r="K1440" s="80">
        <v>7002000</v>
      </c>
    </row>
    <row r="1441" spans="1:11" ht="15.75" customHeight="1" x14ac:dyDescent="0.25">
      <c r="A1441" s="57" t="e">
        <f>CONCATENATE(#REF!,B1442,E1441)</f>
        <v>#REF!</v>
      </c>
      <c r="B1441" s="84">
        <v>169</v>
      </c>
      <c r="C1441" s="56">
        <v>2022</v>
      </c>
      <c r="D1441" s="57"/>
      <c r="E1441" s="59"/>
      <c r="F1441" s="58"/>
      <c r="G1441" s="59"/>
      <c r="H1441" s="60"/>
      <c r="I1441" s="61"/>
      <c r="K1441" s="80">
        <v>3145000</v>
      </c>
    </row>
    <row r="1442" spans="1:11" ht="15.75" customHeight="1" x14ac:dyDescent="0.25">
      <c r="A1442" s="57" t="e">
        <f>CONCATENATE(#REF!,B1443,E1442)</f>
        <v>#REF!</v>
      </c>
      <c r="B1442" s="84">
        <v>170</v>
      </c>
      <c r="C1442" s="56">
        <v>2022</v>
      </c>
      <c r="D1442" s="57"/>
      <c r="E1442" s="59"/>
      <c r="F1442" s="58"/>
      <c r="G1442" s="59"/>
      <c r="H1442" s="60"/>
      <c r="I1442" s="61"/>
      <c r="K1442" s="80">
        <v>6615000</v>
      </c>
    </row>
    <row r="1443" spans="1:11" ht="15.75" customHeight="1" x14ac:dyDescent="0.25">
      <c r="A1443" s="57" t="e">
        <f>CONCATENATE(#REF!,B1444,E1443)</f>
        <v>#REF!</v>
      </c>
      <c r="B1443" s="84">
        <v>171</v>
      </c>
      <c r="C1443" s="56">
        <v>2022</v>
      </c>
      <c r="D1443" s="57"/>
      <c r="E1443" s="59"/>
      <c r="F1443" s="58"/>
      <c r="G1443" s="59"/>
      <c r="H1443" s="60"/>
      <c r="I1443" s="61"/>
      <c r="K1443" s="80">
        <v>5198000</v>
      </c>
    </row>
    <row r="1444" spans="1:11" ht="15.75" customHeight="1" x14ac:dyDescent="0.25">
      <c r="A1444" s="57" t="e">
        <f>CONCATENATE(#REF!,B1445,E1444)</f>
        <v>#REF!</v>
      </c>
      <c r="B1444" s="84">
        <v>172</v>
      </c>
      <c r="C1444" s="56">
        <v>2022</v>
      </c>
      <c r="D1444" s="57"/>
      <c r="E1444" s="59"/>
      <c r="F1444" s="58"/>
      <c r="G1444" s="59"/>
      <c r="H1444" s="60"/>
      <c r="I1444" s="61"/>
      <c r="K1444" s="80">
        <v>5870667</v>
      </c>
    </row>
    <row r="1445" spans="1:11" ht="15.75" customHeight="1" x14ac:dyDescent="0.25">
      <c r="A1445" s="57" t="e">
        <f>CONCATENATE(#REF!,B1446,E1445)</f>
        <v>#REF!</v>
      </c>
      <c r="B1445" s="84">
        <v>174</v>
      </c>
      <c r="C1445" s="56">
        <v>2022</v>
      </c>
      <c r="D1445" s="57"/>
      <c r="E1445" s="59"/>
      <c r="F1445" s="58"/>
      <c r="G1445" s="59"/>
      <c r="H1445" s="60"/>
      <c r="I1445" s="61"/>
      <c r="K1445" s="80">
        <v>1796667</v>
      </c>
    </row>
    <row r="1446" spans="1:11" ht="15.75" customHeight="1" x14ac:dyDescent="0.25">
      <c r="A1446" s="57" t="e">
        <f>CONCATENATE(#REF!,B1447,E1446)</f>
        <v>#REF!</v>
      </c>
      <c r="B1446" s="84">
        <v>175</v>
      </c>
      <c r="C1446" s="56">
        <v>2022</v>
      </c>
      <c r="D1446" s="57"/>
      <c r="E1446" s="59"/>
      <c r="F1446" s="58"/>
      <c r="G1446" s="59"/>
      <c r="H1446" s="60"/>
      <c r="I1446" s="61"/>
      <c r="K1446" s="80">
        <v>5308333</v>
      </c>
    </row>
    <row r="1447" spans="1:11" ht="15.75" customHeight="1" x14ac:dyDescent="0.25">
      <c r="A1447" s="57" t="e">
        <f>CONCATENATE(#REF!,B1448,E1447)</f>
        <v>#REF!</v>
      </c>
      <c r="B1447" s="84">
        <v>177</v>
      </c>
      <c r="C1447" s="56">
        <v>2022</v>
      </c>
      <c r="D1447" s="57"/>
      <c r="E1447" s="59"/>
      <c r="F1447" s="58"/>
      <c r="G1447" s="59"/>
      <c r="H1447" s="60"/>
      <c r="I1447" s="61"/>
      <c r="K1447" s="80">
        <v>3135000</v>
      </c>
    </row>
    <row r="1448" spans="1:11" ht="15.75" customHeight="1" x14ac:dyDescent="0.25">
      <c r="A1448" s="57" t="e">
        <f>CONCATENATE(#REF!,B1449,E1448)</f>
        <v>#REF!</v>
      </c>
      <c r="B1448" s="84">
        <v>178</v>
      </c>
      <c r="C1448" s="56">
        <v>2022</v>
      </c>
      <c r="D1448" s="57"/>
      <c r="E1448" s="59"/>
      <c r="F1448" s="58"/>
      <c r="G1448" s="59"/>
      <c r="H1448" s="60"/>
      <c r="I1448" s="61"/>
      <c r="K1448" s="80">
        <v>3553000</v>
      </c>
    </row>
    <row r="1449" spans="1:11" ht="15.75" customHeight="1" x14ac:dyDescent="0.25">
      <c r="A1449" s="57" t="e">
        <f>CONCATENATE(#REF!,B1450,E1449)</f>
        <v>#REF!</v>
      </c>
      <c r="B1449" s="84">
        <v>179</v>
      </c>
      <c r="C1449" s="56">
        <v>2022</v>
      </c>
      <c r="D1449" s="57"/>
      <c r="E1449" s="59"/>
      <c r="F1449" s="58"/>
      <c r="G1449" s="59"/>
      <c r="H1449" s="60"/>
      <c r="I1449" s="61"/>
      <c r="K1449" s="80">
        <v>2599000</v>
      </c>
    </row>
    <row r="1450" spans="1:11" ht="15.75" customHeight="1" x14ac:dyDescent="0.25">
      <c r="A1450" s="57" t="e">
        <f>CONCATENATE(#REF!,B1451,E1450)</f>
        <v>#REF!</v>
      </c>
      <c r="B1450" s="84">
        <v>180</v>
      </c>
      <c r="C1450" s="56">
        <v>2022</v>
      </c>
      <c r="D1450" s="57"/>
      <c r="E1450" s="59"/>
      <c r="F1450" s="58"/>
      <c r="G1450" s="59"/>
      <c r="H1450" s="60"/>
      <c r="I1450" s="61"/>
      <c r="K1450" s="80">
        <v>7002000</v>
      </c>
    </row>
    <row r="1451" spans="1:11" ht="15.75" customHeight="1" x14ac:dyDescent="0.25">
      <c r="A1451" s="57" t="e">
        <f>CONCATENATE(#REF!,B1452,E1451)</f>
        <v>#REF!</v>
      </c>
      <c r="B1451" s="84">
        <v>193</v>
      </c>
      <c r="C1451" s="56">
        <v>2022</v>
      </c>
      <c r="D1451" s="57"/>
      <c r="E1451" s="59"/>
      <c r="F1451" s="58"/>
      <c r="G1451" s="59"/>
      <c r="H1451" s="60"/>
      <c r="I1451" s="61"/>
      <c r="K1451" s="80">
        <v>5390000</v>
      </c>
    </row>
    <row r="1452" spans="1:11" ht="15.75" customHeight="1" x14ac:dyDescent="0.25">
      <c r="A1452" s="57" t="e">
        <f>CONCATENATE(#REF!,B1453,E1452)</f>
        <v>#REF!</v>
      </c>
      <c r="B1452" s="84">
        <v>194</v>
      </c>
      <c r="C1452" s="56">
        <v>2022</v>
      </c>
      <c r="D1452" s="57"/>
      <c r="E1452" s="59"/>
      <c r="F1452" s="58"/>
      <c r="G1452" s="59"/>
      <c r="H1452" s="60"/>
      <c r="I1452" s="61"/>
      <c r="K1452" s="80">
        <v>7002000</v>
      </c>
    </row>
    <row r="1453" spans="1:11" ht="15.75" customHeight="1" x14ac:dyDescent="0.25">
      <c r="A1453" s="57" t="e">
        <f>CONCATENATE(#REF!,B1454,E1453)</f>
        <v>#REF!</v>
      </c>
      <c r="B1453" s="84">
        <v>195</v>
      </c>
      <c r="C1453" s="56">
        <v>2022</v>
      </c>
      <c r="D1453" s="57"/>
      <c r="E1453" s="59"/>
      <c r="F1453" s="58"/>
      <c r="G1453" s="59"/>
      <c r="H1453" s="60"/>
      <c r="I1453" s="61"/>
      <c r="K1453" s="80">
        <v>5717800</v>
      </c>
    </row>
    <row r="1454" spans="1:11" ht="15.75" customHeight="1" x14ac:dyDescent="0.25">
      <c r="A1454" s="57" t="e">
        <f>CONCATENATE(#REF!,B1455,E1454)</f>
        <v>#REF!</v>
      </c>
      <c r="B1454" s="84">
        <v>196</v>
      </c>
      <c r="C1454" s="56">
        <v>2022</v>
      </c>
      <c r="D1454" s="57"/>
      <c r="E1454" s="59"/>
      <c r="F1454" s="58"/>
      <c r="G1454" s="59"/>
      <c r="H1454" s="60"/>
      <c r="I1454" s="61"/>
      <c r="K1454" s="80">
        <v>5226667</v>
      </c>
    </row>
    <row r="1455" spans="1:11" ht="15.75" customHeight="1" x14ac:dyDescent="0.25">
      <c r="A1455" s="57" t="e">
        <f>CONCATENATE(#REF!,B1456,E1455)</f>
        <v>#REF!</v>
      </c>
      <c r="B1455" s="84">
        <v>198</v>
      </c>
      <c r="C1455" s="56">
        <v>2022</v>
      </c>
      <c r="D1455" s="57"/>
      <c r="E1455" s="59"/>
      <c r="F1455" s="58"/>
      <c r="G1455" s="59"/>
      <c r="H1455" s="60"/>
      <c r="I1455" s="61"/>
      <c r="K1455" s="80">
        <v>5226667</v>
      </c>
    </row>
    <row r="1456" spans="1:11" ht="15.75" customHeight="1" x14ac:dyDescent="0.25">
      <c r="A1456" s="57" t="e">
        <f>CONCATENATE(#REF!,B1457,E1456)</f>
        <v>#REF!</v>
      </c>
      <c r="B1456" s="84">
        <v>199</v>
      </c>
      <c r="C1456" s="56">
        <v>2022</v>
      </c>
      <c r="D1456" s="57"/>
      <c r="E1456" s="59"/>
      <c r="F1456" s="58"/>
      <c r="G1456" s="59"/>
      <c r="H1456" s="60"/>
      <c r="I1456" s="61"/>
      <c r="K1456" s="80">
        <v>5390000</v>
      </c>
    </row>
    <row r="1457" spans="1:11" ht="15.75" customHeight="1" x14ac:dyDescent="0.25">
      <c r="A1457" s="57" t="e">
        <f>CONCATENATE(#REF!,B1458,E1457)</f>
        <v>#REF!</v>
      </c>
      <c r="B1457" s="84">
        <v>200</v>
      </c>
      <c r="C1457" s="56">
        <v>2022</v>
      </c>
      <c r="D1457" s="57"/>
      <c r="E1457" s="59"/>
      <c r="F1457" s="58"/>
      <c r="G1457" s="59"/>
      <c r="H1457" s="60"/>
      <c r="I1457" s="61"/>
      <c r="K1457" s="80">
        <v>5226667</v>
      </c>
    </row>
    <row r="1458" spans="1:11" ht="15.75" customHeight="1" x14ac:dyDescent="0.25">
      <c r="A1458" s="57" t="e">
        <f>CONCATENATE(#REF!,B1459,E1458)</f>
        <v>#REF!</v>
      </c>
      <c r="B1458" s="84">
        <v>201</v>
      </c>
      <c r="C1458" s="56">
        <v>2022</v>
      </c>
      <c r="D1458" s="57"/>
      <c r="E1458" s="59"/>
      <c r="F1458" s="58"/>
      <c r="G1458" s="59"/>
      <c r="H1458" s="60"/>
      <c r="I1458" s="61"/>
      <c r="K1458" s="80">
        <v>5226667</v>
      </c>
    </row>
    <row r="1459" spans="1:11" ht="15.75" customHeight="1" x14ac:dyDescent="0.25">
      <c r="A1459" s="57" t="e">
        <f>CONCATENATE(#REF!,B1460,E1459)</f>
        <v>#REF!</v>
      </c>
      <c r="B1459" s="84">
        <v>202</v>
      </c>
      <c r="C1459" s="56">
        <v>2022</v>
      </c>
      <c r="D1459" s="57"/>
      <c r="E1459" s="59"/>
      <c r="F1459" s="58"/>
      <c r="G1459" s="59"/>
      <c r="H1459" s="60"/>
      <c r="I1459" s="61"/>
      <c r="K1459" s="80">
        <v>5226667</v>
      </c>
    </row>
    <row r="1460" spans="1:11" ht="15.75" customHeight="1" x14ac:dyDescent="0.25">
      <c r="A1460" s="57" t="e">
        <f>CONCATENATE(#REF!,B1461,E1460)</f>
        <v>#REF!</v>
      </c>
      <c r="B1460" s="84">
        <v>203</v>
      </c>
      <c r="C1460" s="56">
        <v>2022</v>
      </c>
      <c r="D1460" s="57"/>
      <c r="E1460" s="59"/>
      <c r="F1460" s="58"/>
      <c r="G1460" s="59"/>
      <c r="H1460" s="60"/>
      <c r="I1460" s="61"/>
      <c r="K1460" s="80">
        <v>5226667</v>
      </c>
    </row>
    <row r="1461" spans="1:11" ht="15.75" customHeight="1" x14ac:dyDescent="0.25">
      <c r="A1461" s="57" t="e">
        <f>CONCATENATE(#REF!,B1462,E1461)</f>
        <v>#REF!</v>
      </c>
      <c r="B1461" s="84">
        <v>204</v>
      </c>
      <c r="C1461" s="56">
        <v>2022</v>
      </c>
      <c r="D1461" s="57"/>
      <c r="E1461" s="59"/>
      <c r="F1461" s="58"/>
      <c r="G1461" s="59"/>
      <c r="H1461" s="60"/>
      <c r="I1461" s="61"/>
      <c r="K1461" s="80">
        <v>4573333</v>
      </c>
    </row>
    <row r="1462" spans="1:11" ht="15.75" customHeight="1" x14ac:dyDescent="0.25">
      <c r="A1462" s="57" t="e">
        <f>CONCATENATE(#REF!,B1463,E1462)</f>
        <v>#REF!</v>
      </c>
      <c r="B1462" s="84">
        <v>205</v>
      </c>
      <c r="C1462" s="56">
        <v>2022</v>
      </c>
      <c r="D1462" s="57"/>
      <c r="E1462" s="59"/>
      <c r="F1462" s="58"/>
      <c r="G1462" s="59"/>
      <c r="H1462" s="60"/>
      <c r="I1462" s="61"/>
      <c r="K1462" s="80">
        <v>5226667</v>
      </c>
    </row>
    <row r="1463" spans="1:11" ht="15.75" customHeight="1" x14ac:dyDescent="0.25">
      <c r="A1463" s="57" t="e">
        <f>CONCATENATE(#REF!,B1464,E1463)</f>
        <v>#REF!</v>
      </c>
      <c r="B1463" s="84">
        <v>206</v>
      </c>
      <c r="C1463" s="56">
        <v>2022</v>
      </c>
      <c r="D1463" s="57"/>
      <c r="E1463" s="59"/>
      <c r="F1463" s="58"/>
      <c r="G1463" s="59"/>
      <c r="H1463" s="60"/>
      <c r="I1463" s="61"/>
      <c r="K1463" s="80">
        <v>4655000</v>
      </c>
    </row>
    <row r="1464" spans="1:11" ht="15.75" customHeight="1" x14ac:dyDescent="0.25">
      <c r="A1464" s="57" t="e">
        <f>CONCATENATE(#REF!,B1465,E1464)</f>
        <v>#REF!</v>
      </c>
      <c r="B1464" s="84">
        <v>207</v>
      </c>
      <c r="C1464" s="56">
        <v>2022</v>
      </c>
      <c r="D1464" s="57"/>
      <c r="E1464" s="59"/>
      <c r="F1464" s="58"/>
      <c r="G1464" s="59"/>
      <c r="H1464" s="60"/>
      <c r="I1464" s="61"/>
      <c r="K1464" s="80">
        <v>4655000</v>
      </c>
    </row>
    <row r="1465" spans="1:11" ht="15.75" customHeight="1" x14ac:dyDescent="0.25">
      <c r="A1465" s="57" t="e">
        <f>CONCATENATE(#REF!,B1466,E1465)</f>
        <v>#REF!</v>
      </c>
      <c r="B1465" s="84">
        <v>208</v>
      </c>
      <c r="C1465" s="56">
        <v>2022</v>
      </c>
      <c r="D1465" s="57"/>
      <c r="E1465" s="59"/>
      <c r="F1465" s="58"/>
      <c r="G1465" s="59"/>
      <c r="H1465" s="60"/>
      <c r="I1465" s="61"/>
      <c r="K1465" s="80">
        <v>4328333</v>
      </c>
    </row>
    <row r="1466" spans="1:11" ht="15.75" customHeight="1" x14ac:dyDescent="0.25">
      <c r="A1466" s="57" t="e">
        <f>CONCATENATE(#REF!,B1467,E1466)</f>
        <v>#REF!</v>
      </c>
      <c r="B1466" s="84">
        <v>209</v>
      </c>
      <c r="C1466" s="56">
        <v>2022</v>
      </c>
      <c r="D1466" s="57"/>
      <c r="E1466" s="59"/>
      <c r="F1466" s="58"/>
      <c r="G1466" s="59"/>
      <c r="H1466" s="60"/>
      <c r="I1466" s="61"/>
      <c r="K1466" s="80">
        <v>4933000</v>
      </c>
    </row>
    <row r="1467" spans="1:11" ht="15.75" customHeight="1" x14ac:dyDescent="0.25">
      <c r="A1467" s="57" t="e">
        <f>CONCATENATE(#REF!,B1468,E1467)</f>
        <v>#REF!</v>
      </c>
      <c r="B1467" s="84">
        <v>214</v>
      </c>
      <c r="C1467" s="56">
        <v>2022</v>
      </c>
      <c r="D1467" s="57"/>
      <c r="E1467" s="59"/>
      <c r="F1467" s="58"/>
      <c r="G1467" s="59"/>
      <c r="H1467" s="60"/>
      <c r="I1467" s="61"/>
      <c r="K1467" s="80">
        <v>1551667</v>
      </c>
    </row>
    <row r="1468" spans="1:11" ht="15.75" customHeight="1" x14ac:dyDescent="0.25">
      <c r="A1468" s="57" t="e">
        <f>CONCATENATE(#REF!,B1469,E1468)</f>
        <v>#REF!</v>
      </c>
      <c r="B1468" s="84">
        <v>216</v>
      </c>
      <c r="C1468" s="56">
        <v>2022</v>
      </c>
      <c r="D1468" s="57"/>
      <c r="E1468" s="59"/>
      <c r="F1468" s="58"/>
      <c r="G1468" s="59"/>
      <c r="H1468" s="60"/>
      <c r="I1468" s="61"/>
      <c r="K1468" s="80">
        <v>2205000</v>
      </c>
    </row>
    <row r="1469" spans="1:11" ht="15.75" customHeight="1" x14ac:dyDescent="0.25">
      <c r="A1469" s="57" t="e">
        <f>CONCATENATE(#REF!,B1470,E1469)</f>
        <v>#REF!</v>
      </c>
      <c r="B1469" s="84">
        <v>217</v>
      </c>
      <c r="C1469" s="56">
        <v>2022</v>
      </c>
      <c r="D1469" s="57"/>
      <c r="E1469" s="59"/>
      <c r="F1469" s="58"/>
      <c r="G1469" s="59"/>
      <c r="H1469" s="60"/>
      <c r="I1469" s="61"/>
      <c r="K1469" s="80">
        <v>2205000</v>
      </c>
    </row>
    <row r="1470" spans="1:11" ht="15.75" customHeight="1" x14ac:dyDescent="0.25">
      <c r="A1470" s="57" t="e">
        <f>CONCATENATE(#REF!,B1471,E1470)</f>
        <v>#REF!</v>
      </c>
      <c r="B1470" s="84">
        <v>220</v>
      </c>
      <c r="C1470" s="56">
        <v>2022</v>
      </c>
      <c r="D1470" s="57"/>
      <c r="E1470" s="59"/>
      <c r="F1470" s="58"/>
      <c r="G1470" s="59"/>
      <c r="H1470" s="60"/>
      <c r="I1470" s="61"/>
      <c r="K1470" s="80">
        <v>3901333</v>
      </c>
    </row>
    <row r="1471" spans="1:11" ht="15.75" customHeight="1" x14ac:dyDescent="0.25">
      <c r="A1471" s="57" t="e">
        <f>CONCATENATE(#REF!,B1472,E1471)</f>
        <v>#REF!</v>
      </c>
      <c r="B1471" s="84">
        <v>221</v>
      </c>
      <c r="C1471" s="56">
        <v>2022</v>
      </c>
      <c r="D1471" s="57"/>
      <c r="E1471" s="59"/>
      <c r="F1471" s="58"/>
      <c r="G1471" s="59"/>
      <c r="H1471" s="60"/>
      <c r="I1471" s="61"/>
      <c r="K1471" s="80">
        <v>3971000</v>
      </c>
    </row>
    <row r="1472" spans="1:11" ht="15.75" customHeight="1" x14ac:dyDescent="0.25">
      <c r="A1472" s="57" t="e">
        <f>CONCATENATE(#REF!,B1473,E1472)</f>
        <v>#REF!</v>
      </c>
      <c r="B1472" s="84">
        <v>222</v>
      </c>
      <c r="C1472" s="56">
        <v>2022</v>
      </c>
      <c r="D1472" s="57"/>
      <c r="E1472" s="59"/>
      <c r="F1472" s="58"/>
      <c r="G1472" s="59"/>
      <c r="H1472" s="60"/>
      <c r="I1472" s="61"/>
      <c r="K1472" s="80">
        <v>3483333</v>
      </c>
    </row>
    <row r="1473" spans="1:11" ht="15.75" customHeight="1" x14ac:dyDescent="0.25">
      <c r="A1473" s="57" t="e">
        <f>CONCATENATE(#REF!,B1474,E1473)</f>
        <v>#REF!</v>
      </c>
      <c r="B1473" s="84">
        <v>224</v>
      </c>
      <c r="C1473" s="56">
        <v>2022</v>
      </c>
      <c r="D1473" s="57"/>
      <c r="E1473" s="59"/>
      <c r="F1473" s="58"/>
      <c r="G1473" s="59"/>
      <c r="H1473" s="60"/>
      <c r="I1473" s="61"/>
      <c r="K1473" s="80">
        <v>4403000</v>
      </c>
    </row>
    <row r="1474" spans="1:11" ht="15.75" customHeight="1" x14ac:dyDescent="0.25">
      <c r="A1474" s="57" t="e">
        <f>CONCATENATE(#REF!,B1475,E1474)</f>
        <v>#REF!</v>
      </c>
      <c r="B1474" s="84">
        <v>225</v>
      </c>
      <c r="C1474" s="56">
        <v>2022</v>
      </c>
      <c r="D1474" s="57"/>
      <c r="E1474" s="59"/>
      <c r="F1474" s="58"/>
      <c r="G1474" s="59"/>
      <c r="H1474" s="60"/>
      <c r="I1474" s="61"/>
      <c r="K1474" s="80">
        <v>4403000</v>
      </c>
    </row>
    <row r="1475" spans="1:11" ht="15.75" customHeight="1" x14ac:dyDescent="0.25">
      <c r="A1475" s="57" t="e">
        <f>CONCATENATE(#REF!,B1476,E1475)</f>
        <v>#REF!</v>
      </c>
      <c r="B1475" s="84">
        <v>226</v>
      </c>
      <c r="C1475" s="56">
        <v>2022</v>
      </c>
      <c r="D1475" s="57"/>
      <c r="E1475" s="59"/>
      <c r="F1475" s="58"/>
      <c r="G1475" s="59"/>
      <c r="H1475" s="60"/>
      <c r="I1475" s="61"/>
      <c r="K1475" s="80">
        <v>1467667</v>
      </c>
    </row>
    <row r="1476" spans="1:11" ht="15.75" customHeight="1" x14ac:dyDescent="0.25">
      <c r="A1476" s="57" t="e">
        <f>CONCATENATE(#REF!,B1477,E1476)</f>
        <v>#REF!</v>
      </c>
      <c r="B1476" s="84">
        <v>227</v>
      </c>
      <c r="C1476" s="56">
        <v>2022</v>
      </c>
      <c r="D1476" s="57"/>
      <c r="E1476" s="59"/>
      <c r="F1476" s="58"/>
      <c r="G1476" s="59"/>
      <c r="H1476" s="60"/>
      <c r="I1476" s="61"/>
      <c r="K1476" s="80">
        <v>11805500</v>
      </c>
    </row>
    <row r="1477" spans="1:11" ht="15.75" customHeight="1" x14ac:dyDescent="0.25">
      <c r="A1477" s="57" t="e">
        <f>CONCATENATE(#REF!,B1478,E1477)</f>
        <v>#REF!</v>
      </c>
      <c r="B1477" s="84">
        <v>228</v>
      </c>
      <c r="C1477" s="56">
        <v>2022</v>
      </c>
      <c r="D1477" s="57"/>
      <c r="E1477" s="59"/>
      <c r="F1477" s="58"/>
      <c r="G1477" s="59"/>
      <c r="H1477" s="60"/>
      <c r="I1477" s="61"/>
      <c r="K1477" s="80">
        <v>32960000</v>
      </c>
    </row>
    <row r="1478" spans="1:11" ht="15.75" customHeight="1" x14ac:dyDescent="0.25">
      <c r="A1478" s="57" t="e">
        <f>CONCATENATE(#REF!,B1479,E1478)</f>
        <v>#REF!</v>
      </c>
      <c r="B1478" s="84">
        <v>229</v>
      </c>
      <c r="C1478" s="56">
        <v>2022</v>
      </c>
      <c r="D1478" s="57"/>
      <c r="E1478" s="59"/>
      <c r="F1478" s="58"/>
      <c r="G1478" s="59"/>
      <c r="H1478" s="60"/>
      <c r="I1478" s="61"/>
      <c r="K1478" s="80">
        <v>27552000</v>
      </c>
    </row>
    <row r="1479" spans="1:11" ht="15.75" customHeight="1" x14ac:dyDescent="0.25">
      <c r="A1479" s="57" t="e">
        <f>CONCATENATE(#REF!,B1480,E1479)</f>
        <v>#REF!</v>
      </c>
      <c r="B1479" s="84">
        <v>230</v>
      </c>
      <c r="C1479" s="56">
        <v>2022</v>
      </c>
      <c r="D1479" s="57"/>
      <c r="E1479" s="59"/>
      <c r="F1479" s="58"/>
      <c r="G1479" s="59"/>
      <c r="H1479" s="60"/>
      <c r="I1479" s="61"/>
      <c r="K1479" s="80">
        <v>24507000</v>
      </c>
    </row>
    <row r="1480" spans="1:11" ht="15.75" customHeight="1" x14ac:dyDescent="0.25">
      <c r="A1480" s="57" t="e">
        <f>CONCATENATE(#REF!,B1481,E1480)</f>
        <v>#REF!</v>
      </c>
      <c r="B1480" s="84">
        <v>232</v>
      </c>
      <c r="C1480" s="56">
        <v>2022</v>
      </c>
      <c r="D1480" s="57"/>
      <c r="E1480" s="59"/>
      <c r="F1480" s="58"/>
      <c r="G1480" s="59"/>
      <c r="H1480" s="60"/>
      <c r="I1480" s="61"/>
      <c r="K1480" s="80">
        <v>32960000</v>
      </c>
    </row>
    <row r="1481" spans="1:11" ht="15.75" customHeight="1" x14ac:dyDescent="0.25">
      <c r="A1481" s="57" t="e">
        <f>CONCATENATE(#REF!,B1482,E1481)</f>
        <v>#REF!</v>
      </c>
      <c r="B1481" s="84">
        <v>233</v>
      </c>
      <c r="C1481" s="56">
        <v>2022</v>
      </c>
      <c r="D1481" s="57"/>
      <c r="E1481" s="59"/>
      <c r="F1481" s="58"/>
      <c r="G1481" s="59"/>
      <c r="H1481" s="60"/>
      <c r="I1481" s="61"/>
      <c r="K1481" s="80">
        <v>25697000</v>
      </c>
    </row>
    <row r="1482" spans="1:11" ht="15.75" customHeight="1" x14ac:dyDescent="0.25">
      <c r="A1482" s="57" t="e">
        <f>CONCATENATE(#REF!,B1483,E1482)</f>
        <v>#REF!</v>
      </c>
      <c r="B1482" s="84">
        <v>234</v>
      </c>
      <c r="C1482" s="56">
        <v>2022</v>
      </c>
      <c r="D1482" s="57"/>
      <c r="E1482" s="59"/>
      <c r="F1482" s="58"/>
      <c r="G1482" s="59"/>
      <c r="H1482" s="60"/>
      <c r="I1482" s="61"/>
      <c r="K1482" s="80">
        <v>29368000</v>
      </c>
    </row>
    <row r="1483" spans="1:11" ht="15.75" customHeight="1" x14ac:dyDescent="0.25">
      <c r="A1483" s="57" t="e">
        <f>CONCATENATE(#REF!,B1484,E1483)</f>
        <v>#REF!</v>
      </c>
      <c r="B1483" s="84">
        <v>235</v>
      </c>
      <c r="C1483" s="56">
        <v>2022</v>
      </c>
      <c r="D1483" s="57"/>
      <c r="E1483" s="59"/>
      <c r="F1483" s="58"/>
      <c r="G1483" s="59"/>
      <c r="H1483" s="60"/>
      <c r="I1483" s="61"/>
      <c r="K1483" s="80">
        <v>29368000</v>
      </c>
    </row>
    <row r="1484" spans="1:11" ht="15.75" customHeight="1" x14ac:dyDescent="0.25">
      <c r="A1484" s="57" t="e">
        <f>CONCATENATE(#REF!,B1485,E1484)</f>
        <v>#REF!</v>
      </c>
      <c r="B1484" s="84">
        <v>236</v>
      </c>
      <c r="C1484" s="56">
        <v>2022</v>
      </c>
      <c r="D1484" s="57"/>
      <c r="E1484" s="59"/>
      <c r="F1484" s="58"/>
      <c r="G1484" s="59"/>
      <c r="H1484" s="60"/>
      <c r="I1484" s="61"/>
      <c r="K1484" s="80">
        <v>25697000</v>
      </c>
    </row>
    <row r="1485" spans="1:11" ht="15.75" customHeight="1" x14ac:dyDescent="0.25">
      <c r="A1485" s="57" t="e">
        <f>CONCATENATE(#REF!,B1486,E1485)</f>
        <v>#REF!</v>
      </c>
      <c r="B1485" s="84">
        <v>237</v>
      </c>
      <c r="C1485" s="56">
        <v>2022</v>
      </c>
      <c r="D1485" s="57"/>
      <c r="E1485" s="59"/>
      <c r="F1485" s="58"/>
      <c r="G1485" s="59"/>
      <c r="H1485" s="60"/>
      <c r="I1485" s="61"/>
      <c r="K1485" s="80">
        <v>12253500</v>
      </c>
    </row>
    <row r="1486" spans="1:11" ht="15.75" customHeight="1" x14ac:dyDescent="0.25">
      <c r="A1486" s="57" t="e">
        <f>CONCATENATE(#REF!,B1487,E1486)</f>
        <v>#REF!</v>
      </c>
      <c r="B1486" s="84">
        <v>238</v>
      </c>
      <c r="C1486" s="56">
        <v>2022</v>
      </c>
      <c r="D1486" s="57"/>
      <c r="E1486" s="59"/>
      <c r="F1486" s="58"/>
      <c r="G1486" s="59"/>
      <c r="H1486" s="60"/>
      <c r="I1486" s="61"/>
      <c r="K1486" s="80">
        <v>31488000</v>
      </c>
    </row>
    <row r="1487" spans="1:11" ht="15.75" customHeight="1" x14ac:dyDescent="0.25">
      <c r="A1487" s="57" t="e">
        <f>CONCATENATE(#REF!,B1488,E1487)</f>
        <v>#REF!</v>
      </c>
      <c r="B1487" s="84">
        <v>239</v>
      </c>
      <c r="C1487" s="56">
        <v>2022</v>
      </c>
      <c r="D1487" s="57"/>
      <c r="E1487" s="59"/>
      <c r="F1487" s="58"/>
      <c r="G1487" s="59"/>
      <c r="H1487" s="60"/>
      <c r="I1487" s="61"/>
      <c r="K1487" s="80">
        <v>32960000</v>
      </c>
    </row>
    <row r="1488" spans="1:11" ht="15.75" customHeight="1" x14ac:dyDescent="0.25">
      <c r="A1488" s="57" t="e">
        <f>CONCATENATE(#REF!,B1489,E1488)</f>
        <v>#REF!</v>
      </c>
      <c r="B1488" s="84">
        <v>240</v>
      </c>
      <c r="C1488" s="56">
        <v>2022</v>
      </c>
      <c r="D1488" s="57"/>
      <c r="E1488" s="59"/>
      <c r="F1488" s="58"/>
      <c r="G1488" s="59"/>
      <c r="H1488" s="60"/>
      <c r="I1488" s="61"/>
      <c r="K1488" s="80">
        <v>25160000</v>
      </c>
    </row>
    <row r="1489" spans="1:11" ht="15.75" customHeight="1" x14ac:dyDescent="0.25">
      <c r="A1489" s="57" t="e">
        <f>CONCATENATE(#REF!,B1490,E1489)</f>
        <v>#REF!</v>
      </c>
      <c r="B1489" s="84">
        <v>245</v>
      </c>
      <c r="C1489" s="56">
        <v>2022</v>
      </c>
      <c r="D1489" s="57"/>
      <c r="E1489" s="59"/>
      <c r="F1489" s="58"/>
      <c r="G1489" s="59"/>
      <c r="H1489" s="60"/>
      <c r="I1489" s="61"/>
      <c r="K1489" s="80">
        <v>3501000</v>
      </c>
    </row>
    <row r="1490" spans="1:11" ht="15.75" customHeight="1" x14ac:dyDescent="0.25">
      <c r="A1490" s="57" t="e">
        <f>CONCATENATE(#REF!,B1491,E1490)</f>
        <v>#REF!</v>
      </c>
      <c r="B1490" s="84">
        <v>246</v>
      </c>
      <c r="C1490" s="56">
        <v>2022</v>
      </c>
      <c r="D1490" s="57"/>
      <c r="E1490" s="59"/>
      <c r="F1490" s="58"/>
      <c r="G1490" s="59"/>
      <c r="H1490" s="60"/>
      <c r="I1490" s="61"/>
      <c r="K1490" s="80">
        <v>7399500</v>
      </c>
    </row>
    <row r="1491" spans="1:11" ht="15.75" customHeight="1" x14ac:dyDescent="0.25">
      <c r="A1491" s="57" t="e">
        <f>CONCATENATE(#REF!,B1492,E1491)</f>
        <v>#REF!</v>
      </c>
      <c r="B1491" s="84">
        <v>254</v>
      </c>
      <c r="C1491" s="56">
        <v>2022</v>
      </c>
      <c r="D1491" s="57"/>
      <c r="E1491" s="59"/>
      <c r="F1491" s="58"/>
      <c r="G1491" s="59"/>
      <c r="H1491" s="60"/>
      <c r="I1491" s="61"/>
      <c r="K1491" s="80">
        <v>2450000</v>
      </c>
    </row>
    <row r="1492" spans="1:11" ht="15.75" customHeight="1" x14ac:dyDescent="0.25">
      <c r="A1492" s="57" t="e">
        <f>CONCATENATE(#REF!,B1493,E1492)</f>
        <v>#REF!</v>
      </c>
      <c r="B1492" s="84">
        <v>264</v>
      </c>
      <c r="C1492" s="56">
        <v>2022</v>
      </c>
      <c r="D1492" s="57"/>
      <c r="E1492" s="59"/>
      <c r="F1492" s="58"/>
      <c r="G1492" s="59"/>
      <c r="H1492" s="60"/>
      <c r="I1492" s="61"/>
      <c r="K1492" s="80">
        <v>2205000</v>
      </c>
    </row>
    <row r="1493" spans="1:11" ht="15.75" customHeight="1" x14ac:dyDescent="0.25">
      <c r="A1493" s="57" t="e">
        <f>CONCATENATE(#REF!,B1494,E1493)</f>
        <v>#REF!</v>
      </c>
      <c r="B1493" s="84">
        <v>265</v>
      </c>
      <c r="C1493" s="56">
        <v>2022</v>
      </c>
      <c r="D1493" s="57"/>
      <c r="E1493" s="59"/>
      <c r="F1493" s="58"/>
      <c r="G1493" s="59"/>
      <c r="H1493" s="60"/>
      <c r="I1493" s="61"/>
      <c r="K1493" s="80">
        <v>1143333</v>
      </c>
    </row>
    <row r="1494" spans="1:11" ht="15.75" customHeight="1" x14ac:dyDescent="0.25">
      <c r="A1494" s="57" t="e">
        <f>CONCATENATE(#REF!,B1495,E1494)</f>
        <v>#REF!</v>
      </c>
      <c r="B1494" s="84">
        <v>280</v>
      </c>
      <c r="C1494" s="56">
        <v>2022</v>
      </c>
      <c r="D1494" s="57"/>
      <c r="E1494" s="59"/>
      <c r="F1494" s="58"/>
      <c r="G1494" s="59"/>
      <c r="H1494" s="60"/>
      <c r="I1494" s="61"/>
      <c r="K1494" s="80">
        <v>2450000</v>
      </c>
    </row>
    <row r="1495" spans="1:11" ht="15.75" customHeight="1" x14ac:dyDescent="0.25">
      <c r="A1495" s="57" t="e">
        <f>CONCATENATE(#REF!,B1496,E1495)</f>
        <v>#REF!</v>
      </c>
      <c r="B1495" s="84">
        <v>281</v>
      </c>
      <c r="C1495" s="56">
        <v>2022</v>
      </c>
      <c r="D1495" s="57"/>
      <c r="E1495" s="59"/>
      <c r="F1495" s="58"/>
      <c r="G1495" s="59"/>
      <c r="H1495" s="60"/>
      <c r="I1495" s="61"/>
      <c r="K1495" s="80">
        <v>2450000</v>
      </c>
    </row>
    <row r="1496" spans="1:11" ht="15.75" customHeight="1" x14ac:dyDescent="0.25">
      <c r="A1496" s="57" t="e">
        <f>CONCATENATE(#REF!,B1497,E1496)</f>
        <v>#REF!</v>
      </c>
      <c r="B1496" s="84">
        <v>289</v>
      </c>
      <c r="C1496" s="56">
        <v>2022</v>
      </c>
      <c r="D1496" s="57"/>
      <c r="E1496" s="59"/>
      <c r="F1496" s="58"/>
      <c r="G1496" s="59"/>
      <c r="H1496" s="60"/>
      <c r="I1496" s="61"/>
      <c r="K1496" s="80">
        <v>2678000</v>
      </c>
    </row>
    <row r="1497" spans="1:11" ht="15.75" customHeight="1" x14ac:dyDescent="0.25">
      <c r="A1497" s="57" t="e">
        <f>CONCATENATE(#REF!,B1498,E1497)</f>
        <v>#REF!</v>
      </c>
      <c r="B1497" s="84">
        <v>290</v>
      </c>
      <c r="C1497" s="56">
        <v>2022</v>
      </c>
      <c r="D1497" s="57"/>
      <c r="E1497" s="59"/>
      <c r="F1497" s="58"/>
      <c r="G1497" s="59"/>
      <c r="H1497" s="60"/>
      <c r="I1497" s="61"/>
      <c r="K1497" s="80">
        <v>2369000</v>
      </c>
    </row>
    <row r="1498" spans="1:11" ht="15.75" customHeight="1" x14ac:dyDescent="0.25">
      <c r="A1498" s="57" t="e">
        <f>CONCATENATE(#REF!,B1499,E1498)</f>
        <v>#REF!</v>
      </c>
      <c r="B1498" s="84">
        <v>291</v>
      </c>
      <c r="C1498" s="56">
        <v>2022</v>
      </c>
      <c r="D1498" s="57"/>
      <c r="E1498" s="59"/>
      <c r="F1498" s="58"/>
      <c r="G1498" s="59"/>
      <c r="H1498" s="60"/>
      <c r="I1498" s="61"/>
      <c r="K1498" s="80">
        <v>2678000</v>
      </c>
    </row>
    <row r="1499" spans="1:11" ht="15.75" customHeight="1" x14ac:dyDescent="0.25">
      <c r="A1499" s="57" t="e">
        <f>CONCATENATE(#REF!,B1500,E1499)</f>
        <v>#REF!</v>
      </c>
      <c r="B1499" s="84">
        <v>292</v>
      </c>
      <c r="C1499" s="56">
        <v>2022</v>
      </c>
      <c r="D1499" s="57"/>
      <c r="E1499" s="59"/>
      <c r="F1499" s="58"/>
      <c r="G1499" s="59"/>
      <c r="H1499" s="60"/>
      <c r="I1499" s="61"/>
      <c r="K1499" s="80">
        <v>2163000</v>
      </c>
    </row>
    <row r="1500" spans="1:11" ht="15.75" customHeight="1" x14ac:dyDescent="0.25">
      <c r="A1500" s="57" t="e">
        <f>CONCATENATE(#REF!,B1501,E1500)</f>
        <v>#REF!</v>
      </c>
      <c r="B1500" s="84">
        <v>294</v>
      </c>
      <c r="C1500" s="56">
        <v>2022</v>
      </c>
      <c r="D1500" s="57"/>
      <c r="E1500" s="59"/>
      <c r="F1500" s="58"/>
      <c r="G1500" s="59"/>
      <c r="H1500" s="60"/>
      <c r="I1500" s="61"/>
      <c r="K1500" s="80">
        <v>4083333</v>
      </c>
    </row>
    <row r="1501" spans="1:11" ht="15.75" customHeight="1" x14ac:dyDescent="0.25">
      <c r="A1501" s="57" t="e">
        <f>CONCATENATE(#REF!,B1502,E1501)</f>
        <v>#REF!</v>
      </c>
      <c r="B1501" s="84">
        <v>295</v>
      </c>
      <c r="C1501" s="56">
        <v>2022</v>
      </c>
      <c r="D1501" s="57"/>
      <c r="E1501" s="59"/>
      <c r="F1501" s="58"/>
      <c r="G1501" s="59"/>
      <c r="H1501" s="60"/>
      <c r="I1501" s="61"/>
      <c r="K1501" s="80">
        <v>12168067</v>
      </c>
    </row>
    <row r="1502" spans="1:11" ht="15.75" customHeight="1" x14ac:dyDescent="0.25">
      <c r="A1502" s="57" t="e">
        <f>CONCATENATE(#REF!,B1503,E1502)</f>
        <v>#REF!</v>
      </c>
      <c r="B1502" s="84">
        <v>296</v>
      </c>
      <c r="C1502" s="56">
        <v>2022</v>
      </c>
      <c r="D1502" s="57"/>
      <c r="E1502" s="59"/>
      <c r="F1502" s="58"/>
      <c r="G1502" s="59"/>
      <c r="H1502" s="60"/>
      <c r="I1502" s="61"/>
      <c r="K1502" s="80">
        <v>7680000</v>
      </c>
    </row>
    <row r="1503" spans="1:11" ht="15.75" customHeight="1" x14ac:dyDescent="0.25">
      <c r="A1503" s="57" t="e">
        <f>CONCATENATE(#REF!,B1504,E1503)</f>
        <v>#REF!</v>
      </c>
      <c r="B1503" s="84">
        <v>299</v>
      </c>
      <c r="C1503" s="56">
        <v>2022</v>
      </c>
      <c r="D1503" s="57"/>
      <c r="E1503" s="59"/>
      <c r="F1503" s="58"/>
      <c r="G1503" s="59"/>
      <c r="H1503" s="60"/>
      <c r="I1503" s="61"/>
      <c r="K1503" s="80">
        <v>1655000</v>
      </c>
    </row>
    <row r="1504" spans="1:11" ht="15.75" customHeight="1" x14ac:dyDescent="0.25">
      <c r="A1504" s="57" t="e">
        <f>CONCATENATE(#REF!,B1505,E1504)</f>
        <v>#REF!</v>
      </c>
      <c r="B1504" s="84">
        <v>305</v>
      </c>
      <c r="C1504" s="56">
        <v>2022</v>
      </c>
      <c r="D1504" s="57"/>
      <c r="E1504" s="59"/>
      <c r="F1504" s="58"/>
      <c r="G1504" s="59"/>
      <c r="H1504" s="60"/>
      <c r="I1504" s="61"/>
      <c r="K1504" s="80">
        <v>2418000</v>
      </c>
    </row>
    <row r="1505" spans="1:11" ht="15.75" customHeight="1" x14ac:dyDescent="0.25">
      <c r="A1505" s="57" t="e">
        <f>CONCATENATE(#REF!,B1506,E1505)</f>
        <v>#REF!</v>
      </c>
      <c r="B1505" s="84">
        <v>306</v>
      </c>
      <c r="C1505" s="56">
        <v>2022</v>
      </c>
      <c r="D1505" s="57"/>
      <c r="E1505" s="59"/>
      <c r="F1505" s="58"/>
      <c r="G1505" s="59"/>
      <c r="H1505" s="60"/>
      <c r="I1505" s="61"/>
      <c r="K1505" s="80">
        <v>3430000</v>
      </c>
    </row>
    <row r="1506" spans="1:11" ht="15.75" customHeight="1" x14ac:dyDescent="0.25">
      <c r="A1506" s="57" t="e">
        <f>CONCATENATE(#REF!,B1507,E1506)</f>
        <v>#REF!</v>
      </c>
      <c r="B1506" s="84">
        <v>314</v>
      </c>
      <c r="C1506" s="56">
        <v>2022</v>
      </c>
      <c r="D1506" s="57"/>
      <c r="E1506" s="59"/>
      <c r="F1506" s="58"/>
      <c r="G1506" s="59"/>
      <c r="H1506" s="60"/>
      <c r="I1506" s="61"/>
      <c r="K1506" s="80">
        <v>4244000</v>
      </c>
    </row>
    <row r="1507" spans="1:11" ht="15.75" customHeight="1" x14ac:dyDescent="0.25">
      <c r="A1507" s="57" t="e">
        <f>CONCATENATE(#REF!,B1508,E1507)</f>
        <v>#REF!</v>
      </c>
      <c r="B1507" s="84">
        <v>315</v>
      </c>
      <c r="C1507" s="56">
        <v>2022</v>
      </c>
      <c r="D1507" s="57"/>
      <c r="E1507" s="59"/>
      <c r="F1507" s="58"/>
      <c r="G1507" s="59"/>
      <c r="H1507" s="60"/>
      <c r="I1507" s="61"/>
      <c r="K1507" s="80">
        <v>1655000</v>
      </c>
    </row>
    <row r="1508" spans="1:11" ht="15.75" customHeight="1" x14ac:dyDescent="0.25">
      <c r="A1508" s="57" t="e">
        <f>CONCATENATE(#REF!,B1509,E1508)</f>
        <v>#REF!</v>
      </c>
      <c r="B1508" s="84">
        <v>316</v>
      </c>
      <c r="C1508" s="56">
        <v>2022</v>
      </c>
      <c r="D1508" s="57"/>
      <c r="E1508" s="59"/>
      <c r="F1508" s="58"/>
      <c r="G1508" s="59"/>
      <c r="H1508" s="60"/>
      <c r="I1508" s="61"/>
      <c r="K1508" s="80">
        <v>1655000</v>
      </c>
    </row>
    <row r="1509" spans="1:11" ht="15.75" customHeight="1" x14ac:dyDescent="0.25">
      <c r="A1509" s="57" t="e">
        <f>CONCATENATE(#REF!,B1510,E1509)</f>
        <v>#REF!</v>
      </c>
      <c r="B1509" s="84">
        <v>317</v>
      </c>
      <c r="C1509" s="56">
        <v>2022</v>
      </c>
      <c r="D1509" s="57"/>
      <c r="E1509" s="59"/>
      <c r="F1509" s="58"/>
      <c r="G1509" s="59"/>
      <c r="H1509" s="60"/>
      <c r="I1509" s="61"/>
      <c r="K1509" s="80">
        <v>1655000</v>
      </c>
    </row>
    <row r="1510" spans="1:11" ht="15.75" customHeight="1" x14ac:dyDescent="0.25">
      <c r="A1510" s="57" t="e">
        <f>CONCATENATE(#REF!,B1511,E1510)</f>
        <v>#REF!</v>
      </c>
      <c r="B1510" s="84">
        <v>318</v>
      </c>
      <c r="C1510" s="56">
        <v>2022</v>
      </c>
      <c r="D1510" s="57"/>
      <c r="E1510" s="59"/>
      <c r="F1510" s="58"/>
      <c r="G1510" s="59"/>
      <c r="H1510" s="60"/>
      <c r="I1510" s="61"/>
      <c r="K1510" s="80">
        <v>7002000</v>
      </c>
    </row>
    <row r="1511" spans="1:11" ht="15.75" customHeight="1" x14ac:dyDescent="0.25">
      <c r="A1511" s="57" t="e">
        <f>CONCATENATE(#REF!,B1512,E1511)</f>
        <v>#REF!</v>
      </c>
      <c r="B1511" s="84">
        <v>319</v>
      </c>
      <c r="C1511" s="56">
        <v>2022</v>
      </c>
      <c r="D1511" s="57"/>
      <c r="E1511" s="59"/>
      <c r="F1511" s="58"/>
      <c r="G1511" s="59"/>
      <c r="H1511" s="60"/>
      <c r="I1511" s="61"/>
      <c r="K1511" s="80">
        <v>1655000</v>
      </c>
    </row>
    <row r="1512" spans="1:11" ht="15.75" customHeight="1" x14ac:dyDescent="0.25">
      <c r="A1512" s="57" t="e">
        <f>CONCATENATE(#REF!,B1513,E1512)</f>
        <v>#REF!</v>
      </c>
      <c r="B1512" s="84">
        <v>327</v>
      </c>
      <c r="C1512" s="56">
        <v>2022</v>
      </c>
      <c r="D1512" s="57"/>
      <c r="E1512" s="59"/>
      <c r="F1512" s="58"/>
      <c r="G1512" s="59"/>
      <c r="H1512" s="60"/>
      <c r="I1512" s="61"/>
      <c r="K1512" s="80">
        <v>3023000</v>
      </c>
    </row>
    <row r="1513" spans="1:11" ht="15.75" customHeight="1" x14ac:dyDescent="0.25">
      <c r="A1513" s="57" t="e">
        <f>CONCATENATE(#REF!,B1514,E1513)</f>
        <v>#REF!</v>
      </c>
      <c r="B1513" s="84">
        <v>337</v>
      </c>
      <c r="C1513" s="56">
        <v>2022</v>
      </c>
      <c r="D1513" s="57"/>
      <c r="E1513" s="59"/>
      <c r="F1513" s="58"/>
      <c r="G1513" s="59"/>
      <c r="H1513" s="60"/>
      <c r="I1513" s="61"/>
      <c r="K1513" s="80">
        <v>12416000</v>
      </c>
    </row>
    <row r="1514" spans="1:11" ht="15.75" customHeight="1" x14ac:dyDescent="0.25">
      <c r="A1514" s="57" t="e">
        <f>CONCATENATE(#REF!,B1515,E1514)</f>
        <v>#REF!</v>
      </c>
      <c r="B1514" s="84">
        <v>338</v>
      </c>
      <c r="C1514" s="56">
        <v>2022</v>
      </c>
      <c r="D1514" s="57"/>
      <c r="E1514" s="59"/>
      <c r="F1514" s="58"/>
      <c r="G1514" s="59"/>
      <c r="H1514" s="60"/>
      <c r="I1514" s="61"/>
      <c r="K1514" s="80">
        <v>12253500</v>
      </c>
    </row>
    <row r="1515" spans="1:11" ht="15.75" customHeight="1" x14ac:dyDescent="0.25">
      <c r="A1515" s="57" t="e">
        <f>CONCATENATE(#REF!,B1516,E1515)</f>
        <v>#REF!</v>
      </c>
      <c r="B1515" s="84">
        <v>339</v>
      </c>
      <c r="C1515" s="56">
        <v>2022</v>
      </c>
      <c r="D1515" s="57"/>
      <c r="E1515" s="59"/>
      <c r="F1515" s="58"/>
      <c r="G1515" s="59"/>
      <c r="H1515" s="60"/>
      <c r="I1515" s="61"/>
      <c r="K1515" s="80">
        <v>31488000</v>
      </c>
    </row>
    <row r="1516" spans="1:11" ht="15.75" customHeight="1" x14ac:dyDescent="0.25">
      <c r="A1516" s="57" t="e">
        <f>CONCATENATE(#REF!,B1517,E1516)</f>
        <v>#REF!</v>
      </c>
      <c r="B1516" s="84">
        <v>340</v>
      </c>
      <c r="C1516" s="56">
        <v>2022</v>
      </c>
      <c r="D1516" s="57"/>
      <c r="E1516" s="59"/>
      <c r="F1516" s="58"/>
      <c r="G1516" s="59"/>
      <c r="H1516" s="60"/>
      <c r="I1516" s="61"/>
      <c r="K1516" s="80">
        <v>24507000</v>
      </c>
    </row>
    <row r="1517" spans="1:11" ht="15.75" customHeight="1" x14ac:dyDescent="0.25">
      <c r="A1517" s="57" t="e">
        <f>CONCATENATE(#REF!,B1518,E1517)</f>
        <v>#REF!</v>
      </c>
      <c r="B1517" s="84">
        <v>341</v>
      </c>
      <c r="C1517" s="56">
        <v>2022</v>
      </c>
      <c r="D1517" s="57"/>
      <c r="E1517" s="59"/>
      <c r="F1517" s="58"/>
      <c r="G1517" s="59"/>
      <c r="H1517" s="60"/>
      <c r="I1517" s="61"/>
      <c r="K1517" s="80">
        <v>19708667</v>
      </c>
    </row>
    <row r="1518" spans="1:11" ht="15.75" customHeight="1" x14ac:dyDescent="0.25">
      <c r="A1518" s="57" t="e">
        <f>CONCATENATE(#REF!,B1519,E1518)</f>
        <v>#REF!</v>
      </c>
      <c r="B1518" s="84">
        <v>342</v>
      </c>
      <c r="C1518" s="56">
        <v>2022</v>
      </c>
      <c r="D1518" s="57"/>
      <c r="E1518" s="59"/>
      <c r="F1518" s="58"/>
      <c r="G1518" s="59"/>
      <c r="H1518" s="60"/>
      <c r="I1518" s="61"/>
      <c r="K1518" s="80">
        <v>25697000</v>
      </c>
    </row>
    <row r="1519" spans="1:11" ht="15.75" customHeight="1" x14ac:dyDescent="0.25">
      <c r="A1519" s="57" t="e">
        <f>CONCATENATE(#REF!,B1520,E1519)</f>
        <v>#REF!</v>
      </c>
      <c r="B1519" s="84">
        <v>345</v>
      </c>
      <c r="C1519" s="56">
        <v>2022</v>
      </c>
      <c r="D1519" s="57"/>
      <c r="E1519" s="59"/>
      <c r="F1519" s="58"/>
      <c r="G1519" s="59"/>
      <c r="H1519" s="60"/>
      <c r="I1519" s="61"/>
      <c r="K1519" s="80">
        <v>24507000</v>
      </c>
    </row>
    <row r="1520" spans="1:11" ht="15.75" customHeight="1" x14ac:dyDescent="0.25">
      <c r="A1520" s="57" t="e">
        <f>CONCATENATE(#REF!,B1521,E1520)</f>
        <v>#REF!</v>
      </c>
      <c r="B1520" s="84">
        <v>346</v>
      </c>
      <c r="C1520" s="56">
        <v>2022</v>
      </c>
      <c r="D1520" s="57"/>
      <c r="E1520" s="59"/>
      <c r="F1520" s="58"/>
      <c r="G1520" s="59"/>
      <c r="H1520" s="60"/>
      <c r="I1520" s="61"/>
      <c r="K1520" s="80">
        <v>25697000</v>
      </c>
    </row>
    <row r="1521" spans="1:11" ht="15.75" customHeight="1" x14ac:dyDescent="0.25">
      <c r="A1521" s="57" t="e">
        <f>CONCATENATE(#REF!,B1522,E1521)</f>
        <v>#REF!</v>
      </c>
      <c r="B1521" s="84">
        <v>347</v>
      </c>
      <c r="C1521" s="56">
        <v>2022</v>
      </c>
      <c r="D1521" s="57"/>
      <c r="E1521" s="59"/>
      <c r="F1521" s="58"/>
      <c r="G1521" s="59"/>
      <c r="H1521" s="60"/>
      <c r="I1521" s="61"/>
      <c r="K1521" s="80">
        <v>27552000</v>
      </c>
    </row>
    <row r="1522" spans="1:11" ht="15.75" customHeight="1" x14ac:dyDescent="0.25">
      <c r="A1522" s="57" t="e">
        <f>CONCATENATE(#REF!,B1523,E1522)</f>
        <v>#REF!</v>
      </c>
      <c r="B1522" s="84">
        <v>349</v>
      </c>
      <c r="C1522" s="56">
        <v>2022</v>
      </c>
      <c r="D1522" s="57"/>
      <c r="E1522" s="59"/>
      <c r="F1522" s="58"/>
      <c r="G1522" s="59"/>
      <c r="H1522" s="60"/>
      <c r="I1522" s="61"/>
      <c r="K1522" s="80">
        <v>25697000</v>
      </c>
    </row>
    <row r="1523" spans="1:11" ht="15.75" customHeight="1" x14ac:dyDescent="0.25">
      <c r="A1523" s="57" t="e">
        <f>CONCATENATE(#REF!,B1524,E1523)</f>
        <v>#REF!</v>
      </c>
      <c r="B1523" s="84">
        <v>350</v>
      </c>
      <c r="C1523" s="56">
        <v>2022</v>
      </c>
      <c r="D1523" s="57"/>
      <c r="E1523" s="59"/>
      <c r="F1523" s="58"/>
      <c r="G1523" s="59"/>
      <c r="H1523" s="60"/>
      <c r="I1523" s="61"/>
      <c r="K1523" s="80">
        <v>25697000</v>
      </c>
    </row>
    <row r="1524" spans="1:11" ht="15.75" customHeight="1" x14ac:dyDescent="0.25">
      <c r="A1524" s="57" t="e">
        <f>CONCATENATE(#REF!,B1525,E1524)</f>
        <v>#REF!</v>
      </c>
      <c r="B1524" s="84">
        <v>351</v>
      </c>
      <c r="C1524" s="56">
        <v>2022</v>
      </c>
      <c r="D1524" s="57"/>
      <c r="E1524" s="59"/>
      <c r="F1524" s="58"/>
      <c r="G1524" s="59"/>
      <c r="H1524" s="60"/>
      <c r="I1524" s="61"/>
      <c r="K1524" s="80">
        <v>25697000</v>
      </c>
    </row>
    <row r="1525" spans="1:11" ht="15.75" customHeight="1" x14ac:dyDescent="0.25">
      <c r="A1525" s="57" t="e">
        <f>CONCATENATE(#REF!,B1526,E1525)</f>
        <v>#REF!</v>
      </c>
      <c r="B1525" s="84">
        <v>352</v>
      </c>
      <c r="C1525" s="56">
        <v>2022</v>
      </c>
      <c r="D1525" s="57"/>
      <c r="E1525" s="59"/>
      <c r="F1525" s="58"/>
      <c r="G1525" s="59"/>
      <c r="H1525" s="60"/>
      <c r="I1525" s="61"/>
      <c r="K1525" s="80">
        <v>25697000</v>
      </c>
    </row>
    <row r="1526" spans="1:11" ht="15.75" customHeight="1" x14ac:dyDescent="0.25">
      <c r="A1526" s="57" t="e">
        <f>CONCATENATE(#REF!,B1527,E1526)</f>
        <v>#REF!</v>
      </c>
      <c r="B1526" s="84">
        <v>354</v>
      </c>
      <c r="C1526" s="56">
        <v>2022</v>
      </c>
      <c r="D1526" s="57"/>
      <c r="E1526" s="59"/>
      <c r="F1526" s="58"/>
      <c r="G1526" s="59"/>
      <c r="H1526" s="60"/>
      <c r="I1526" s="61"/>
      <c r="K1526" s="80">
        <v>25697000</v>
      </c>
    </row>
    <row r="1527" spans="1:11" ht="15.75" customHeight="1" x14ac:dyDescent="0.25">
      <c r="A1527" s="57" t="e">
        <f>CONCATENATE(#REF!,B1528,E1527)</f>
        <v>#REF!</v>
      </c>
      <c r="B1527" s="84">
        <v>355</v>
      </c>
      <c r="C1527" s="56">
        <v>2022</v>
      </c>
      <c r="D1527" s="57"/>
      <c r="E1527" s="59"/>
      <c r="F1527" s="58"/>
      <c r="G1527" s="59"/>
      <c r="H1527" s="60"/>
      <c r="I1527" s="61"/>
      <c r="K1527" s="80">
        <v>25697000</v>
      </c>
    </row>
    <row r="1528" spans="1:11" ht="15.75" customHeight="1" x14ac:dyDescent="0.25">
      <c r="A1528" s="57" t="e">
        <f>CONCATENATE(#REF!,B1529,E1528)</f>
        <v>#REF!</v>
      </c>
      <c r="B1528" s="84">
        <v>356</v>
      </c>
      <c r="C1528" s="56">
        <v>2022</v>
      </c>
      <c r="D1528" s="57"/>
      <c r="E1528" s="59"/>
      <c r="F1528" s="58"/>
      <c r="G1528" s="59"/>
      <c r="H1528" s="60"/>
      <c r="I1528" s="61"/>
      <c r="K1528" s="80">
        <v>22015000</v>
      </c>
    </row>
    <row r="1529" spans="1:11" ht="15.75" customHeight="1" x14ac:dyDescent="0.25">
      <c r="A1529" s="57" t="e">
        <f>CONCATENATE(#REF!,B1530,E1529)</f>
        <v>#REF!</v>
      </c>
      <c r="B1529" s="84">
        <v>357</v>
      </c>
      <c r="C1529" s="56">
        <v>2022</v>
      </c>
      <c r="D1529" s="57"/>
      <c r="E1529" s="59"/>
      <c r="F1529" s="58"/>
      <c r="G1529" s="59"/>
      <c r="H1529" s="60"/>
      <c r="I1529" s="61"/>
      <c r="K1529" s="80">
        <v>22015000</v>
      </c>
    </row>
    <row r="1530" spans="1:11" ht="15.75" customHeight="1" x14ac:dyDescent="0.25">
      <c r="A1530" s="57" t="e">
        <f>CONCATENATE(#REF!,B1531,E1530)</f>
        <v>#REF!</v>
      </c>
      <c r="B1530" s="84">
        <v>360</v>
      </c>
      <c r="C1530" s="56">
        <v>2022</v>
      </c>
      <c r="D1530" s="57"/>
      <c r="E1530" s="59"/>
      <c r="F1530" s="58"/>
      <c r="G1530" s="59"/>
      <c r="H1530" s="60"/>
      <c r="I1530" s="61"/>
      <c r="K1530" s="80">
        <v>7399500</v>
      </c>
    </row>
    <row r="1531" spans="1:11" ht="15.75" customHeight="1" x14ac:dyDescent="0.25">
      <c r="A1531" s="57" t="e">
        <f>CONCATENATE(#REF!,B1532,E1531)</f>
        <v>#REF!</v>
      </c>
      <c r="B1531" s="84">
        <v>361</v>
      </c>
      <c r="C1531" s="56">
        <v>2022</v>
      </c>
      <c r="D1531" s="57"/>
      <c r="E1531" s="59"/>
      <c r="F1531" s="58"/>
      <c r="G1531" s="59"/>
      <c r="H1531" s="60"/>
      <c r="I1531" s="61"/>
      <c r="K1531" s="80">
        <v>7002000</v>
      </c>
    </row>
    <row r="1532" spans="1:11" ht="15.75" customHeight="1" x14ac:dyDescent="0.25">
      <c r="A1532" s="57" t="e">
        <f>CONCATENATE(#REF!,B1533,E1532)</f>
        <v>#REF!</v>
      </c>
      <c r="B1532" s="84">
        <v>362</v>
      </c>
      <c r="C1532" s="56">
        <v>2022</v>
      </c>
      <c r="D1532" s="57"/>
      <c r="E1532" s="59"/>
      <c r="F1532" s="58"/>
      <c r="G1532" s="59"/>
      <c r="H1532" s="60"/>
      <c r="I1532" s="61"/>
      <c r="K1532" s="80">
        <v>1655000</v>
      </c>
    </row>
    <row r="1533" spans="1:11" ht="15.75" customHeight="1" x14ac:dyDescent="0.25">
      <c r="A1533" s="57" t="e">
        <f>CONCATENATE(#REF!,B1534,E1533)</f>
        <v>#REF!</v>
      </c>
      <c r="B1533" s="84">
        <v>365</v>
      </c>
      <c r="C1533" s="56">
        <v>2022</v>
      </c>
      <c r="D1533" s="57"/>
      <c r="E1533" s="59"/>
      <c r="F1533" s="58"/>
      <c r="G1533" s="59"/>
      <c r="H1533" s="60"/>
      <c r="I1533" s="61"/>
      <c r="K1533" s="80">
        <v>5580000</v>
      </c>
    </row>
    <row r="1534" spans="1:11" ht="15.75" customHeight="1" x14ac:dyDescent="0.25">
      <c r="A1534" s="57" t="e">
        <f>CONCATENATE(#REF!,B1535,E1534)</f>
        <v>#REF!</v>
      </c>
      <c r="B1534" s="84">
        <v>367</v>
      </c>
      <c r="C1534" s="56">
        <v>2022</v>
      </c>
      <c r="D1534" s="57"/>
      <c r="E1534" s="59"/>
      <c r="F1534" s="58"/>
      <c r="G1534" s="59"/>
      <c r="H1534" s="60"/>
      <c r="I1534" s="61"/>
      <c r="K1534" s="80">
        <v>4244000</v>
      </c>
    </row>
    <row r="1535" spans="1:11" ht="15.75" customHeight="1" x14ac:dyDescent="0.25">
      <c r="A1535" s="57" t="e">
        <f>CONCATENATE(#REF!,B1536,E1535)</f>
        <v>#REF!</v>
      </c>
      <c r="B1535" s="84">
        <v>368</v>
      </c>
      <c r="C1535" s="56">
        <v>2022</v>
      </c>
      <c r="D1535" s="57"/>
      <c r="E1535" s="59"/>
      <c r="F1535" s="58"/>
      <c r="G1535" s="59"/>
      <c r="H1535" s="60"/>
      <c r="I1535" s="61"/>
      <c r="K1535" s="80">
        <v>3840000</v>
      </c>
    </row>
    <row r="1536" spans="1:11" ht="15.75" customHeight="1" x14ac:dyDescent="0.25">
      <c r="A1536" s="57" t="e">
        <f>CONCATENATE(#REF!,B1537,E1536)</f>
        <v>#REF!</v>
      </c>
      <c r="B1536" s="84">
        <v>369</v>
      </c>
      <c r="C1536" s="56">
        <v>2022</v>
      </c>
      <c r="D1536" s="57"/>
      <c r="E1536" s="59"/>
      <c r="F1536" s="58"/>
      <c r="G1536" s="59"/>
      <c r="H1536" s="60"/>
      <c r="I1536" s="61"/>
      <c r="K1536" s="80">
        <v>3501000</v>
      </c>
    </row>
    <row r="1537" spans="1:11" ht="15.75" customHeight="1" x14ac:dyDescent="0.25">
      <c r="A1537" s="57" t="e">
        <f>CONCATENATE(#REF!,B1538,E1537)</f>
        <v>#REF!</v>
      </c>
      <c r="B1537" s="84">
        <v>371</v>
      </c>
      <c r="C1537" s="56">
        <v>2022</v>
      </c>
      <c r="D1537" s="57"/>
      <c r="E1537" s="59"/>
      <c r="F1537" s="58"/>
      <c r="G1537" s="59"/>
      <c r="H1537" s="60"/>
      <c r="I1537" s="61"/>
      <c r="K1537" s="80">
        <v>2450000</v>
      </c>
    </row>
    <row r="1538" spans="1:11" ht="15.75" customHeight="1" x14ac:dyDescent="0.25">
      <c r="A1538" s="57" t="e">
        <f>CONCATENATE(#REF!,B1539,E1538)</f>
        <v>#REF!</v>
      </c>
      <c r="B1538" s="84">
        <v>372</v>
      </c>
      <c r="C1538" s="56">
        <v>2022</v>
      </c>
      <c r="D1538" s="57"/>
      <c r="E1538" s="59"/>
      <c r="F1538" s="58"/>
      <c r="G1538" s="59"/>
      <c r="H1538" s="60"/>
      <c r="I1538" s="61"/>
      <c r="K1538" s="80">
        <v>6290000</v>
      </c>
    </row>
    <row r="1539" spans="1:11" ht="15.75" customHeight="1" x14ac:dyDescent="0.25">
      <c r="A1539" s="57" t="e">
        <f>CONCATENATE(#REF!,B1540,E1539)</f>
        <v>#REF!</v>
      </c>
      <c r="B1539" s="84">
        <v>373</v>
      </c>
      <c r="C1539" s="56">
        <v>2022</v>
      </c>
      <c r="D1539" s="57"/>
      <c r="E1539" s="59"/>
      <c r="F1539" s="58"/>
      <c r="G1539" s="59"/>
      <c r="H1539" s="60"/>
      <c r="I1539" s="61"/>
      <c r="K1539" s="80">
        <v>3373000</v>
      </c>
    </row>
    <row r="1540" spans="1:11" ht="15.75" customHeight="1" x14ac:dyDescent="0.25">
      <c r="A1540" s="57" t="e">
        <f>CONCATENATE(#REF!,B1541,E1540)</f>
        <v>#REF!</v>
      </c>
      <c r="B1540" s="84">
        <v>379</v>
      </c>
      <c r="C1540" s="56">
        <v>2022</v>
      </c>
      <c r="D1540" s="57"/>
      <c r="E1540" s="59"/>
      <c r="F1540" s="58"/>
      <c r="G1540" s="59"/>
      <c r="H1540" s="60"/>
      <c r="I1540" s="61"/>
      <c r="K1540" s="80">
        <v>22026000</v>
      </c>
    </row>
    <row r="1541" spans="1:11" ht="15.75" customHeight="1" x14ac:dyDescent="0.25">
      <c r="A1541" s="57" t="e">
        <f>CONCATENATE(#REF!,B1542,E1541)</f>
        <v>#REF!</v>
      </c>
      <c r="B1541" s="84">
        <v>383</v>
      </c>
      <c r="C1541" s="56">
        <v>2022</v>
      </c>
      <c r="D1541" s="57"/>
      <c r="E1541" s="59"/>
      <c r="F1541" s="58"/>
      <c r="G1541" s="59"/>
      <c r="H1541" s="60"/>
      <c r="I1541" s="61"/>
      <c r="K1541" s="80">
        <v>1655000</v>
      </c>
    </row>
    <row r="1542" spans="1:11" ht="15.75" customHeight="1" x14ac:dyDescent="0.25">
      <c r="A1542" s="57" t="e">
        <f>CONCATENATE(#REF!,B1543,E1542)</f>
        <v>#REF!</v>
      </c>
      <c r="B1542" s="84">
        <v>384</v>
      </c>
      <c r="C1542" s="56">
        <v>2022</v>
      </c>
      <c r="D1542" s="57"/>
      <c r="E1542" s="59"/>
      <c r="F1542" s="58"/>
      <c r="G1542" s="59"/>
      <c r="H1542" s="60"/>
      <c r="I1542" s="61"/>
      <c r="K1542" s="80">
        <v>5239867</v>
      </c>
    </row>
    <row r="1543" spans="1:11" ht="15.75" customHeight="1" x14ac:dyDescent="0.25">
      <c r="A1543" s="57" t="e">
        <f>CONCATENATE(#REF!,B1544,E1543)</f>
        <v>#REF!</v>
      </c>
      <c r="B1543" s="84">
        <v>385</v>
      </c>
      <c r="C1543" s="56">
        <v>2022</v>
      </c>
      <c r="D1543" s="57"/>
      <c r="E1543" s="59"/>
      <c r="F1543" s="58"/>
      <c r="G1543" s="59"/>
      <c r="H1543" s="60"/>
      <c r="I1543" s="61"/>
      <c r="K1543" s="80">
        <v>14305700</v>
      </c>
    </row>
    <row r="1544" spans="1:11" ht="15.75" customHeight="1" x14ac:dyDescent="0.25">
      <c r="A1544" s="57" t="e">
        <f>CONCATENATE(#REF!,B1545,E1544)</f>
        <v>#REF!</v>
      </c>
      <c r="B1544" s="84">
        <v>386</v>
      </c>
      <c r="C1544" s="56">
        <v>2022</v>
      </c>
      <c r="D1544" s="57"/>
      <c r="E1544" s="59"/>
      <c r="F1544" s="58"/>
      <c r="G1544" s="59"/>
      <c r="H1544" s="60"/>
      <c r="I1544" s="61"/>
      <c r="K1544" s="80">
        <v>8386100</v>
      </c>
    </row>
    <row r="1545" spans="1:11" ht="15.75" customHeight="1" x14ac:dyDescent="0.25">
      <c r="A1545" s="57" t="e">
        <f>CONCATENATE(#REF!,B1546,E1545)</f>
        <v>#REF!</v>
      </c>
      <c r="B1545" s="84">
        <v>387</v>
      </c>
      <c r="C1545" s="56">
        <v>2022</v>
      </c>
      <c r="D1545" s="57"/>
      <c r="E1545" s="59"/>
      <c r="F1545" s="58"/>
      <c r="G1545" s="59"/>
      <c r="H1545" s="60"/>
      <c r="I1545" s="61"/>
      <c r="K1545" s="80">
        <v>13154667</v>
      </c>
    </row>
    <row r="1546" spans="1:11" ht="15.75" customHeight="1" x14ac:dyDescent="0.25">
      <c r="A1546" s="57" t="e">
        <f>CONCATENATE(#REF!,B1547,E1546)</f>
        <v>#REF!</v>
      </c>
      <c r="B1546" s="84">
        <v>388</v>
      </c>
      <c r="C1546" s="56">
        <v>2022</v>
      </c>
      <c r="D1546" s="57"/>
      <c r="E1546" s="59"/>
      <c r="F1546" s="58"/>
      <c r="G1546" s="59"/>
      <c r="H1546" s="60"/>
      <c r="I1546" s="61"/>
      <c r="K1546" s="80">
        <v>14305700</v>
      </c>
    </row>
    <row r="1547" spans="1:11" ht="15.75" customHeight="1" x14ac:dyDescent="0.25">
      <c r="A1547" s="57" t="e">
        <f>CONCATENATE(#REF!,B1548,E1547)</f>
        <v>#REF!</v>
      </c>
      <c r="B1547" s="84">
        <v>389</v>
      </c>
      <c r="C1547" s="56">
        <v>2022</v>
      </c>
      <c r="D1547" s="57"/>
      <c r="E1547" s="59"/>
      <c r="F1547" s="58"/>
      <c r="G1547" s="59"/>
      <c r="H1547" s="60"/>
      <c r="I1547" s="61"/>
      <c r="K1547" s="80">
        <v>25209467</v>
      </c>
    </row>
    <row r="1548" spans="1:11" ht="15.75" customHeight="1" x14ac:dyDescent="0.25">
      <c r="A1548" s="57" t="e">
        <f>CONCATENATE(#REF!,B1549,E1548)</f>
        <v>#REF!</v>
      </c>
      <c r="B1548" s="84">
        <v>390</v>
      </c>
      <c r="C1548" s="56">
        <v>2022</v>
      </c>
      <c r="D1548" s="57"/>
      <c r="E1548" s="59"/>
      <c r="F1548" s="58"/>
      <c r="G1548" s="59"/>
      <c r="H1548" s="60"/>
      <c r="I1548" s="61"/>
      <c r="K1548" s="80">
        <v>23450667</v>
      </c>
    </row>
    <row r="1549" spans="1:11" ht="15.75" customHeight="1" x14ac:dyDescent="0.25">
      <c r="A1549" s="57" t="e">
        <f>CONCATENATE(#REF!,B1550,E1549)</f>
        <v>#REF!</v>
      </c>
      <c r="B1549" s="84">
        <v>392</v>
      </c>
      <c r="C1549" s="56">
        <v>2022</v>
      </c>
      <c r="D1549" s="57"/>
      <c r="E1549" s="59"/>
      <c r="F1549" s="58"/>
      <c r="G1549" s="59"/>
      <c r="H1549" s="60"/>
      <c r="I1549" s="61"/>
      <c r="K1549" s="80">
        <v>7557500</v>
      </c>
    </row>
    <row r="1550" spans="1:11" ht="15.75" customHeight="1" x14ac:dyDescent="0.25">
      <c r="A1550" s="57" t="e">
        <f>CONCATENATE(#REF!,B1551,E1550)</f>
        <v>#REF!</v>
      </c>
      <c r="B1550" s="84">
        <v>396</v>
      </c>
      <c r="C1550" s="56">
        <v>2022</v>
      </c>
      <c r="D1550" s="57"/>
      <c r="E1550" s="59"/>
      <c r="F1550" s="58"/>
      <c r="G1550" s="59"/>
      <c r="H1550" s="60"/>
      <c r="I1550" s="61"/>
      <c r="K1550" s="80">
        <v>937833</v>
      </c>
    </row>
    <row r="1551" spans="1:11" ht="15.75" customHeight="1" x14ac:dyDescent="0.25">
      <c r="A1551" s="57" t="e">
        <f>CONCATENATE(#REF!,B1552,E1551)</f>
        <v>#REF!</v>
      </c>
      <c r="B1551" s="84">
        <v>397</v>
      </c>
      <c r="C1551" s="56">
        <v>2022</v>
      </c>
      <c r="D1551" s="57"/>
      <c r="E1551" s="59"/>
      <c r="F1551" s="58"/>
      <c r="G1551" s="59"/>
      <c r="H1551" s="60"/>
      <c r="I1551" s="61"/>
      <c r="K1551" s="80">
        <v>1048167</v>
      </c>
    </row>
    <row r="1552" spans="1:11" ht="15.75" customHeight="1" x14ac:dyDescent="0.25">
      <c r="A1552" s="57" t="e">
        <f>CONCATENATE(#REF!,B1553,E1552)</f>
        <v>#REF!</v>
      </c>
      <c r="B1552" s="84">
        <v>398</v>
      </c>
      <c r="C1552" s="56">
        <v>2022</v>
      </c>
      <c r="D1552" s="57"/>
      <c r="E1552" s="59"/>
      <c r="F1552" s="58"/>
      <c r="G1552" s="59"/>
      <c r="H1552" s="60"/>
      <c r="I1552" s="61"/>
      <c r="K1552" s="80">
        <v>6237600</v>
      </c>
    </row>
    <row r="1553" spans="1:11" ht="15.75" customHeight="1" x14ac:dyDescent="0.25">
      <c r="A1553" s="57" t="e">
        <f>CONCATENATE(#REF!,B1554,E1553)</f>
        <v>#REF!</v>
      </c>
      <c r="B1553" s="84">
        <v>400</v>
      </c>
      <c r="C1553" s="56">
        <v>2022</v>
      </c>
      <c r="D1553" s="57"/>
      <c r="E1553" s="59"/>
      <c r="F1553" s="58"/>
      <c r="G1553" s="59"/>
      <c r="H1553" s="60"/>
      <c r="I1553" s="61"/>
      <c r="K1553" s="80">
        <v>5717800</v>
      </c>
    </row>
    <row r="1554" spans="1:11" ht="15.75" customHeight="1" x14ac:dyDescent="0.25">
      <c r="A1554" s="57" t="e">
        <f>CONCATENATE(#REF!,B1555,E1554)</f>
        <v>#REF!</v>
      </c>
      <c r="B1554" s="84">
        <v>401</v>
      </c>
      <c r="C1554" s="56">
        <v>2022</v>
      </c>
      <c r="D1554" s="57"/>
      <c r="E1554" s="59"/>
      <c r="F1554" s="58"/>
      <c r="G1554" s="59"/>
      <c r="H1554" s="60"/>
      <c r="I1554" s="61"/>
      <c r="K1554" s="80">
        <v>6068400</v>
      </c>
    </row>
    <row r="1555" spans="1:11" ht="15.75" customHeight="1" x14ac:dyDescent="0.25">
      <c r="A1555" s="57" t="e">
        <f>CONCATENATE(#REF!,B1556,E1555)</f>
        <v>#REF!</v>
      </c>
      <c r="B1555" s="84">
        <v>402</v>
      </c>
      <c r="C1555" s="56">
        <v>2022</v>
      </c>
      <c r="D1555" s="57"/>
      <c r="E1555" s="59"/>
      <c r="F1555" s="58"/>
      <c r="G1555" s="59"/>
      <c r="H1555" s="60"/>
      <c r="I1555" s="61"/>
      <c r="K1555" s="80">
        <v>2389600</v>
      </c>
    </row>
    <row r="1556" spans="1:11" ht="15.75" customHeight="1" x14ac:dyDescent="0.25">
      <c r="A1556" s="57" t="e">
        <f>CONCATENATE(#REF!,B1557,E1556)</f>
        <v>#REF!</v>
      </c>
      <c r="B1556" s="84">
        <v>404</v>
      </c>
      <c r="C1556" s="56">
        <v>2022</v>
      </c>
      <c r="D1556" s="57"/>
      <c r="E1556" s="59"/>
      <c r="F1556" s="58"/>
      <c r="G1556" s="59"/>
      <c r="H1556" s="60"/>
      <c r="I1556" s="61"/>
      <c r="K1556" s="80">
        <v>5308333</v>
      </c>
    </row>
    <row r="1557" spans="1:11" ht="15.75" customHeight="1" x14ac:dyDescent="0.25">
      <c r="A1557" s="57" t="e">
        <f>CONCATENATE(#REF!,B1558,E1557)</f>
        <v>#REF!</v>
      </c>
      <c r="B1557" s="84">
        <v>405</v>
      </c>
      <c r="C1557" s="56">
        <v>2022</v>
      </c>
      <c r="D1557" s="57"/>
      <c r="E1557" s="59"/>
      <c r="F1557" s="58"/>
      <c r="G1557" s="59"/>
      <c r="H1557" s="60"/>
      <c r="I1557" s="61"/>
      <c r="K1557" s="80">
        <v>2868667</v>
      </c>
    </row>
    <row r="1558" spans="1:11" ht="15.75" customHeight="1" x14ac:dyDescent="0.25">
      <c r="A1558" s="57" t="e">
        <f>CONCATENATE(#REF!,B1559,E1558)</f>
        <v>#REF!</v>
      </c>
      <c r="B1558" s="84">
        <v>406</v>
      </c>
      <c r="C1558" s="56">
        <v>2022</v>
      </c>
      <c r="D1558" s="57"/>
      <c r="E1558" s="59"/>
      <c r="F1558" s="58"/>
      <c r="G1558" s="59"/>
      <c r="H1558" s="60"/>
      <c r="I1558" s="61"/>
      <c r="K1558" s="80">
        <v>9435000</v>
      </c>
    </row>
    <row r="1559" spans="1:11" ht="15.75" customHeight="1" x14ac:dyDescent="0.25">
      <c r="A1559" s="57" t="e">
        <f>CONCATENATE(#REF!,B1560,E1559)</f>
        <v>#REF!</v>
      </c>
      <c r="B1559" s="84">
        <v>407</v>
      </c>
      <c r="C1559" s="56">
        <v>2022</v>
      </c>
      <c r="D1559" s="57"/>
      <c r="E1559" s="59"/>
      <c r="F1559" s="58"/>
      <c r="G1559" s="59"/>
      <c r="H1559" s="60"/>
      <c r="I1559" s="61"/>
      <c r="K1559" s="80">
        <v>3501000</v>
      </c>
    </row>
    <row r="1560" spans="1:11" ht="15.75" customHeight="1" x14ac:dyDescent="0.25">
      <c r="A1560" s="57" t="e">
        <f>CONCATENATE(#REF!,B1561,E1560)</f>
        <v>#REF!</v>
      </c>
      <c r="B1560" s="84">
        <v>409</v>
      </c>
      <c r="C1560" s="56">
        <v>2022</v>
      </c>
      <c r="D1560" s="57"/>
      <c r="E1560" s="59"/>
      <c r="F1560" s="58"/>
      <c r="G1560" s="59"/>
      <c r="H1560" s="60"/>
      <c r="I1560" s="61"/>
      <c r="K1560" s="80">
        <v>7399500</v>
      </c>
    </row>
    <row r="1561" spans="1:11" ht="15.75" customHeight="1" x14ac:dyDescent="0.25">
      <c r="A1561" s="57" t="e">
        <f>CONCATENATE(#REF!,B1562,E1561)</f>
        <v>#REF!</v>
      </c>
      <c r="B1561" s="84">
        <v>410</v>
      </c>
      <c r="C1561" s="56">
        <v>2022</v>
      </c>
      <c r="D1561" s="57"/>
      <c r="E1561" s="59"/>
      <c r="F1561" s="58"/>
      <c r="G1561" s="59"/>
      <c r="H1561" s="60"/>
      <c r="I1561" s="61"/>
      <c r="K1561" s="80">
        <v>7399500</v>
      </c>
    </row>
    <row r="1562" spans="1:11" ht="15.75" customHeight="1" x14ac:dyDescent="0.25">
      <c r="A1562" s="57" t="e">
        <f>CONCATENATE(#REF!,B1563,E1562)</f>
        <v>#REF!</v>
      </c>
      <c r="B1562" s="84">
        <v>411</v>
      </c>
      <c r="C1562" s="56">
        <v>2022</v>
      </c>
      <c r="D1562" s="57"/>
      <c r="E1562" s="59"/>
      <c r="F1562" s="58"/>
      <c r="G1562" s="59"/>
      <c r="H1562" s="60"/>
      <c r="I1562" s="61"/>
      <c r="K1562" s="80">
        <v>7399500</v>
      </c>
    </row>
    <row r="1563" spans="1:11" ht="15.75" customHeight="1" x14ac:dyDescent="0.25">
      <c r="A1563" s="57" t="e">
        <f>CONCATENATE(#REF!,B1564,E1563)</f>
        <v>#REF!</v>
      </c>
      <c r="B1563" s="84">
        <v>412</v>
      </c>
      <c r="C1563" s="56">
        <v>2022</v>
      </c>
      <c r="D1563" s="57"/>
      <c r="E1563" s="59"/>
      <c r="F1563" s="58"/>
      <c r="G1563" s="59"/>
      <c r="H1563" s="60"/>
      <c r="I1563" s="61"/>
      <c r="K1563" s="80">
        <v>4933000</v>
      </c>
    </row>
    <row r="1564" spans="1:11" ht="15.75" customHeight="1" x14ac:dyDescent="0.25">
      <c r="A1564" s="57" t="e">
        <f>CONCATENATE(#REF!,B1565,E1564)</f>
        <v>#REF!</v>
      </c>
      <c r="B1564" s="84">
        <v>413</v>
      </c>
      <c r="C1564" s="56">
        <v>2022</v>
      </c>
      <c r="D1564" s="57"/>
      <c r="E1564" s="59"/>
      <c r="F1564" s="58"/>
      <c r="G1564" s="59"/>
      <c r="H1564" s="60"/>
      <c r="I1564" s="61"/>
      <c r="K1564" s="80">
        <v>6125000</v>
      </c>
    </row>
    <row r="1565" spans="1:11" ht="15.75" customHeight="1" x14ac:dyDescent="0.25">
      <c r="A1565" s="57" t="e">
        <f>CONCATENATE(#REF!,B1566,E1565)</f>
        <v>#REF!</v>
      </c>
      <c r="B1565" s="84">
        <v>416</v>
      </c>
      <c r="C1565" s="56">
        <v>2022</v>
      </c>
      <c r="D1565" s="57"/>
      <c r="E1565" s="59"/>
      <c r="F1565" s="58"/>
      <c r="G1565" s="59"/>
      <c r="H1565" s="60"/>
      <c r="I1565" s="61"/>
      <c r="K1565" s="80">
        <v>1655000</v>
      </c>
    </row>
    <row r="1566" spans="1:11" ht="15.75" customHeight="1" x14ac:dyDescent="0.25">
      <c r="A1566" s="57" t="e">
        <f>CONCATENATE(#REF!,B1567,E1566)</f>
        <v>#REF!</v>
      </c>
      <c r="B1566" s="84">
        <v>432</v>
      </c>
      <c r="C1566" s="56">
        <v>2022</v>
      </c>
      <c r="D1566" s="57"/>
      <c r="E1566" s="59"/>
      <c r="F1566" s="58"/>
      <c r="G1566" s="59"/>
      <c r="H1566" s="60"/>
      <c r="I1566" s="61"/>
      <c r="K1566" s="80">
        <v>4418300</v>
      </c>
    </row>
    <row r="1567" spans="1:11" ht="15.75" customHeight="1" x14ac:dyDescent="0.25">
      <c r="A1567" s="57" t="e">
        <f>CONCATENATE(#REF!,B1568,E1567)</f>
        <v>#REF!</v>
      </c>
      <c r="B1567" s="84">
        <v>433</v>
      </c>
      <c r="C1567" s="56">
        <v>2022</v>
      </c>
      <c r="D1567" s="57"/>
      <c r="E1567" s="59"/>
      <c r="F1567" s="58"/>
      <c r="G1567" s="59"/>
      <c r="H1567" s="60"/>
      <c r="I1567" s="61"/>
      <c r="K1567" s="80">
        <v>5024733</v>
      </c>
    </row>
    <row r="1568" spans="1:11" ht="15.75" customHeight="1" x14ac:dyDescent="0.25">
      <c r="A1568" s="57" t="e">
        <f>CONCATENATE(#REF!,B1569,E1568)</f>
        <v>#REF!</v>
      </c>
      <c r="B1568" s="84">
        <v>434</v>
      </c>
      <c r="C1568" s="56">
        <v>2022</v>
      </c>
      <c r="D1568" s="57"/>
      <c r="E1568" s="59"/>
      <c r="F1568" s="58"/>
      <c r="G1568" s="59"/>
      <c r="H1568" s="60"/>
      <c r="I1568" s="61"/>
      <c r="K1568" s="80">
        <v>4418300</v>
      </c>
    </row>
    <row r="1569" spans="1:11" ht="15.75" customHeight="1" x14ac:dyDescent="0.25">
      <c r="A1569" s="57" t="e">
        <f>CONCATENATE(#REF!,B1570,E1569)</f>
        <v>#REF!</v>
      </c>
      <c r="B1569" s="84">
        <v>435</v>
      </c>
      <c r="C1569" s="56">
        <v>2022</v>
      </c>
      <c r="D1569" s="57"/>
      <c r="E1569" s="59"/>
      <c r="F1569" s="58"/>
      <c r="G1569" s="59"/>
      <c r="H1569" s="60"/>
      <c r="I1569" s="61"/>
      <c r="K1569" s="80">
        <v>5198000</v>
      </c>
    </row>
    <row r="1570" spans="1:11" ht="15.75" customHeight="1" x14ac:dyDescent="0.25">
      <c r="A1570" s="57" t="e">
        <f>CONCATENATE(#REF!,B1571,E1570)</f>
        <v>#REF!</v>
      </c>
      <c r="B1570" s="84">
        <v>436</v>
      </c>
      <c r="C1570" s="56">
        <v>2022</v>
      </c>
      <c r="D1570" s="57"/>
      <c r="E1570" s="59"/>
      <c r="F1570" s="58"/>
      <c r="G1570" s="59"/>
      <c r="H1570" s="60"/>
      <c r="I1570" s="61"/>
      <c r="K1570" s="80">
        <v>10282267</v>
      </c>
    </row>
    <row r="1571" spans="1:11" ht="15.75" customHeight="1" x14ac:dyDescent="0.25">
      <c r="A1571" s="57" t="e">
        <f>CONCATENATE(#REF!,B1572,E1571)</f>
        <v>#REF!</v>
      </c>
      <c r="B1571" s="84">
        <v>437</v>
      </c>
      <c r="C1571" s="56">
        <v>2022</v>
      </c>
      <c r="D1571" s="57"/>
      <c r="E1571" s="59"/>
      <c r="F1571" s="58"/>
      <c r="G1571" s="59"/>
      <c r="H1571" s="60"/>
      <c r="I1571" s="61"/>
      <c r="K1571" s="80">
        <v>10282267</v>
      </c>
    </row>
    <row r="1572" spans="1:11" ht="15.75" customHeight="1" x14ac:dyDescent="0.25">
      <c r="A1572" s="57" t="e">
        <f>CONCATENATE(#REF!,B1573,E1572)</f>
        <v>#REF!</v>
      </c>
      <c r="B1572" s="84">
        <v>438</v>
      </c>
      <c r="C1572" s="56">
        <v>2022</v>
      </c>
      <c r="D1572" s="57"/>
      <c r="E1572" s="59"/>
      <c r="F1572" s="58"/>
      <c r="G1572" s="59"/>
      <c r="H1572" s="60"/>
      <c r="I1572" s="61"/>
      <c r="K1572" s="80">
        <v>10282267</v>
      </c>
    </row>
    <row r="1573" spans="1:11" ht="15.75" customHeight="1" x14ac:dyDescent="0.25">
      <c r="A1573" s="57" t="e">
        <f>CONCATENATE(#REF!,B1574,E1573)</f>
        <v>#REF!</v>
      </c>
      <c r="B1573" s="84">
        <v>439</v>
      </c>
      <c r="C1573" s="56">
        <v>2022</v>
      </c>
      <c r="D1573" s="57"/>
      <c r="E1573" s="59"/>
      <c r="F1573" s="58"/>
      <c r="G1573" s="59"/>
      <c r="H1573" s="60"/>
      <c r="I1573" s="61"/>
      <c r="K1573" s="80">
        <v>1030000</v>
      </c>
    </row>
    <row r="1574" spans="1:11" ht="15.75" customHeight="1" x14ac:dyDescent="0.25">
      <c r="A1574" s="57" t="e">
        <f>CONCATENATE(#REF!,B1575,E1574)</f>
        <v>#REF!</v>
      </c>
      <c r="B1574" s="84">
        <v>440</v>
      </c>
      <c r="C1574" s="56">
        <v>2022</v>
      </c>
      <c r="D1574" s="57"/>
      <c r="E1574" s="59"/>
      <c r="F1574" s="58"/>
      <c r="G1574" s="59"/>
      <c r="H1574" s="60"/>
      <c r="I1574" s="61"/>
      <c r="K1574" s="80">
        <v>1633333</v>
      </c>
    </row>
    <row r="1575" spans="1:11" ht="15.75" customHeight="1" x14ac:dyDescent="0.25">
      <c r="A1575" s="57" t="e">
        <f>CONCATENATE(#REF!,B1576,E1575)</f>
        <v>#REF!</v>
      </c>
      <c r="B1575" s="84">
        <v>447</v>
      </c>
      <c r="C1575" s="56">
        <v>2022</v>
      </c>
      <c r="D1575" s="57"/>
      <c r="E1575" s="59"/>
      <c r="F1575" s="58"/>
      <c r="G1575" s="59"/>
      <c r="H1575" s="60"/>
      <c r="I1575" s="61"/>
      <c r="K1575" s="80">
        <v>7399500</v>
      </c>
    </row>
    <row r="1576" spans="1:11" ht="15.75" customHeight="1" x14ac:dyDescent="0.25">
      <c r="A1576" s="57" t="e">
        <f>CONCATENATE(#REF!,B1577,E1576)</f>
        <v>#REF!</v>
      </c>
      <c r="B1576" s="84">
        <v>448</v>
      </c>
      <c r="C1576" s="56">
        <v>2022</v>
      </c>
      <c r="D1576" s="57"/>
      <c r="E1576" s="59"/>
      <c r="F1576" s="58"/>
      <c r="G1576" s="59"/>
      <c r="H1576" s="60"/>
      <c r="I1576" s="61"/>
      <c r="K1576" s="80">
        <v>7399500</v>
      </c>
    </row>
    <row r="1577" spans="1:11" ht="15.75" customHeight="1" x14ac:dyDescent="0.25">
      <c r="A1577" s="57" t="e">
        <f>CONCATENATE(#REF!,B1578,E1577)</f>
        <v>#REF!</v>
      </c>
      <c r="B1577" s="84">
        <v>450</v>
      </c>
      <c r="C1577" s="56">
        <v>2022</v>
      </c>
      <c r="D1577" s="57"/>
      <c r="E1577" s="59"/>
      <c r="F1577" s="58"/>
      <c r="G1577" s="59"/>
      <c r="H1577" s="60"/>
      <c r="I1577" s="61"/>
      <c r="K1577" s="80">
        <v>7399500</v>
      </c>
    </row>
    <row r="1578" spans="1:11" ht="15.75" customHeight="1" x14ac:dyDescent="0.25">
      <c r="A1578" s="57" t="e">
        <f>CONCATENATE(#REF!,B1579,E1578)</f>
        <v>#REF!</v>
      </c>
      <c r="B1578" s="84">
        <v>451</v>
      </c>
      <c r="C1578" s="56">
        <v>2022</v>
      </c>
      <c r="D1578" s="57"/>
      <c r="E1578" s="59"/>
      <c r="F1578" s="58"/>
      <c r="G1578" s="59"/>
      <c r="H1578" s="60"/>
      <c r="I1578" s="61"/>
      <c r="K1578" s="80">
        <v>7399500</v>
      </c>
    </row>
    <row r="1579" spans="1:11" ht="15.75" customHeight="1" x14ac:dyDescent="0.25">
      <c r="A1579" s="57" t="e">
        <f>CONCATENATE(#REF!,B1580,E1579)</f>
        <v>#REF!</v>
      </c>
      <c r="B1579" s="84">
        <v>454</v>
      </c>
      <c r="C1579" s="56">
        <v>2022</v>
      </c>
      <c r="D1579" s="57"/>
      <c r="E1579" s="59"/>
      <c r="F1579" s="58"/>
      <c r="G1579" s="59"/>
      <c r="H1579" s="60"/>
      <c r="I1579" s="61"/>
      <c r="K1579" s="80">
        <v>5621667</v>
      </c>
    </row>
    <row r="1580" spans="1:11" ht="15.75" customHeight="1" x14ac:dyDescent="0.25">
      <c r="A1580" s="57" t="e">
        <f>CONCATENATE(#REF!,B1581,E1580)</f>
        <v>#REF!</v>
      </c>
      <c r="B1580" s="84">
        <v>460</v>
      </c>
      <c r="C1580" s="56">
        <v>2022</v>
      </c>
      <c r="D1580" s="57"/>
      <c r="E1580" s="59"/>
      <c r="F1580" s="58"/>
      <c r="G1580" s="59"/>
      <c r="H1580" s="60"/>
      <c r="I1580" s="61"/>
      <c r="K1580" s="80">
        <v>25697000</v>
      </c>
    </row>
    <row r="1581" spans="1:11" ht="15.75" customHeight="1" x14ac:dyDescent="0.25">
      <c r="A1581" s="57" t="e">
        <f>CONCATENATE(#REF!,B1582,E1581)</f>
        <v>#REF!</v>
      </c>
      <c r="B1581" s="84">
        <v>462</v>
      </c>
      <c r="C1581" s="56">
        <v>2022</v>
      </c>
      <c r="D1581" s="57"/>
      <c r="E1581" s="59"/>
      <c r="F1581" s="58"/>
      <c r="G1581" s="59"/>
      <c r="H1581" s="60"/>
      <c r="I1581" s="61"/>
      <c r="K1581" s="80">
        <v>1030000</v>
      </c>
    </row>
    <row r="1582" spans="1:11" ht="15.75" customHeight="1" x14ac:dyDescent="0.25">
      <c r="A1582" s="57" t="e">
        <f>CONCATENATE(#REF!,B1583,E1582)</f>
        <v>#REF!</v>
      </c>
      <c r="B1582" s="84">
        <v>463</v>
      </c>
      <c r="C1582" s="56">
        <v>2022</v>
      </c>
      <c r="D1582" s="57"/>
      <c r="E1582" s="59"/>
      <c r="F1582" s="58"/>
      <c r="G1582" s="59"/>
      <c r="H1582" s="60"/>
      <c r="I1582" s="61"/>
      <c r="K1582" s="80">
        <v>4328334</v>
      </c>
    </row>
    <row r="1583" spans="1:11" ht="15.75" customHeight="1" x14ac:dyDescent="0.25">
      <c r="A1583" s="57" t="e">
        <f>CONCATENATE(#REF!,B1584,E1583)</f>
        <v>#REF!</v>
      </c>
      <c r="B1583" s="84">
        <v>469</v>
      </c>
      <c r="C1583" s="56">
        <v>2022</v>
      </c>
      <c r="D1583" s="57"/>
      <c r="E1583" s="59"/>
      <c r="F1583" s="58"/>
      <c r="G1583" s="59"/>
      <c r="H1583" s="60"/>
      <c r="I1583" s="61"/>
      <c r="K1583" s="80">
        <v>7002000</v>
      </c>
    </row>
    <row r="1584" spans="1:11" ht="15.75" customHeight="1" x14ac:dyDescent="0.25">
      <c r="A1584" s="57" t="e">
        <f>CONCATENATE(#REF!,B1585,E1584)</f>
        <v>#REF!</v>
      </c>
      <c r="B1584" s="84">
        <v>473</v>
      </c>
      <c r="C1584" s="56">
        <v>2022</v>
      </c>
      <c r="D1584" s="57"/>
      <c r="E1584" s="59"/>
      <c r="F1584" s="58"/>
      <c r="G1584" s="59"/>
      <c r="H1584" s="60"/>
      <c r="I1584" s="61"/>
      <c r="K1584" s="80">
        <v>4591567</v>
      </c>
    </row>
    <row r="1585" spans="1:11" ht="15.75" customHeight="1" x14ac:dyDescent="0.25">
      <c r="A1585" s="57" t="e">
        <f>CONCATENATE(#REF!,B1586,E1585)</f>
        <v>#REF!</v>
      </c>
      <c r="B1585" s="84">
        <v>474</v>
      </c>
      <c r="C1585" s="56">
        <v>2022</v>
      </c>
      <c r="D1585" s="57"/>
      <c r="E1585" s="59"/>
      <c r="F1585" s="58"/>
      <c r="G1585" s="59"/>
      <c r="H1585" s="60"/>
      <c r="I1585" s="61"/>
      <c r="K1585" s="80">
        <v>5024733</v>
      </c>
    </row>
    <row r="1586" spans="1:11" ht="15.75" customHeight="1" x14ac:dyDescent="0.25">
      <c r="A1586" s="57" t="e">
        <f>CONCATENATE(#REF!,B1587,E1586)</f>
        <v>#REF!</v>
      </c>
      <c r="B1586" s="84">
        <v>475</v>
      </c>
      <c r="C1586" s="56">
        <v>2022</v>
      </c>
      <c r="D1586" s="57"/>
      <c r="E1586" s="59"/>
      <c r="F1586" s="58"/>
      <c r="G1586" s="59"/>
      <c r="H1586" s="60"/>
      <c r="I1586" s="61"/>
      <c r="K1586" s="80">
        <v>5024733</v>
      </c>
    </row>
    <row r="1587" spans="1:11" ht="15.75" customHeight="1" x14ac:dyDescent="0.25">
      <c r="A1587" s="57" t="e">
        <f>CONCATENATE(#REF!,B1588,E1587)</f>
        <v>#REF!</v>
      </c>
      <c r="B1587" s="84">
        <v>478</v>
      </c>
      <c r="C1587" s="56">
        <v>2022</v>
      </c>
      <c r="D1587" s="57"/>
      <c r="E1587" s="59"/>
      <c r="F1587" s="58"/>
      <c r="G1587" s="59"/>
      <c r="H1587" s="60"/>
      <c r="I1587" s="61"/>
      <c r="K1587" s="80">
        <v>5024733</v>
      </c>
    </row>
    <row r="1588" spans="1:11" ht="15.75" customHeight="1" x14ac:dyDescent="0.25">
      <c r="A1588" s="57" t="e">
        <f>CONCATENATE(#REF!,B1589,E1588)</f>
        <v>#REF!</v>
      </c>
      <c r="B1588" s="84">
        <v>479</v>
      </c>
      <c r="C1588" s="56">
        <v>2022</v>
      </c>
      <c r="D1588" s="57"/>
      <c r="E1588" s="59"/>
      <c r="F1588" s="58"/>
      <c r="G1588" s="59"/>
      <c r="H1588" s="60"/>
      <c r="I1588" s="61"/>
      <c r="K1588" s="80">
        <v>4245033</v>
      </c>
    </row>
    <row r="1589" spans="1:11" ht="15.75" customHeight="1" x14ac:dyDescent="0.25">
      <c r="A1589" s="57" t="e">
        <f>CONCATENATE(#REF!,B1590,E1589)</f>
        <v>#REF!</v>
      </c>
      <c r="B1589" s="84">
        <v>481</v>
      </c>
      <c r="C1589" s="56">
        <v>2022</v>
      </c>
      <c r="D1589" s="57"/>
      <c r="E1589" s="59"/>
      <c r="F1589" s="58"/>
      <c r="G1589" s="59"/>
      <c r="H1589" s="60"/>
      <c r="I1589" s="61"/>
      <c r="K1589" s="80">
        <v>3985133</v>
      </c>
    </row>
    <row r="1590" spans="1:11" ht="15.75" customHeight="1" x14ac:dyDescent="0.25">
      <c r="A1590" s="57" t="e">
        <f>CONCATENATE(#REF!,B1591,E1590)</f>
        <v>#REF!</v>
      </c>
      <c r="B1590" s="84">
        <v>482</v>
      </c>
      <c r="C1590" s="56">
        <v>2022</v>
      </c>
      <c r="D1590" s="57"/>
      <c r="E1590" s="59"/>
      <c r="F1590" s="58"/>
      <c r="G1590" s="59"/>
      <c r="H1590" s="60"/>
      <c r="I1590" s="61"/>
      <c r="K1590" s="80">
        <v>5024733</v>
      </c>
    </row>
    <row r="1591" spans="1:11" ht="15.75" customHeight="1" x14ac:dyDescent="0.25">
      <c r="A1591" s="57" t="e">
        <f>CONCATENATE(#REF!,B1592,E1591)</f>
        <v>#REF!</v>
      </c>
      <c r="B1591" s="84">
        <v>483</v>
      </c>
      <c r="C1591" s="56">
        <v>2022</v>
      </c>
      <c r="D1591" s="57"/>
      <c r="E1591" s="59"/>
      <c r="F1591" s="58"/>
      <c r="G1591" s="59"/>
      <c r="H1591" s="60"/>
      <c r="I1591" s="61"/>
      <c r="K1591" s="80">
        <v>3898500</v>
      </c>
    </row>
    <row r="1592" spans="1:11" ht="15.75" customHeight="1" x14ac:dyDescent="0.25">
      <c r="A1592" s="57" t="e">
        <f>CONCATENATE(#REF!,B1593,E1592)</f>
        <v>#REF!</v>
      </c>
      <c r="B1592" s="84">
        <v>484</v>
      </c>
      <c r="C1592" s="56">
        <v>2022</v>
      </c>
      <c r="D1592" s="57"/>
      <c r="E1592" s="59"/>
      <c r="F1592" s="58"/>
      <c r="G1592" s="59"/>
      <c r="H1592" s="60"/>
      <c r="I1592" s="61"/>
      <c r="K1592" s="80">
        <v>5024733</v>
      </c>
    </row>
    <row r="1593" spans="1:11" ht="15.75" customHeight="1" x14ac:dyDescent="0.25">
      <c r="A1593" s="57" t="e">
        <f>CONCATENATE(#REF!,B1594,E1593)</f>
        <v>#REF!</v>
      </c>
      <c r="B1593" s="84">
        <v>485</v>
      </c>
      <c r="C1593" s="56">
        <v>2022</v>
      </c>
      <c r="D1593" s="57"/>
      <c r="E1593" s="59"/>
      <c r="F1593" s="58"/>
      <c r="G1593" s="59"/>
      <c r="H1593" s="60"/>
      <c r="I1593" s="61"/>
      <c r="K1593" s="80">
        <v>4245033</v>
      </c>
    </row>
    <row r="1594" spans="1:11" ht="15.75" customHeight="1" x14ac:dyDescent="0.25">
      <c r="A1594" s="57" t="e">
        <f>CONCATENATE(#REF!,B1595,E1594)</f>
        <v>#REF!</v>
      </c>
      <c r="B1594" s="84">
        <v>489</v>
      </c>
      <c r="C1594" s="56">
        <v>2022</v>
      </c>
      <c r="D1594" s="57"/>
      <c r="E1594" s="59"/>
      <c r="F1594" s="58"/>
      <c r="G1594" s="59"/>
      <c r="H1594" s="60"/>
      <c r="I1594" s="61"/>
      <c r="K1594" s="80">
        <v>11160000</v>
      </c>
    </row>
    <row r="1595" spans="1:11" ht="15.75" customHeight="1" x14ac:dyDescent="0.25">
      <c r="A1595" s="57" t="e">
        <f>CONCATENATE(#REF!,B1596,E1595)</f>
        <v>#REF!</v>
      </c>
      <c r="B1595" s="84">
        <v>490</v>
      </c>
      <c r="C1595" s="56">
        <v>2022</v>
      </c>
      <c r="D1595" s="57"/>
      <c r="E1595" s="59"/>
      <c r="F1595" s="58"/>
      <c r="G1595" s="59"/>
      <c r="H1595" s="60"/>
      <c r="I1595" s="61"/>
      <c r="K1595" s="80">
        <v>7338333</v>
      </c>
    </row>
    <row r="1596" spans="1:11" ht="15.75" customHeight="1" x14ac:dyDescent="0.25">
      <c r="A1596" s="57" t="e">
        <f>CONCATENATE(#REF!,B1597,E1596)</f>
        <v>#REF!</v>
      </c>
      <c r="B1596" s="84">
        <v>491</v>
      </c>
      <c r="C1596" s="56">
        <v>2022</v>
      </c>
      <c r="D1596" s="57"/>
      <c r="E1596" s="59"/>
      <c r="F1596" s="58"/>
      <c r="G1596" s="59"/>
      <c r="H1596" s="60"/>
      <c r="I1596" s="61"/>
      <c r="K1596" s="80">
        <v>13812400</v>
      </c>
    </row>
    <row r="1597" spans="1:11" ht="15.75" customHeight="1" x14ac:dyDescent="0.25">
      <c r="A1597" s="57" t="e">
        <f>CONCATENATE(#REF!,B1598,E1597)</f>
        <v>#REF!</v>
      </c>
      <c r="B1597" s="84">
        <v>492</v>
      </c>
      <c r="C1597" s="56">
        <v>2022</v>
      </c>
      <c r="D1597" s="57"/>
      <c r="E1597" s="59"/>
      <c r="F1597" s="58"/>
      <c r="G1597" s="59"/>
      <c r="H1597" s="60"/>
      <c r="I1597" s="61"/>
      <c r="K1597" s="80">
        <v>1655000</v>
      </c>
    </row>
    <row r="1598" spans="1:11" ht="15.75" customHeight="1" x14ac:dyDescent="0.25">
      <c r="A1598" s="57" t="e">
        <f>CONCATENATE(#REF!,B1599,E1598)</f>
        <v>#REF!</v>
      </c>
      <c r="B1598" s="84">
        <v>493</v>
      </c>
      <c r="C1598" s="56">
        <v>2022</v>
      </c>
      <c r="D1598" s="57"/>
      <c r="E1598" s="59"/>
      <c r="F1598" s="58"/>
      <c r="G1598" s="59"/>
      <c r="H1598" s="60"/>
      <c r="I1598" s="61"/>
      <c r="K1598" s="80">
        <v>19570000</v>
      </c>
    </row>
    <row r="1599" spans="1:11" ht="15.75" customHeight="1" x14ac:dyDescent="0.25">
      <c r="A1599" s="57" t="e">
        <f>CONCATENATE(#REF!,B1600,E1599)</f>
        <v>#REF!</v>
      </c>
      <c r="B1599" s="84">
        <v>495</v>
      </c>
      <c r="C1599" s="56">
        <v>2022</v>
      </c>
      <c r="D1599" s="57"/>
      <c r="E1599" s="59"/>
      <c r="F1599" s="58"/>
      <c r="G1599" s="59"/>
      <c r="H1599" s="60"/>
      <c r="I1599" s="61"/>
      <c r="K1599" s="80">
        <v>31488000</v>
      </c>
    </row>
    <row r="1600" spans="1:11" ht="15.75" customHeight="1" x14ac:dyDescent="0.25">
      <c r="A1600" s="57" t="e">
        <f>CONCATENATE(#REF!,B1601,E1600)</f>
        <v>#REF!</v>
      </c>
      <c r="B1600" s="84">
        <v>496</v>
      </c>
      <c r="C1600" s="56">
        <v>2022</v>
      </c>
      <c r="D1600" s="57"/>
      <c r="E1600" s="59"/>
      <c r="F1600" s="58"/>
      <c r="G1600" s="59"/>
      <c r="H1600" s="60"/>
      <c r="I1600" s="61"/>
      <c r="K1600" s="80">
        <v>13440000</v>
      </c>
    </row>
    <row r="1601" spans="1:11" ht="15.75" customHeight="1" x14ac:dyDescent="0.25">
      <c r="A1601" s="57" t="e">
        <f>CONCATENATE(#REF!,B1602,E1601)</f>
        <v>#REF!</v>
      </c>
      <c r="B1601" s="84">
        <v>498</v>
      </c>
      <c r="C1601" s="56">
        <v>2022</v>
      </c>
      <c r="D1601" s="57"/>
      <c r="E1601" s="59"/>
      <c r="F1601" s="58"/>
      <c r="G1601" s="59"/>
      <c r="H1601" s="60"/>
      <c r="I1601" s="61"/>
      <c r="K1601" s="80">
        <v>30817500</v>
      </c>
    </row>
    <row r="1602" spans="1:11" ht="15.75" customHeight="1" x14ac:dyDescent="0.25">
      <c r="A1602" s="57" t="e">
        <f>CONCATENATE(#REF!,B1603,E1602)</f>
        <v>#REF!</v>
      </c>
      <c r="B1602" s="84">
        <v>499</v>
      </c>
      <c r="C1602" s="56">
        <v>2022</v>
      </c>
      <c r="D1602" s="57"/>
      <c r="E1602" s="59"/>
      <c r="F1602" s="58"/>
      <c r="G1602" s="59"/>
      <c r="H1602" s="60"/>
      <c r="I1602" s="61"/>
      <c r="K1602" s="80">
        <v>19158000</v>
      </c>
    </row>
    <row r="1603" spans="1:11" ht="15.75" customHeight="1" x14ac:dyDescent="0.25">
      <c r="A1603" s="57" t="e">
        <f>CONCATENATE(#REF!,B1604,E1603)</f>
        <v>#REF!</v>
      </c>
      <c r="B1603" s="84">
        <v>500</v>
      </c>
      <c r="C1603" s="56">
        <v>2022</v>
      </c>
      <c r="D1603" s="57"/>
      <c r="E1603" s="59"/>
      <c r="F1603" s="58"/>
      <c r="G1603" s="59"/>
      <c r="H1603" s="60"/>
      <c r="I1603" s="61"/>
      <c r="K1603" s="80">
        <v>13440000</v>
      </c>
    </row>
    <row r="1604" spans="1:11" ht="15.75" customHeight="1" x14ac:dyDescent="0.25">
      <c r="A1604" s="57" t="e">
        <f>CONCATENATE(#REF!,B1605,E1604)</f>
        <v>#REF!</v>
      </c>
      <c r="B1604" s="84">
        <v>501</v>
      </c>
      <c r="C1604" s="56">
        <v>2022</v>
      </c>
      <c r="D1604" s="57"/>
      <c r="E1604" s="59"/>
      <c r="F1604" s="58"/>
      <c r="G1604" s="59"/>
      <c r="H1604" s="60"/>
      <c r="I1604" s="61"/>
      <c r="K1604" s="80">
        <v>25697000</v>
      </c>
    </row>
    <row r="1605" spans="1:11" ht="15.75" customHeight="1" x14ac:dyDescent="0.25">
      <c r="A1605" s="57" t="e">
        <f>CONCATENATE(#REF!,B1606,E1605)</f>
        <v>#REF!</v>
      </c>
      <c r="B1605" s="84">
        <v>502</v>
      </c>
      <c r="C1605" s="56">
        <v>2022</v>
      </c>
      <c r="D1605" s="57"/>
      <c r="E1605" s="59"/>
      <c r="F1605" s="58"/>
      <c r="G1605" s="59"/>
      <c r="H1605" s="60"/>
      <c r="I1605" s="61"/>
      <c r="K1605" s="80">
        <v>24507000</v>
      </c>
    </row>
    <row r="1606" spans="1:11" ht="15.75" customHeight="1" x14ac:dyDescent="0.25">
      <c r="A1606" s="57" t="e">
        <f>CONCATENATE(#REF!,B1607,E1606)</f>
        <v>#REF!</v>
      </c>
      <c r="B1606" s="84">
        <v>504</v>
      </c>
      <c r="C1606" s="56">
        <v>2022</v>
      </c>
      <c r="D1606" s="57"/>
      <c r="E1606" s="59"/>
      <c r="F1606" s="58"/>
      <c r="G1606" s="59"/>
      <c r="H1606" s="60"/>
      <c r="I1606" s="61"/>
      <c r="K1606" s="80">
        <v>8594133</v>
      </c>
    </row>
    <row r="1607" spans="1:11" ht="15.75" customHeight="1" x14ac:dyDescent="0.25">
      <c r="A1607" s="57" t="e">
        <f>CONCATENATE(#REF!,B1608,E1607)</f>
        <v>#REF!</v>
      </c>
      <c r="B1607" s="84">
        <v>509</v>
      </c>
      <c r="C1607" s="56">
        <v>2022</v>
      </c>
      <c r="D1607" s="57"/>
      <c r="E1607" s="59"/>
      <c r="F1607" s="58"/>
      <c r="G1607" s="59"/>
      <c r="H1607" s="60"/>
      <c r="I1607" s="61"/>
      <c r="K1607" s="80">
        <v>8805000</v>
      </c>
    </row>
    <row r="1608" spans="1:11" ht="15.75" customHeight="1" x14ac:dyDescent="0.25">
      <c r="A1608" s="57" t="e">
        <f>CONCATENATE(#REF!,B1609,E1608)</f>
        <v>#REF!</v>
      </c>
      <c r="B1608" s="84">
        <v>512</v>
      </c>
      <c r="C1608" s="56">
        <v>2022</v>
      </c>
      <c r="D1608" s="57"/>
      <c r="E1608" s="59"/>
      <c r="F1608" s="58"/>
      <c r="G1608" s="59"/>
      <c r="H1608" s="60"/>
      <c r="I1608" s="61"/>
      <c r="K1608" s="80">
        <v>2450000</v>
      </c>
    </row>
    <row r="1609" spans="1:11" ht="15.75" customHeight="1" x14ac:dyDescent="0.25">
      <c r="A1609" s="57" t="e">
        <f>CONCATENATE(#REF!,B1610,E1609)</f>
        <v>#REF!</v>
      </c>
      <c r="B1609" s="84">
        <v>513</v>
      </c>
      <c r="C1609" s="56">
        <v>2022</v>
      </c>
      <c r="D1609" s="57"/>
      <c r="E1609" s="59"/>
      <c r="F1609" s="58"/>
      <c r="G1609" s="59"/>
      <c r="H1609" s="60"/>
      <c r="I1609" s="61"/>
      <c r="K1609" s="80">
        <v>4933000</v>
      </c>
    </row>
    <row r="1610" spans="1:11" ht="15.75" customHeight="1" x14ac:dyDescent="0.25">
      <c r="A1610" s="57" t="e">
        <f>CONCATENATE(#REF!,B1611,E1610)</f>
        <v>#REF!</v>
      </c>
      <c r="B1610" s="84">
        <v>516</v>
      </c>
      <c r="C1610" s="56">
        <v>2022</v>
      </c>
      <c r="D1610" s="57"/>
      <c r="E1610" s="59"/>
      <c r="F1610" s="58"/>
      <c r="G1610" s="59"/>
      <c r="H1610" s="60"/>
      <c r="I1610" s="61"/>
      <c r="K1610" s="80">
        <v>2090000</v>
      </c>
    </row>
    <row r="1611" spans="1:11" ht="15.75" customHeight="1" x14ac:dyDescent="0.25">
      <c r="A1611" s="57" t="e">
        <f>CONCATENATE(#REF!,B1612,E1611)</f>
        <v>#REF!</v>
      </c>
      <c r="B1611" s="84">
        <v>517</v>
      </c>
      <c r="C1611" s="56">
        <v>2022</v>
      </c>
      <c r="D1611" s="57"/>
      <c r="E1611" s="59"/>
      <c r="F1611" s="58"/>
      <c r="G1611" s="59"/>
      <c r="H1611" s="60"/>
      <c r="I1611" s="61"/>
      <c r="K1611" s="80">
        <v>8879400</v>
      </c>
    </row>
    <row r="1612" spans="1:11" ht="15.75" customHeight="1" x14ac:dyDescent="0.25">
      <c r="A1612" s="57" t="e">
        <f>CONCATENATE(#REF!,B1613,E1612)</f>
        <v>#REF!</v>
      </c>
      <c r="B1612" s="84">
        <v>518</v>
      </c>
      <c r="C1612" s="56">
        <v>2022</v>
      </c>
      <c r="D1612" s="57"/>
      <c r="E1612" s="59"/>
      <c r="F1612" s="58"/>
      <c r="G1612" s="59"/>
      <c r="H1612" s="60"/>
      <c r="I1612" s="61"/>
      <c r="K1612" s="80">
        <v>12946500</v>
      </c>
    </row>
    <row r="1613" spans="1:11" ht="15.75" customHeight="1" x14ac:dyDescent="0.25">
      <c r="A1613" s="57" t="e">
        <f>CONCATENATE(#REF!,B1614,E1613)</f>
        <v>#REF!</v>
      </c>
      <c r="B1613" s="84">
        <v>519</v>
      </c>
      <c r="C1613" s="56">
        <v>2022</v>
      </c>
      <c r="D1613" s="57"/>
      <c r="E1613" s="59"/>
      <c r="F1613" s="58"/>
      <c r="G1613" s="59"/>
      <c r="H1613" s="60"/>
      <c r="I1613" s="61"/>
      <c r="K1613" s="80">
        <v>3840000</v>
      </c>
    </row>
    <row r="1614" spans="1:11" ht="15.75" customHeight="1" x14ac:dyDescent="0.25">
      <c r="A1614" s="57" t="e">
        <f>CONCATENATE(#REF!,B1615,E1614)</f>
        <v>#REF!</v>
      </c>
      <c r="B1614" s="84">
        <v>521</v>
      </c>
      <c r="C1614" s="56">
        <v>2022</v>
      </c>
      <c r="D1614" s="57"/>
      <c r="E1614" s="59"/>
      <c r="F1614" s="58"/>
      <c r="G1614" s="59"/>
      <c r="H1614" s="60"/>
      <c r="I1614" s="61"/>
      <c r="K1614" s="80">
        <v>14799000</v>
      </c>
    </row>
    <row r="1615" spans="1:11" ht="15.75" customHeight="1" x14ac:dyDescent="0.25">
      <c r="A1615" s="57" t="e">
        <f>CONCATENATE(#REF!,B1616,E1615)</f>
        <v>#REF!</v>
      </c>
      <c r="B1615" s="84">
        <v>522</v>
      </c>
      <c r="C1615" s="56">
        <v>2022</v>
      </c>
      <c r="D1615" s="57"/>
      <c r="E1615" s="59"/>
      <c r="F1615" s="58"/>
      <c r="G1615" s="59"/>
      <c r="H1615" s="60"/>
      <c r="I1615" s="61"/>
      <c r="K1615" s="80">
        <v>12332500</v>
      </c>
    </row>
    <row r="1616" spans="1:11" ht="15.75" customHeight="1" x14ac:dyDescent="0.25">
      <c r="A1616" s="57" t="e">
        <f>CONCATENATE(#REF!,B1617,E1616)</f>
        <v>#REF!</v>
      </c>
      <c r="B1616" s="84">
        <v>523</v>
      </c>
      <c r="C1616" s="56">
        <v>2022</v>
      </c>
      <c r="D1616" s="57"/>
      <c r="E1616" s="59"/>
      <c r="F1616" s="58"/>
      <c r="G1616" s="59"/>
      <c r="H1616" s="60"/>
      <c r="I1616" s="61"/>
      <c r="K1616" s="80">
        <v>11160000</v>
      </c>
    </row>
    <row r="1617" spans="1:11" ht="15.75" customHeight="1" x14ac:dyDescent="0.25">
      <c r="A1617" s="57" t="e">
        <f>CONCATENATE(#REF!,B1618,E1617)</f>
        <v>#REF!</v>
      </c>
      <c r="B1617" s="84">
        <v>524</v>
      </c>
      <c r="C1617" s="56">
        <v>2022</v>
      </c>
      <c r="D1617" s="57"/>
      <c r="E1617" s="59"/>
      <c r="F1617" s="58"/>
      <c r="G1617" s="59"/>
      <c r="H1617" s="60"/>
      <c r="I1617" s="61"/>
      <c r="K1617" s="80">
        <v>10610000</v>
      </c>
    </row>
    <row r="1618" spans="1:11" ht="15.75" customHeight="1" x14ac:dyDescent="0.25">
      <c r="A1618" s="57" t="e">
        <f>CONCATENATE(#REF!,B1619,E1618)</f>
        <v>#REF!</v>
      </c>
      <c r="B1618" s="84">
        <v>525</v>
      </c>
      <c r="C1618" s="56">
        <v>2022</v>
      </c>
      <c r="D1618" s="57"/>
      <c r="E1618" s="59"/>
      <c r="F1618" s="58"/>
      <c r="G1618" s="59"/>
      <c r="H1618" s="60"/>
      <c r="I1618" s="61"/>
      <c r="K1618" s="80">
        <v>17265500</v>
      </c>
    </row>
    <row r="1619" spans="1:11" ht="15.75" customHeight="1" x14ac:dyDescent="0.25">
      <c r="A1619" s="57" t="e">
        <f>CONCATENATE(#REF!,B1620,E1619)</f>
        <v>#REF!</v>
      </c>
      <c r="B1619" s="84">
        <v>526</v>
      </c>
      <c r="C1619" s="56">
        <v>2022</v>
      </c>
      <c r="D1619" s="57"/>
      <c r="E1619" s="59"/>
      <c r="F1619" s="58"/>
      <c r="G1619" s="59"/>
      <c r="H1619" s="60"/>
      <c r="I1619" s="61"/>
      <c r="K1619" s="80">
        <v>3840000</v>
      </c>
    </row>
    <row r="1620" spans="1:11" ht="15.75" customHeight="1" x14ac:dyDescent="0.25">
      <c r="A1620" s="57" t="e">
        <f>CONCATENATE(#REF!,B1621,E1620)</f>
        <v>#REF!</v>
      </c>
      <c r="B1620" s="84">
        <v>528</v>
      </c>
      <c r="C1620" s="56">
        <v>2022</v>
      </c>
      <c r="D1620" s="57"/>
      <c r="E1620" s="59"/>
      <c r="F1620" s="58"/>
      <c r="G1620" s="59"/>
      <c r="H1620" s="60"/>
      <c r="I1620" s="61"/>
      <c r="K1620" s="80">
        <v>6064333</v>
      </c>
    </row>
    <row r="1621" spans="1:11" ht="15.75" customHeight="1" x14ac:dyDescent="0.25">
      <c r="A1621" s="57" t="e">
        <f>CONCATENATE(#REF!,B1622,E1621)</f>
        <v>#REF!</v>
      </c>
      <c r="B1621" s="84">
        <v>529</v>
      </c>
      <c r="C1621" s="56">
        <v>2022</v>
      </c>
      <c r="D1621" s="57"/>
      <c r="E1621" s="59"/>
      <c r="F1621" s="58"/>
      <c r="G1621" s="59"/>
      <c r="H1621" s="60"/>
      <c r="I1621" s="61"/>
      <c r="K1621" s="80">
        <v>7308167</v>
      </c>
    </row>
    <row r="1622" spans="1:11" ht="15.75" customHeight="1" x14ac:dyDescent="0.25">
      <c r="A1622" s="57" t="e">
        <f>CONCATENATE(#REF!,B1623,E1622)</f>
        <v>#REF!</v>
      </c>
      <c r="B1622" s="84">
        <v>530</v>
      </c>
      <c r="C1622" s="56">
        <v>2022</v>
      </c>
      <c r="D1622" s="57"/>
      <c r="E1622" s="59"/>
      <c r="F1622" s="58"/>
      <c r="G1622" s="59"/>
      <c r="H1622" s="60"/>
      <c r="I1622" s="61"/>
      <c r="K1622" s="80">
        <v>14684000</v>
      </c>
    </row>
    <row r="1623" spans="1:11" ht="15.75" customHeight="1" x14ac:dyDescent="0.25">
      <c r="A1623" s="57" t="e">
        <f>CONCATENATE(#REF!,B1624,E1623)</f>
        <v>#REF!</v>
      </c>
      <c r="B1623" s="84">
        <v>531</v>
      </c>
      <c r="C1623" s="56">
        <v>2022</v>
      </c>
      <c r="D1623" s="57"/>
      <c r="E1623" s="59"/>
      <c r="F1623" s="58"/>
      <c r="G1623" s="59"/>
      <c r="H1623" s="60"/>
      <c r="I1623" s="61"/>
      <c r="K1623" s="80">
        <v>8488000</v>
      </c>
    </row>
    <row r="1624" spans="1:11" ht="15.75" customHeight="1" x14ac:dyDescent="0.25">
      <c r="A1624" s="57" t="e">
        <f>CONCATENATE(#REF!,B1625,E1624)</f>
        <v>#REF!</v>
      </c>
      <c r="B1624" s="84">
        <v>532</v>
      </c>
      <c r="C1624" s="56">
        <v>2022</v>
      </c>
      <c r="D1624" s="57"/>
      <c r="E1624" s="59"/>
      <c r="F1624" s="58"/>
      <c r="G1624" s="59"/>
      <c r="H1624" s="60"/>
      <c r="I1624" s="61"/>
      <c r="K1624" s="80">
        <v>8240000</v>
      </c>
    </row>
    <row r="1625" spans="1:11" ht="15.75" customHeight="1" x14ac:dyDescent="0.25">
      <c r="A1625" s="57" t="e">
        <f>CONCATENATE(#REF!,B1626,E1625)</f>
        <v>#REF!</v>
      </c>
      <c r="B1625" s="84">
        <v>534</v>
      </c>
      <c r="C1625" s="56">
        <v>2022</v>
      </c>
      <c r="D1625" s="57"/>
      <c r="E1625" s="59"/>
      <c r="F1625" s="58"/>
      <c r="G1625" s="59"/>
      <c r="H1625" s="60"/>
      <c r="I1625" s="61"/>
      <c r="K1625" s="80">
        <v>2205000</v>
      </c>
    </row>
    <row r="1626" spans="1:11" ht="15.75" customHeight="1" x14ac:dyDescent="0.25">
      <c r="A1626" s="57" t="e">
        <f>CONCATENATE(#REF!,B1627,E1626)</f>
        <v>#REF!</v>
      </c>
      <c r="B1626" s="84">
        <v>535</v>
      </c>
      <c r="C1626" s="56">
        <v>2022</v>
      </c>
      <c r="D1626" s="57"/>
      <c r="E1626" s="59"/>
      <c r="F1626" s="58"/>
      <c r="G1626" s="59"/>
      <c r="H1626" s="60"/>
      <c r="I1626" s="61"/>
      <c r="K1626" s="80">
        <v>4604133</v>
      </c>
    </row>
    <row r="1627" spans="1:11" ht="15.75" customHeight="1" x14ac:dyDescent="0.25">
      <c r="A1627" s="57" t="e">
        <f>CONCATENATE(#REF!,B1628,E1627)</f>
        <v>#REF!</v>
      </c>
      <c r="B1627" s="84">
        <v>536</v>
      </c>
      <c r="C1627" s="56">
        <v>2022</v>
      </c>
      <c r="D1627" s="57"/>
      <c r="E1627" s="59"/>
      <c r="F1627" s="58"/>
      <c r="G1627" s="59"/>
      <c r="H1627" s="60"/>
      <c r="I1627" s="61"/>
      <c r="K1627" s="80">
        <v>3150900</v>
      </c>
    </row>
    <row r="1628" spans="1:11" ht="15.75" customHeight="1" x14ac:dyDescent="0.25">
      <c r="A1628" s="57" t="e">
        <f>CONCATENATE(#REF!,B1629,E1628)</f>
        <v>#REF!</v>
      </c>
      <c r="B1628" s="84">
        <v>538</v>
      </c>
      <c r="C1628" s="56">
        <v>2022</v>
      </c>
      <c r="D1628" s="57"/>
      <c r="E1628" s="59"/>
      <c r="F1628" s="58"/>
      <c r="G1628" s="59"/>
      <c r="H1628" s="60"/>
      <c r="I1628" s="61"/>
      <c r="K1628" s="80">
        <v>14305700</v>
      </c>
    </row>
    <row r="1629" spans="1:11" ht="15.75" customHeight="1" x14ac:dyDescent="0.25">
      <c r="A1629" s="57" t="e">
        <f>CONCATENATE(#REF!,B1630,E1629)</f>
        <v>#REF!</v>
      </c>
      <c r="B1629" s="84">
        <v>539</v>
      </c>
      <c r="C1629" s="56">
        <v>2022</v>
      </c>
      <c r="D1629" s="57"/>
      <c r="E1629" s="59"/>
      <c r="F1629" s="58"/>
      <c r="G1629" s="59"/>
      <c r="H1629" s="60"/>
      <c r="I1629" s="61"/>
      <c r="K1629" s="80">
        <v>4612667</v>
      </c>
    </row>
    <row r="1630" spans="1:11" ht="15.75" customHeight="1" x14ac:dyDescent="0.25">
      <c r="A1630" s="57" t="e">
        <f>CONCATENATE(#REF!,B1631,E1630)</f>
        <v>#REF!</v>
      </c>
      <c r="B1630" s="84">
        <v>540</v>
      </c>
      <c r="C1630" s="56">
        <v>2022</v>
      </c>
      <c r="D1630" s="57"/>
      <c r="E1630" s="59"/>
      <c r="F1630" s="58"/>
      <c r="G1630" s="59"/>
      <c r="H1630" s="60"/>
      <c r="I1630" s="61"/>
      <c r="K1630" s="80">
        <v>5870667</v>
      </c>
    </row>
    <row r="1631" spans="1:11" ht="15.75" customHeight="1" x14ac:dyDescent="0.25">
      <c r="A1631" s="57" t="e">
        <f>CONCATENATE(#REF!,B1632,E1631)</f>
        <v>#REF!</v>
      </c>
      <c r="B1631" s="84">
        <v>545</v>
      </c>
      <c r="C1631" s="56">
        <v>2022</v>
      </c>
      <c r="D1631" s="57"/>
      <c r="E1631" s="59"/>
      <c r="F1631" s="58"/>
      <c r="G1631" s="59"/>
      <c r="H1631" s="60"/>
      <c r="I1631" s="61"/>
      <c r="K1631" s="80">
        <v>8752500</v>
      </c>
    </row>
    <row r="1632" spans="1:11" ht="15.75" customHeight="1" x14ac:dyDescent="0.25">
      <c r="A1632" s="57" t="e">
        <f>CONCATENATE(#REF!,B1633,E1632)</f>
        <v>#REF!</v>
      </c>
      <c r="B1632" s="84">
        <v>546</v>
      </c>
      <c r="C1632" s="56">
        <v>2022</v>
      </c>
      <c r="D1632" s="57"/>
      <c r="E1632" s="59"/>
      <c r="F1632" s="58"/>
      <c r="G1632" s="59"/>
      <c r="H1632" s="60"/>
      <c r="I1632" s="61"/>
      <c r="K1632" s="80">
        <v>1960000</v>
      </c>
    </row>
    <row r="1633" spans="1:11" ht="15.75" customHeight="1" x14ac:dyDescent="0.25">
      <c r="A1633" s="57" t="e">
        <f>CONCATENATE(#REF!,B1634,E1633)</f>
        <v>#REF!</v>
      </c>
      <c r="B1633" s="84">
        <v>547</v>
      </c>
      <c r="C1633" s="56">
        <v>2022</v>
      </c>
      <c r="D1633" s="57"/>
      <c r="E1633" s="59"/>
      <c r="F1633" s="58"/>
      <c r="G1633" s="59"/>
      <c r="H1633" s="60"/>
      <c r="I1633" s="61"/>
      <c r="K1633" s="80">
        <v>4591567</v>
      </c>
    </row>
    <row r="1634" spans="1:11" ht="15.75" customHeight="1" x14ac:dyDescent="0.25">
      <c r="A1634" s="57" t="e">
        <f>CONCATENATE(#REF!,B1635,E1634)</f>
        <v>#REF!</v>
      </c>
      <c r="B1634" s="84">
        <v>548</v>
      </c>
      <c r="C1634" s="56">
        <v>2022</v>
      </c>
      <c r="D1634" s="57"/>
      <c r="E1634" s="59"/>
      <c r="F1634" s="58"/>
      <c r="G1634" s="59"/>
      <c r="H1634" s="60"/>
      <c r="I1634" s="61"/>
      <c r="K1634" s="80">
        <v>1960000</v>
      </c>
    </row>
    <row r="1635" spans="1:11" ht="15.75" customHeight="1" x14ac:dyDescent="0.25">
      <c r="A1635" s="57" t="e">
        <f>CONCATENATE(#REF!,B1636,E1635)</f>
        <v>#REF!</v>
      </c>
      <c r="B1635" s="84">
        <v>549</v>
      </c>
      <c r="C1635" s="56">
        <v>2022</v>
      </c>
      <c r="D1635" s="57"/>
      <c r="E1635" s="59"/>
      <c r="F1635" s="58"/>
      <c r="G1635" s="59"/>
      <c r="H1635" s="60"/>
      <c r="I1635" s="61"/>
      <c r="K1635" s="80">
        <v>6746000</v>
      </c>
    </row>
    <row r="1636" spans="1:11" ht="15.75" customHeight="1" x14ac:dyDescent="0.25">
      <c r="A1636" s="57" t="e">
        <f>CONCATENATE(#REF!,B1637,E1636)</f>
        <v>#REF!</v>
      </c>
      <c r="B1636" s="84">
        <v>550</v>
      </c>
      <c r="C1636" s="56">
        <v>2022</v>
      </c>
      <c r="D1636" s="57"/>
      <c r="E1636" s="59"/>
      <c r="F1636" s="58"/>
      <c r="G1636" s="59"/>
      <c r="H1636" s="60"/>
      <c r="I1636" s="61"/>
      <c r="K1636" s="80">
        <v>11226600</v>
      </c>
    </row>
    <row r="1637" spans="1:11" ht="15.75" customHeight="1" x14ac:dyDescent="0.25">
      <c r="A1637" s="57" t="e">
        <f>CONCATENATE(#REF!,B1638,E1637)</f>
        <v>#REF!</v>
      </c>
      <c r="B1637" s="84">
        <v>551</v>
      </c>
      <c r="C1637" s="56">
        <v>2022</v>
      </c>
      <c r="D1637" s="57"/>
      <c r="E1637" s="59"/>
      <c r="F1637" s="58"/>
      <c r="G1637" s="59"/>
      <c r="H1637" s="60"/>
      <c r="I1637" s="61"/>
      <c r="K1637" s="80">
        <v>5024733</v>
      </c>
    </row>
    <row r="1638" spans="1:11" ht="15.75" customHeight="1" x14ac:dyDescent="0.25">
      <c r="A1638" s="57" t="e">
        <f>CONCATENATE(#REF!,B1639,E1638)</f>
        <v>#REF!</v>
      </c>
      <c r="B1638" s="84">
        <v>554</v>
      </c>
      <c r="C1638" s="56">
        <v>2022</v>
      </c>
      <c r="D1638" s="57"/>
      <c r="E1638" s="59"/>
      <c r="F1638" s="58"/>
      <c r="G1638" s="59"/>
      <c r="H1638" s="60"/>
      <c r="I1638" s="61"/>
      <c r="K1638" s="80">
        <v>5226667</v>
      </c>
    </row>
    <row r="1639" spans="1:11" ht="15.75" customHeight="1" x14ac:dyDescent="0.25">
      <c r="A1639" s="57" t="e">
        <f>CONCATENATE(#REF!,B1640,E1639)</f>
        <v>#REF!</v>
      </c>
      <c r="B1639" s="84">
        <v>555</v>
      </c>
      <c r="C1639" s="56">
        <v>2022</v>
      </c>
      <c r="D1639" s="57"/>
      <c r="E1639" s="59"/>
      <c r="F1639" s="58"/>
      <c r="G1639" s="59"/>
      <c r="H1639" s="60"/>
      <c r="I1639" s="61"/>
      <c r="K1639" s="80">
        <v>4900000</v>
      </c>
    </row>
    <row r="1640" spans="1:11" ht="15.75" customHeight="1" x14ac:dyDescent="0.25">
      <c r="A1640" s="57" t="e">
        <f>CONCATENATE(#REF!,B1641,E1640)</f>
        <v>#REF!</v>
      </c>
      <c r="B1640" s="84">
        <v>556</v>
      </c>
      <c r="C1640" s="56">
        <v>2022</v>
      </c>
      <c r="D1640" s="57"/>
      <c r="E1640" s="59"/>
      <c r="F1640" s="58"/>
      <c r="G1640" s="59"/>
      <c r="H1640" s="60"/>
      <c r="I1640" s="61"/>
      <c r="K1640" s="80">
        <v>5544533</v>
      </c>
    </row>
    <row r="1641" spans="1:11" ht="15.75" customHeight="1" x14ac:dyDescent="0.25">
      <c r="A1641" s="57" t="e">
        <f>CONCATENATE(#REF!,B1642,E1641)</f>
        <v>#REF!</v>
      </c>
      <c r="B1641" s="84">
        <v>558</v>
      </c>
      <c r="C1641" s="56">
        <v>2022</v>
      </c>
      <c r="D1641" s="57"/>
      <c r="E1641" s="59"/>
      <c r="F1641" s="58"/>
      <c r="G1641" s="59"/>
      <c r="H1641" s="60"/>
      <c r="I1641" s="61"/>
      <c r="K1641" s="80">
        <v>15621167</v>
      </c>
    </row>
    <row r="1642" spans="1:11" ht="15.75" customHeight="1" x14ac:dyDescent="0.25">
      <c r="A1642" s="57" t="e">
        <f>CONCATENATE(#REF!,B1643,E1642)</f>
        <v>#REF!</v>
      </c>
      <c r="B1642" s="84">
        <v>566</v>
      </c>
      <c r="C1642" s="56">
        <v>2022</v>
      </c>
      <c r="D1642" s="57"/>
      <c r="E1642" s="59"/>
      <c r="F1642" s="58"/>
      <c r="G1642" s="59"/>
      <c r="H1642" s="60"/>
      <c r="I1642" s="61"/>
      <c r="K1642" s="80">
        <v>4933000</v>
      </c>
    </row>
    <row r="1643" spans="1:11" ht="15.75" customHeight="1" x14ac:dyDescent="0.25">
      <c r="A1643" s="57" t="e">
        <f>CONCATENATE(#REF!,B1644,E1643)</f>
        <v>#REF!</v>
      </c>
      <c r="B1643" s="84">
        <v>568</v>
      </c>
      <c r="C1643" s="56">
        <v>2022</v>
      </c>
      <c r="D1643" s="57"/>
      <c r="E1643" s="59"/>
      <c r="F1643" s="58"/>
      <c r="G1643" s="59"/>
      <c r="H1643" s="60"/>
      <c r="I1643" s="61"/>
      <c r="K1643" s="80">
        <v>7399500</v>
      </c>
    </row>
    <row r="1644" spans="1:11" ht="15.75" customHeight="1" x14ac:dyDescent="0.25">
      <c r="A1644" s="57" t="e">
        <f>CONCATENATE(#REF!,B1645,E1644)</f>
        <v>#REF!</v>
      </c>
      <c r="B1644" s="84">
        <v>573</v>
      </c>
      <c r="C1644" s="56">
        <v>2022</v>
      </c>
      <c r="D1644" s="57"/>
      <c r="E1644" s="59"/>
      <c r="F1644" s="58"/>
      <c r="G1644" s="59"/>
      <c r="H1644" s="60"/>
      <c r="I1644" s="61"/>
      <c r="K1644" s="80">
        <v>4410000</v>
      </c>
    </row>
    <row r="1645" spans="1:11" ht="15.75" customHeight="1" x14ac:dyDescent="0.25">
      <c r="A1645" s="57" t="e">
        <f>CONCATENATE(#REF!,B1646,E1645)</f>
        <v>#REF!</v>
      </c>
      <c r="B1645" s="84">
        <v>574</v>
      </c>
      <c r="C1645" s="56">
        <v>2022</v>
      </c>
      <c r="D1645" s="57"/>
      <c r="E1645" s="59"/>
      <c r="F1645" s="58"/>
      <c r="G1645" s="59"/>
      <c r="H1645" s="60"/>
      <c r="I1645" s="61"/>
      <c r="K1645" s="80">
        <v>1470000</v>
      </c>
    </row>
    <row r="1646" spans="1:11" ht="15.75" customHeight="1" x14ac:dyDescent="0.25">
      <c r="A1646" s="57" t="e">
        <f>CONCATENATE(#REF!,B1647,E1646)</f>
        <v>#REF!</v>
      </c>
      <c r="B1646" s="84">
        <v>587</v>
      </c>
      <c r="C1646" s="56">
        <v>2022</v>
      </c>
      <c r="D1646" s="57"/>
      <c r="E1646" s="59"/>
      <c r="F1646" s="58"/>
      <c r="G1646" s="59"/>
      <c r="H1646" s="60"/>
      <c r="I1646" s="61"/>
      <c r="K1646" s="80">
        <v>30817500</v>
      </c>
    </row>
    <row r="1647" spans="1:11" ht="15.75" customHeight="1" x14ac:dyDescent="0.25">
      <c r="A1647" s="57" t="e">
        <f>CONCATENATE(#REF!,B1648,E1647)</f>
        <v>#REF!</v>
      </c>
      <c r="B1647" s="84">
        <v>588</v>
      </c>
      <c r="C1647" s="56">
        <v>2022</v>
      </c>
      <c r="D1647" s="57"/>
      <c r="E1647" s="59"/>
      <c r="F1647" s="58"/>
      <c r="G1647" s="59"/>
      <c r="H1647" s="60"/>
      <c r="I1647" s="61"/>
      <c r="K1647" s="80">
        <v>18870000</v>
      </c>
    </row>
    <row r="1648" spans="1:11" ht="15.75" customHeight="1" x14ac:dyDescent="0.25">
      <c r="A1648" s="57" t="e">
        <f>CONCATENATE(#REF!,B1649,E1648)</f>
        <v>#REF!</v>
      </c>
      <c r="B1648" s="84">
        <v>600</v>
      </c>
      <c r="C1648" s="56">
        <v>2022</v>
      </c>
      <c r="D1648" s="57"/>
      <c r="E1648" s="59"/>
      <c r="F1648" s="58"/>
      <c r="G1648" s="59"/>
      <c r="H1648" s="60"/>
      <c r="I1648" s="61"/>
      <c r="K1648" s="80">
        <v>8488000</v>
      </c>
    </row>
    <row r="1649" spans="1:11" ht="15.75" customHeight="1" x14ac:dyDescent="0.25">
      <c r="A1649" s="57" t="e">
        <f>CONCATENATE(#REF!,B1650,E1649)</f>
        <v>#REF!</v>
      </c>
      <c r="B1649" s="84">
        <v>609</v>
      </c>
      <c r="C1649" s="56">
        <v>2022</v>
      </c>
      <c r="D1649" s="57"/>
      <c r="E1649" s="59"/>
      <c r="F1649" s="58"/>
      <c r="G1649" s="59"/>
      <c r="H1649" s="60"/>
      <c r="I1649" s="61"/>
      <c r="K1649" s="80">
        <v>16114000</v>
      </c>
    </row>
    <row r="1650" spans="1:11" ht="15.75" customHeight="1" x14ac:dyDescent="0.25">
      <c r="A1650" s="57" t="e">
        <f>CONCATENATE(#REF!,B1651,E1650)</f>
        <v>#REF!</v>
      </c>
      <c r="B1650" s="84">
        <v>615</v>
      </c>
      <c r="C1650" s="56">
        <v>2022</v>
      </c>
      <c r="D1650" s="57"/>
      <c r="E1650" s="59"/>
      <c r="F1650" s="58"/>
      <c r="G1650" s="59"/>
      <c r="H1650" s="60"/>
      <c r="I1650" s="61"/>
      <c r="K1650" s="80">
        <v>8057233</v>
      </c>
    </row>
    <row r="1651" spans="1:11" ht="15.75" customHeight="1" x14ac:dyDescent="0.25">
      <c r="A1651" s="57" t="e">
        <f>CONCATENATE(#REF!,B1652,E1651)</f>
        <v>#REF!</v>
      </c>
      <c r="B1651" s="84">
        <v>616</v>
      </c>
      <c r="C1651" s="56">
        <v>2022</v>
      </c>
      <c r="D1651" s="57"/>
      <c r="E1651" s="59"/>
      <c r="F1651" s="58"/>
      <c r="G1651" s="59"/>
      <c r="H1651" s="60"/>
      <c r="I1651" s="61"/>
      <c r="K1651" s="80">
        <v>1633333</v>
      </c>
    </row>
    <row r="1652" spans="1:11" ht="15.75" customHeight="1" x14ac:dyDescent="0.25">
      <c r="A1652" s="57" t="e">
        <f>CONCATENATE(#REF!,B1653,E1652)</f>
        <v>#REF!</v>
      </c>
      <c r="B1652" s="84">
        <v>617</v>
      </c>
      <c r="C1652" s="56">
        <v>2022</v>
      </c>
      <c r="D1652" s="57"/>
      <c r="E1652" s="59"/>
      <c r="F1652" s="58"/>
      <c r="G1652" s="59"/>
      <c r="H1652" s="60"/>
      <c r="I1652" s="61"/>
      <c r="K1652" s="80">
        <v>5024733</v>
      </c>
    </row>
    <row r="1653" spans="1:11" ht="15.75" customHeight="1" x14ac:dyDescent="0.25">
      <c r="A1653" s="57" t="e">
        <f>CONCATENATE(#REF!,B1654,E1653)</f>
        <v>#REF!</v>
      </c>
      <c r="B1653" s="84">
        <v>618</v>
      </c>
      <c r="C1653" s="56">
        <v>2022</v>
      </c>
      <c r="D1653" s="57"/>
      <c r="E1653" s="59"/>
      <c r="F1653" s="58"/>
      <c r="G1653" s="59"/>
      <c r="H1653" s="60"/>
      <c r="I1653" s="61"/>
      <c r="K1653" s="80">
        <v>4245033</v>
      </c>
    </row>
    <row r="1654" spans="1:11" ht="15.75" customHeight="1" x14ac:dyDescent="0.25">
      <c r="A1654" s="57" t="e">
        <f>CONCATENATE(#REF!,B1655,E1654)</f>
        <v>#REF!</v>
      </c>
      <c r="B1654" s="84">
        <v>620</v>
      </c>
      <c r="C1654" s="56">
        <v>2022</v>
      </c>
      <c r="D1654" s="57"/>
      <c r="E1654" s="59"/>
      <c r="F1654" s="58"/>
      <c r="G1654" s="59"/>
      <c r="H1654" s="60"/>
      <c r="I1654" s="61"/>
      <c r="K1654" s="80">
        <v>6497500</v>
      </c>
    </row>
    <row r="1655" spans="1:11" ht="15.75" customHeight="1" x14ac:dyDescent="0.25">
      <c r="A1655" s="57" t="e">
        <f>CONCATENATE(#REF!,B1656,E1655)</f>
        <v>#REF!</v>
      </c>
      <c r="B1655" s="84">
        <v>621</v>
      </c>
      <c r="C1655" s="56">
        <v>2022</v>
      </c>
      <c r="D1655" s="57"/>
      <c r="E1655" s="59"/>
      <c r="F1655" s="58"/>
      <c r="G1655" s="59"/>
      <c r="H1655" s="60"/>
      <c r="I1655" s="61"/>
      <c r="K1655" s="80">
        <v>7872000</v>
      </c>
    </row>
    <row r="1656" spans="1:11" ht="15.75" customHeight="1" x14ac:dyDescent="0.25">
      <c r="A1656" s="57" t="e">
        <f>CONCATENATE(#REF!,B1657,E1656)</f>
        <v>#REF!</v>
      </c>
      <c r="B1656" s="84">
        <v>624</v>
      </c>
      <c r="C1656" s="56">
        <v>2022</v>
      </c>
      <c r="D1656" s="57"/>
      <c r="E1656" s="59"/>
      <c r="F1656" s="58"/>
      <c r="G1656" s="59"/>
      <c r="H1656" s="60"/>
      <c r="I1656" s="61"/>
      <c r="K1656" s="80">
        <v>8805000</v>
      </c>
    </row>
    <row r="1657" spans="1:11" ht="15.75" customHeight="1" x14ac:dyDescent="0.25">
      <c r="A1657" s="57" t="e">
        <f>CONCATENATE(#REF!,B1658,E1657)</f>
        <v>#REF!</v>
      </c>
      <c r="B1657" s="84">
        <v>626</v>
      </c>
      <c r="C1657" s="56">
        <v>2022</v>
      </c>
      <c r="D1657" s="57"/>
      <c r="E1657" s="59"/>
      <c r="F1657" s="58"/>
      <c r="G1657" s="59"/>
      <c r="H1657" s="60"/>
      <c r="I1657" s="61"/>
      <c r="K1657" s="80">
        <v>8370000</v>
      </c>
    </row>
    <row r="1658" spans="1:11" ht="15.75" customHeight="1" x14ac:dyDescent="0.25">
      <c r="A1658" s="57" t="e">
        <f>CONCATENATE(#REF!,B1659,E1658)</f>
        <v>#REF!</v>
      </c>
      <c r="B1658" s="84">
        <v>628</v>
      </c>
      <c r="C1658" s="56">
        <v>2022</v>
      </c>
      <c r="D1658" s="57"/>
      <c r="E1658" s="59"/>
      <c r="F1658" s="58"/>
      <c r="G1658" s="59"/>
      <c r="H1658" s="60"/>
      <c r="I1658" s="61"/>
      <c r="K1658" s="80">
        <v>5580000</v>
      </c>
    </row>
    <row r="1659" spans="1:11" ht="15.75" customHeight="1" x14ac:dyDescent="0.25">
      <c r="A1659" s="57" t="e">
        <f>CONCATENATE(#REF!,B1660,E1659)</f>
        <v>#REF!</v>
      </c>
      <c r="B1659" s="84">
        <v>629</v>
      </c>
      <c r="C1659" s="56">
        <v>2022</v>
      </c>
      <c r="D1659" s="57"/>
      <c r="E1659" s="59"/>
      <c r="F1659" s="58"/>
      <c r="G1659" s="59"/>
      <c r="H1659" s="60"/>
      <c r="I1659" s="61"/>
      <c r="K1659" s="80">
        <v>11160000</v>
      </c>
    </row>
    <row r="1660" spans="1:11" ht="15.75" customHeight="1" x14ac:dyDescent="0.25">
      <c r="A1660" s="57" t="e">
        <f>CONCATENATE(#REF!,B1661,E1660)</f>
        <v>#REF!</v>
      </c>
      <c r="B1660" s="84">
        <v>630</v>
      </c>
      <c r="C1660" s="56">
        <v>2022</v>
      </c>
      <c r="D1660" s="57"/>
      <c r="E1660" s="59"/>
      <c r="F1660" s="58"/>
      <c r="G1660" s="59"/>
      <c r="H1660" s="60"/>
      <c r="I1660" s="61"/>
      <c r="K1660" s="80">
        <v>5226667</v>
      </c>
    </row>
    <row r="1661" spans="1:11" ht="15.75" customHeight="1" x14ac:dyDescent="0.25">
      <c r="A1661" s="57" t="e">
        <f>CONCATENATE(#REF!,B1662,E1661)</f>
        <v>#REF!</v>
      </c>
      <c r="B1661" s="84">
        <v>631</v>
      </c>
      <c r="C1661" s="56">
        <v>2022</v>
      </c>
      <c r="D1661" s="57"/>
      <c r="E1661" s="59"/>
      <c r="F1661" s="58"/>
      <c r="G1661" s="59"/>
      <c r="H1661" s="60"/>
      <c r="I1661" s="61"/>
      <c r="K1661" s="80">
        <v>4083333</v>
      </c>
    </row>
    <row r="1662" spans="1:11" ht="15.75" customHeight="1" x14ac:dyDescent="0.25">
      <c r="A1662" s="57" t="e">
        <f>CONCATENATE(#REF!,B1663,E1662)</f>
        <v>#REF!</v>
      </c>
      <c r="B1662" s="84">
        <v>633</v>
      </c>
      <c r="C1662" s="56">
        <v>2022</v>
      </c>
      <c r="D1662" s="57"/>
      <c r="E1662" s="59"/>
      <c r="F1662" s="58"/>
      <c r="G1662" s="59"/>
      <c r="H1662" s="60"/>
      <c r="I1662" s="61"/>
      <c r="K1662" s="80">
        <v>4900000</v>
      </c>
    </row>
    <row r="1663" spans="1:11" ht="15.75" customHeight="1" x14ac:dyDescent="0.25">
      <c r="A1663" s="57" t="e">
        <f>CONCATENATE(#REF!,B1664,E1663)</f>
        <v>#REF!</v>
      </c>
      <c r="B1663" s="84">
        <v>634</v>
      </c>
      <c r="C1663" s="56">
        <v>2022</v>
      </c>
      <c r="D1663" s="57"/>
      <c r="E1663" s="59"/>
      <c r="F1663" s="58"/>
      <c r="G1663" s="59"/>
      <c r="H1663" s="60"/>
      <c r="I1663" s="61"/>
      <c r="K1663" s="80">
        <v>16104600</v>
      </c>
    </row>
    <row r="1664" spans="1:11" ht="15.75" customHeight="1" x14ac:dyDescent="0.25">
      <c r="A1664" s="57" t="e">
        <f>CONCATENATE(#REF!,B1665,E1664)</f>
        <v>#REF!</v>
      </c>
      <c r="B1664" s="84">
        <v>638</v>
      </c>
      <c r="C1664" s="56">
        <v>2022</v>
      </c>
      <c r="D1664" s="57"/>
      <c r="E1664" s="59"/>
      <c r="F1664" s="58"/>
      <c r="G1664" s="59"/>
      <c r="H1664" s="60"/>
      <c r="I1664" s="61"/>
      <c r="K1664" s="80">
        <v>3135000</v>
      </c>
    </row>
    <row r="1665" spans="1:11" ht="15.75" customHeight="1" x14ac:dyDescent="0.25">
      <c r="A1665" s="57" t="e">
        <f>CONCATENATE(#REF!,B1666,E1665)</f>
        <v>#REF!</v>
      </c>
      <c r="B1665" s="84">
        <v>659</v>
      </c>
      <c r="C1665" s="56">
        <v>2022</v>
      </c>
      <c r="D1665" s="57"/>
      <c r="E1665" s="59"/>
      <c r="F1665" s="58"/>
      <c r="G1665" s="59"/>
      <c r="H1665" s="60"/>
      <c r="I1665" s="61"/>
      <c r="K1665" s="80">
        <v>7399500</v>
      </c>
    </row>
    <row r="1666" spans="1:11" ht="15.75" customHeight="1" x14ac:dyDescent="0.25">
      <c r="A1666" s="57" t="e">
        <f>CONCATENATE(#REF!,B1667,E1666)</f>
        <v>#REF!</v>
      </c>
      <c r="B1666" s="84">
        <v>662</v>
      </c>
      <c r="C1666" s="56">
        <v>2022</v>
      </c>
      <c r="D1666" s="57"/>
      <c r="E1666" s="59"/>
      <c r="F1666" s="58"/>
      <c r="G1666" s="59"/>
      <c r="H1666" s="60"/>
      <c r="I1666" s="61"/>
      <c r="K1666" s="80">
        <v>18870000</v>
      </c>
    </row>
    <row r="1667" spans="1:11" ht="15.75" customHeight="1" x14ac:dyDescent="0.25">
      <c r="A1667" s="57" t="e">
        <f>CONCATENATE(#REF!,B1668,E1667)</f>
        <v>#REF!</v>
      </c>
      <c r="B1667" s="84">
        <v>663</v>
      </c>
      <c r="C1667" s="56">
        <v>2022</v>
      </c>
      <c r="D1667" s="57"/>
      <c r="E1667" s="59"/>
      <c r="F1667" s="58"/>
      <c r="G1667" s="59"/>
      <c r="H1667" s="60"/>
      <c r="I1667" s="61"/>
      <c r="K1667" s="80">
        <v>6290000</v>
      </c>
    </row>
    <row r="1668" spans="1:11" ht="15.75" customHeight="1" x14ac:dyDescent="0.25">
      <c r="A1668" s="57" t="e">
        <f>CONCATENATE(#REF!,B1669,E1668)</f>
        <v>#REF!</v>
      </c>
      <c r="B1668" s="84">
        <v>664</v>
      </c>
      <c r="C1668" s="56">
        <v>2022</v>
      </c>
      <c r="D1668" s="57"/>
      <c r="E1668" s="59"/>
      <c r="F1668" s="58"/>
      <c r="G1668" s="59"/>
      <c r="H1668" s="60"/>
      <c r="I1668" s="61"/>
      <c r="K1668" s="80">
        <v>6290000</v>
      </c>
    </row>
    <row r="1669" spans="1:11" ht="15.75" customHeight="1" x14ac:dyDescent="0.25">
      <c r="A1669" s="57" t="e">
        <f>CONCATENATE(#REF!,B1670,E1669)</f>
        <v>#REF!</v>
      </c>
      <c r="B1669" s="84">
        <v>665</v>
      </c>
      <c r="C1669" s="56">
        <v>2022</v>
      </c>
      <c r="D1669" s="57"/>
      <c r="E1669" s="59"/>
      <c r="F1669" s="58"/>
      <c r="G1669" s="59"/>
      <c r="H1669" s="60"/>
      <c r="I1669" s="61"/>
      <c r="K1669" s="80">
        <v>14799000</v>
      </c>
    </row>
    <row r="1670" spans="1:11" ht="15.75" customHeight="1" x14ac:dyDescent="0.25">
      <c r="A1670" s="57" t="e">
        <f>CONCATENATE(#REF!,B1671,E1670)</f>
        <v>#REF!</v>
      </c>
      <c r="B1670" s="84">
        <v>667</v>
      </c>
      <c r="C1670" s="56">
        <v>2022</v>
      </c>
      <c r="D1670" s="57"/>
      <c r="E1670" s="59"/>
      <c r="F1670" s="58"/>
      <c r="G1670" s="59"/>
      <c r="H1670" s="60"/>
      <c r="I1670" s="61"/>
      <c r="K1670" s="80">
        <v>4604000</v>
      </c>
    </row>
    <row r="1671" spans="1:11" ht="15.75" customHeight="1" x14ac:dyDescent="0.25">
      <c r="A1671" s="57" t="e">
        <f>CONCATENATE(#REF!,B1672,E1671)</f>
        <v>#REF!</v>
      </c>
      <c r="B1671" s="84">
        <v>668</v>
      </c>
      <c r="C1671" s="56">
        <v>2022</v>
      </c>
      <c r="D1671" s="57"/>
      <c r="E1671" s="59"/>
      <c r="F1671" s="58"/>
      <c r="G1671" s="59"/>
      <c r="H1671" s="60"/>
      <c r="I1671" s="61"/>
      <c r="K1671" s="80">
        <v>1489500</v>
      </c>
    </row>
    <row r="1672" spans="1:11" ht="15.75" customHeight="1" x14ac:dyDescent="0.25">
      <c r="A1672" s="57" t="e">
        <f>CONCATENATE(#REF!,B1673,E1672)</f>
        <v>#REF!</v>
      </c>
      <c r="B1672" s="84">
        <v>669</v>
      </c>
      <c r="C1672" s="56">
        <v>2022</v>
      </c>
      <c r="D1672" s="57"/>
      <c r="E1672" s="59"/>
      <c r="F1672" s="58"/>
      <c r="G1672" s="59"/>
      <c r="H1672" s="60"/>
      <c r="I1672" s="61"/>
      <c r="K1672" s="80">
        <v>1489500</v>
      </c>
    </row>
    <row r="1673" spans="1:11" ht="15.75" customHeight="1" x14ac:dyDescent="0.25">
      <c r="A1673" s="57" t="e">
        <f>CONCATENATE(#REF!,B1674,E1673)</f>
        <v>#REF!</v>
      </c>
      <c r="B1673" s="84">
        <v>670</v>
      </c>
      <c r="C1673" s="56">
        <v>2022</v>
      </c>
      <c r="D1673" s="57"/>
      <c r="E1673" s="59"/>
      <c r="F1673" s="58"/>
      <c r="G1673" s="59"/>
      <c r="H1673" s="60"/>
      <c r="I1673" s="61"/>
      <c r="K1673" s="80">
        <v>1489500</v>
      </c>
    </row>
    <row r="1674" spans="1:11" ht="15.75" customHeight="1" x14ac:dyDescent="0.25">
      <c r="A1674" s="57" t="e">
        <f>CONCATENATE(#REF!,B1675,E1674)</f>
        <v>#REF!</v>
      </c>
      <c r="B1674" s="84">
        <v>671</v>
      </c>
      <c r="C1674" s="56">
        <v>2022</v>
      </c>
      <c r="D1674" s="57"/>
      <c r="E1674" s="59"/>
      <c r="F1674" s="58"/>
      <c r="G1674" s="59"/>
      <c r="H1674" s="60"/>
      <c r="I1674" s="61"/>
      <c r="K1674" s="80">
        <v>8652000</v>
      </c>
    </row>
    <row r="1675" spans="1:11" ht="15.75" customHeight="1" x14ac:dyDescent="0.25">
      <c r="A1675" s="57" t="e">
        <f>CONCATENATE(#REF!,B1676,E1675)</f>
        <v>#REF!</v>
      </c>
      <c r="B1675" s="84">
        <v>674</v>
      </c>
      <c r="C1675" s="56">
        <v>2022</v>
      </c>
      <c r="D1675" s="57"/>
      <c r="E1675" s="59"/>
      <c r="F1675" s="58"/>
      <c r="G1675" s="59"/>
      <c r="H1675" s="60"/>
      <c r="I1675" s="61"/>
      <c r="K1675" s="80">
        <v>5024733</v>
      </c>
    </row>
    <row r="1676" spans="1:11" ht="15.75" customHeight="1" x14ac:dyDescent="0.25">
      <c r="A1676" s="57" t="e">
        <f>CONCATENATE(#REF!,B1677,E1676)</f>
        <v>#REF!</v>
      </c>
      <c r="B1676" s="84">
        <v>676</v>
      </c>
      <c r="C1676" s="56">
        <v>2022</v>
      </c>
      <c r="D1676" s="57"/>
      <c r="E1676" s="59"/>
      <c r="F1676" s="58"/>
      <c r="G1676" s="59"/>
      <c r="H1676" s="60"/>
      <c r="I1676" s="61"/>
      <c r="K1676" s="80">
        <v>5024733</v>
      </c>
    </row>
    <row r="1677" spans="1:11" ht="15.75" customHeight="1" x14ac:dyDescent="0.25">
      <c r="A1677" s="57" t="e">
        <f>CONCATENATE(#REF!,B1678,E1677)</f>
        <v>#REF!</v>
      </c>
      <c r="B1677" s="84">
        <v>677</v>
      </c>
      <c r="C1677" s="56">
        <v>2022</v>
      </c>
      <c r="D1677" s="57"/>
      <c r="E1677" s="59"/>
      <c r="F1677" s="58"/>
      <c r="G1677" s="59"/>
      <c r="H1677" s="60"/>
      <c r="I1677" s="61"/>
      <c r="K1677" s="80">
        <v>16104600</v>
      </c>
    </row>
    <row r="1678" spans="1:11" ht="15.75" customHeight="1" x14ac:dyDescent="0.25">
      <c r="A1678" s="57" t="e">
        <f>CONCATENATE(#REF!,B1679,E1678)</f>
        <v>#REF!</v>
      </c>
      <c r="B1678" s="84">
        <v>679</v>
      </c>
      <c r="C1678" s="56">
        <v>2022</v>
      </c>
      <c r="D1678" s="57"/>
      <c r="E1678" s="59"/>
      <c r="F1678" s="58"/>
      <c r="G1678" s="59"/>
      <c r="H1678" s="60"/>
      <c r="I1678" s="61"/>
      <c r="K1678" s="80">
        <v>11510000</v>
      </c>
    </row>
    <row r="1679" spans="1:11" ht="15.75" customHeight="1" x14ac:dyDescent="0.25">
      <c r="A1679" s="57" t="e">
        <f>CONCATENATE(#REF!,B1680,E1679)</f>
        <v>#REF!</v>
      </c>
      <c r="B1679" s="84">
        <v>680</v>
      </c>
      <c r="C1679" s="56">
        <v>2022</v>
      </c>
      <c r="D1679" s="57"/>
      <c r="E1679" s="59"/>
      <c r="F1679" s="58"/>
      <c r="G1679" s="59"/>
      <c r="H1679" s="60"/>
      <c r="I1679" s="61"/>
      <c r="K1679" s="80">
        <v>2450000</v>
      </c>
    </row>
    <row r="1680" spans="1:11" ht="15.75" customHeight="1" x14ac:dyDescent="0.25">
      <c r="A1680" s="57" t="e">
        <f>CONCATENATE(#REF!,B1681,E1680)</f>
        <v>#REF!</v>
      </c>
      <c r="B1680" s="84">
        <v>681</v>
      </c>
      <c r="C1680" s="56">
        <v>2022</v>
      </c>
      <c r="D1680" s="57"/>
      <c r="E1680" s="59"/>
      <c r="F1680" s="58"/>
      <c r="G1680" s="59"/>
      <c r="H1680" s="60"/>
      <c r="I1680" s="61"/>
      <c r="K1680" s="80">
        <v>6290000</v>
      </c>
    </row>
    <row r="1681" spans="1:11" ht="15.75" customHeight="1" x14ac:dyDescent="0.25">
      <c r="A1681" s="57" t="e">
        <f>CONCATENATE(#REF!,B1682,E1681)</f>
        <v>#REF!</v>
      </c>
      <c r="B1681" s="84">
        <v>682</v>
      </c>
      <c r="C1681" s="56">
        <v>2022</v>
      </c>
      <c r="D1681" s="57"/>
      <c r="E1681" s="59"/>
      <c r="F1681" s="58"/>
      <c r="G1681" s="59"/>
      <c r="H1681" s="60"/>
      <c r="I1681" s="61"/>
      <c r="K1681" s="80">
        <v>9975333</v>
      </c>
    </row>
    <row r="1682" spans="1:11" ht="15.75" customHeight="1" x14ac:dyDescent="0.25">
      <c r="A1682" s="57" t="e">
        <f>CONCATENATE(#REF!,B1683,E1682)</f>
        <v>#REF!</v>
      </c>
      <c r="B1682" s="84">
        <v>683</v>
      </c>
      <c r="C1682" s="56">
        <v>2022</v>
      </c>
      <c r="D1682" s="57"/>
      <c r="E1682" s="59"/>
      <c r="F1682" s="58"/>
      <c r="G1682" s="59"/>
      <c r="H1682" s="60"/>
      <c r="I1682" s="61"/>
      <c r="K1682" s="80">
        <v>10128800</v>
      </c>
    </row>
    <row r="1683" spans="1:11" ht="15.75" customHeight="1" x14ac:dyDescent="0.25">
      <c r="A1683" s="57" t="e">
        <f>CONCATENATE(#REF!,B1684,E1683)</f>
        <v>#REF!</v>
      </c>
      <c r="B1683" s="84">
        <v>684</v>
      </c>
      <c r="C1683" s="56">
        <v>2022</v>
      </c>
      <c r="D1683" s="57"/>
      <c r="E1683" s="59"/>
      <c r="F1683" s="58"/>
      <c r="G1683" s="59"/>
      <c r="H1683" s="60"/>
      <c r="I1683" s="61"/>
      <c r="K1683" s="80">
        <v>8488000</v>
      </c>
    </row>
    <row r="1684" spans="1:11" ht="15.75" customHeight="1" x14ac:dyDescent="0.25">
      <c r="A1684" s="57" t="e">
        <f>CONCATENATE(#REF!,B1685,E1684)</f>
        <v>#REF!</v>
      </c>
      <c r="B1684" s="84">
        <v>685</v>
      </c>
      <c r="C1684" s="56">
        <v>2022</v>
      </c>
      <c r="D1684" s="57"/>
      <c r="E1684" s="59"/>
      <c r="F1684" s="58"/>
      <c r="G1684" s="59"/>
      <c r="H1684" s="60"/>
      <c r="I1684" s="61"/>
      <c r="K1684" s="80">
        <v>20794000</v>
      </c>
    </row>
    <row r="1685" spans="1:11" ht="15.75" customHeight="1" x14ac:dyDescent="0.25">
      <c r="A1685" s="57" t="e">
        <f>CONCATENATE(#REF!,B1686,E1685)</f>
        <v>#REF!</v>
      </c>
      <c r="B1685" s="84">
        <v>686</v>
      </c>
      <c r="C1685" s="56">
        <v>2022</v>
      </c>
      <c r="D1685" s="57"/>
      <c r="E1685" s="59"/>
      <c r="F1685" s="58"/>
      <c r="G1685" s="59"/>
      <c r="H1685" s="60"/>
      <c r="I1685" s="61"/>
      <c r="K1685" s="80">
        <v>5226667</v>
      </c>
    </row>
    <row r="1686" spans="1:11" ht="15.75" customHeight="1" x14ac:dyDescent="0.25">
      <c r="A1686" s="57" t="e">
        <f>CONCATENATE(#REF!,B1687,E1686)</f>
        <v>#REF!</v>
      </c>
      <c r="B1686" s="84">
        <v>687</v>
      </c>
      <c r="C1686" s="56">
        <v>2022</v>
      </c>
      <c r="D1686" s="57"/>
      <c r="E1686" s="59"/>
      <c r="F1686" s="58"/>
      <c r="G1686" s="59"/>
      <c r="H1686" s="60"/>
      <c r="I1686" s="61"/>
      <c r="K1686" s="80">
        <v>16571400</v>
      </c>
    </row>
    <row r="1687" spans="1:11" ht="15.75" customHeight="1" x14ac:dyDescent="0.25">
      <c r="A1687" s="57" t="e">
        <f>CONCATENATE(#REF!,B1688,E1687)</f>
        <v>#REF!</v>
      </c>
      <c r="B1687" s="84">
        <v>688</v>
      </c>
      <c r="C1687" s="56">
        <v>2022</v>
      </c>
      <c r="D1687" s="57"/>
      <c r="E1687" s="59"/>
      <c r="F1687" s="58"/>
      <c r="G1687" s="59"/>
      <c r="H1687" s="60"/>
      <c r="I1687" s="61"/>
      <c r="K1687" s="80">
        <v>5919600</v>
      </c>
    </row>
    <row r="1688" spans="1:11" ht="15.75" customHeight="1" x14ac:dyDescent="0.25">
      <c r="A1688" s="57" t="e">
        <f>CONCATENATE(#REF!,B1689,E1688)</f>
        <v>#REF!</v>
      </c>
      <c r="B1688" s="84">
        <v>689</v>
      </c>
      <c r="C1688" s="56">
        <v>2022</v>
      </c>
      <c r="D1688" s="57"/>
      <c r="E1688" s="59"/>
      <c r="F1688" s="58"/>
      <c r="G1688" s="59"/>
      <c r="H1688" s="60"/>
      <c r="I1688" s="61"/>
      <c r="K1688" s="80">
        <v>7399500</v>
      </c>
    </row>
    <row r="1689" spans="1:11" ht="15.75" customHeight="1" x14ac:dyDescent="0.25">
      <c r="A1689" s="57" t="e">
        <f>CONCATENATE(#REF!,B1690,E1689)</f>
        <v>#REF!</v>
      </c>
      <c r="B1689" s="84">
        <v>690</v>
      </c>
      <c r="C1689" s="56">
        <v>2022</v>
      </c>
      <c r="D1689" s="57"/>
      <c r="E1689" s="59"/>
      <c r="F1689" s="58"/>
      <c r="G1689" s="59"/>
      <c r="H1689" s="60"/>
      <c r="I1689" s="61"/>
      <c r="K1689" s="80">
        <v>18558410</v>
      </c>
    </row>
    <row r="1690" spans="1:11" ht="15.75" customHeight="1" x14ac:dyDescent="0.25">
      <c r="A1690" s="57" t="e">
        <f>CONCATENATE(#REF!,B1691,E1690)</f>
        <v>#REF!</v>
      </c>
      <c r="B1690" s="84">
        <v>692</v>
      </c>
      <c r="C1690" s="56">
        <v>2022</v>
      </c>
      <c r="D1690" s="57"/>
      <c r="E1690" s="59"/>
      <c r="F1690" s="58"/>
      <c r="G1690" s="59"/>
      <c r="H1690" s="60"/>
      <c r="I1690" s="61"/>
      <c r="K1690" s="80">
        <v>25697000</v>
      </c>
    </row>
    <row r="1691" spans="1:11" ht="15.75" customHeight="1" x14ac:dyDescent="0.25">
      <c r="A1691" s="57" t="e">
        <f>CONCATENATE(#REF!,B1692,E1691)</f>
        <v>#REF!</v>
      </c>
      <c r="B1691" s="84">
        <v>693</v>
      </c>
      <c r="C1691" s="56">
        <v>2022</v>
      </c>
      <c r="D1691" s="57"/>
      <c r="E1691" s="59"/>
      <c r="F1691" s="58"/>
      <c r="G1691" s="59"/>
      <c r="H1691" s="60"/>
      <c r="I1691" s="61"/>
      <c r="K1691" s="80">
        <v>32960000</v>
      </c>
    </row>
    <row r="1692" spans="1:11" ht="15.75" customHeight="1" x14ac:dyDescent="0.25">
      <c r="A1692" s="57" t="e">
        <f>CONCATENATE(#REF!,B1693,E1692)</f>
        <v>#REF!</v>
      </c>
      <c r="B1692" s="84">
        <v>694</v>
      </c>
      <c r="C1692" s="56">
        <v>2022</v>
      </c>
      <c r="D1692" s="57"/>
      <c r="E1692" s="59"/>
      <c r="F1692" s="58"/>
      <c r="G1692" s="59"/>
      <c r="H1692" s="60"/>
      <c r="I1692" s="61"/>
      <c r="K1692" s="80">
        <v>23573400</v>
      </c>
    </row>
    <row r="1693" spans="1:11" ht="15.75" customHeight="1" x14ac:dyDescent="0.25">
      <c r="A1693" s="57" t="e">
        <f>CONCATENATE(#REF!,B1694,E1693)</f>
        <v>#REF!</v>
      </c>
      <c r="B1693" s="84">
        <v>697</v>
      </c>
      <c r="C1693" s="56">
        <v>2022</v>
      </c>
      <c r="D1693" s="57"/>
      <c r="E1693" s="59"/>
      <c r="F1693" s="58"/>
      <c r="G1693" s="59"/>
      <c r="H1693" s="60"/>
      <c r="I1693" s="61"/>
      <c r="K1693" s="80">
        <v>24507000</v>
      </c>
    </row>
    <row r="1694" spans="1:11" ht="15.75" customHeight="1" x14ac:dyDescent="0.25">
      <c r="A1694" s="57" t="e">
        <f>CONCATENATE(#REF!,B1695,E1694)</f>
        <v>#REF!</v>
      </c>
      <c r="B1694" s="84">
        <v>700</v>
      </c>
      <c r="C1694" s="56">
        <v>2022</v>
      </c>
      <c r="D1694" s="57"/>
      <c r="E1694" s="59"/>
      <c r="F1694" s="58"/>
      <c r="G1694" s="59"/>
      <c r="H1694" s="60"/>
      <c r="I1694" s="61"/>
      <c r="K1694" s="80">
        <v>2205000</v>
      </c>
    </row>
    <row r="1695" spans="1:11" ht="15.75" customHeight="1" x14ac:dyDescent="0.25">
      <c r="A1695" s="57" t="e">
        <f>CONCATENATE(#REF!,B1696,E1695)</f>
        <v>#REF!</v>
      </c>
      <c r="B1695" s="84">
        <v>701</v>
      </c>
      <c r="C1695" s="56">
        <v>2022</v>
      </c>
      <c r="D1695" s="57"/>
      <c r="E1695" s="59"/>
      <c r="F1695" s="58"/>
      <c r="G1695" s="59"/>
      <c r="H1695" s="60"/>
      <c r="I1695" s="61"/>
      <c r="K1695" s="80">
        <v>1633333</v>
      </c>
    </row>
    <row r="1696" spans="1:11" ht="15.75" customHeight="1" x14ac:dyDescent="0.25">
      <c r="A1696" s="57" t="e">
        <f>CONCATENATE(#REF!,B1697,E1696)</f>
        <v>#REF!</v>
      </c>
      <c r="B1696" s="84">
        <v>705</v>
      </c>
      <c r="C1696" s="56">
        <v>2022</v>
      </c>
      <c r="D1696" s="57"/>
      <c r="E1696" s="59"/>
      <c r="F1696" s="58"/>
      <c r="G1696" s="59"/>
      <c r="H1696" s="60"/>
      <c r="I1696" s="61"/>
      <c r="K1696" s="80">
        <v>16104600</v>
      </c>
    </row>
    <row r="1697" spans="1:11" ht="15.75" customHeight="1" x14ac:dyDescent="0.25">
      <c r="A1697" s="57" t="e">
        <f>CONCATENATE(#REF!,B1698,E1697)</f>
        <v>#REF!</v>
      </c>
      <c r="B1697" s="84">
        <v>706</v>
      </c>
      <c r="C1697" s="56">
        <v>2022</v>
      </c>
      <c r="D1697" s="57"/>
      <c r="E1697" s="59"/>
      <c r="F1697" s="58"/>
      <c r="G1697" s="59"/>
      <c r="H1697" s="60"/>
      <c r="I1697" s="61"/>
      <c r="K1697" s="80">
        <v>12834000</v>
      </c>
    </row>
    <row r="1698" spans="1:11" ht="15.75" customHeight="1" x14ac:dyDescent="0.25">
      <c r="A1698" s="57" t="e">
        <f>CONCATENATE(#REF!,B1699,E1698)</f>
        <v>#REF!</v>
      </c>
      <c r="B1698" s="84">
        <v>707</v>
      </c>
      <c r="C1698" s="56">
        <v>2022</v>
      </c>
      <c r="D1698" s="57"/>
      <c r="E1698" s="59"/>
      <c r="F1698" s="58"/>
      <c r="G1698" s="59"/>
      <c r="H1698" s="60"/>
      <c r="I1698" s="61"/>
      <c r="K1698" s="80">
        <v>12090000</v>
      </c>
    </row>
    <row r="1699" spans="1:11" ht="15.75" customHeight="1" x14ac:dyDescent="0.25">
      <c r="A1699" s="57" t="e">
        <f>CONCATENATE(#REF!,B1700,E1699)</f>
        <v>#REF!</v>
      </c>
      <c r="B1699" s="84">
        <v>729</v>
      </c>
      <c r="C1699" s="56">
        <v>2022</v>
      </c>
      <c r="D1699" s="57"/>
      <c r="E1699" s="59"/>
      <c r="F1699" s="58"/>
      <c r="G1699" s="59"/>
      <c r="H1699" s="60"/>
      <c r="I1699" s="61"/>
      <c r="K1699" s="80">
        <v>9866000</v>
      </c>
    </row>
    <row r="1700" spans="1:11" ht="15.75" customHeight="1" x14ac:dyDescent="0.25">
      <c r="A1700" s="57" t="e">
        <f>CONCATENATE(#REF!,B1701,E1700)</f>
        <v>#REF!</v>
      </c>
      <c r="B1700" s="84">
        <v>732</v>
      </c>
      <c r="C1700" s="56">
        <v>2022</v>
      </c>
      <c r="D1700" s="57"/>
      <c r="E1700" s="59"/>
      <c r="F1700" s="58"/>
      <c r="G1700" s="59"/>
      <c r="H1700" s="60"/>
      <c r="I1700" s="61"/>
      <c r="K1700" s="80">
        <v>20992000</v>
      </c>
    </row>
    <row r="1701" spans="1:11" ht="15.75" customHeight="1" x14ac:dyDescent="0.25">
      <c r="A1701" s="57" t="e">
        <f>CONCATENATE(#REF!,B1702,E1701)</f>
        <v>#REF!</v>
      </c>
      <c r="B1701" s="84">
        <v>733</v>
      </c>
      <c r="C1701" s="56">
        <v>2022</v>
      </c>
      <c r="D1701" s="57"/>
      <c r="E1701" s="59"/>
      <c r="F1701" s="58"/>
      <c r="G1701" s="59"/>
      <c r="H1701" s="60"/>
      <c r="I1701" s="61"/>
      <c r="K1701" s="80">
        <v>11907000</v>
      </c>
    </row>
    <row r="1702" spans="1:11" ht="15.75" customHeight="1" x14ac:dyDescent="0.25">
      <c r="A1702" s="57" t="e">
        <f>CONCATENATE(#REF!,B1703,E1702)</f>
        <v>#REF!</v>
      </c>
      <c r="B1702" s="84">
        <v>739</v>
      </c>
      <c r="C1702" s="56">
        <v>2022</v>
      </c>
      <c r="D1702" s="57"/>
      <c r="E1702" s="59"/>
      <c r="F1702" s="58"/>
      <c r="G1702" s="59"/>
      <c r="H1702" s="60"/>
      <c r="I1702" s="61"/>
      <c r="K1702" s="80">
        <v>9761200</v>
      </c>
    </row>
    <row r="1703" spans="1:11" ht="15.75" customHeight="1" x14ac:dyDescent="0.25">
      <c r="A1703" s="57" t="e">
        <f>CONCATENATE(#REF!,B1704,E1703)</f>
        <v>#REF!</v>
      </c>
      <c r="B1703" s="84">
        <v>740</v>
      </c>
      <c r="C1703" s="56">
        <v>2022</v>
      </c>
      <c r="D1703" s="57"/>
      <c r="E1703" s="59"/>
      <c r="F1703" s="58"/>
      <c r="G1703" s="59"/>
      <c r="H1703" s="60"/>
      <c r="I1703" s="61"/>
      <c r="K1703" s="80">
        <v>19226667</v>
      </c>
    </row>
    <row r="1704" spans="1:11" ht="15.75" customHeight="1" x14ac:dyDescent="0.25">
      <c r="A1704" s="57" t="e">
        <f>CONCATENATE(#REF!,B1705,E1704)</f>
        <v>#REF!</v>
      </c>
      <c r="B1704" s="84">
        <v>744</v>
      </c>
      <c r="C1704" s="56">
        <v>2022</v>
      </c>
      <c r="D1704" s="57"/>
      <c r="E1704" s="59"/>
      <c r="F1704" s="58"/>
      <c r="G1704" s="59"/>
      <c r="H1704" s="60"/>
      <c r="I1704" s="61"/>
      <c r="K1704" s="80">
        <v>9472000</v>
      </c>
    </row>
    <row r="1705" spans="1:11" ht="15.75" customHeight="1" x14ac:dyDescent="0.25">
      <c r="A1705" s="57" t="e">
        <f>CONCATENATE(#REF!,B1706,E1705)</f>
        <v>#REF!</v>
      </c>
      <c r="B1705" s="84">
        <v>745</v>
      </c>
      <c r="C1705" s="56">
        <v>2022</v>
      </c>
      <c r="D1705" s="57"/>
      <c r="E1705" s="59"/>
      <c r="F1705" s="58"/>
      <c r="G1705" s="59"/>
      <c r="H1705" s="60"/>
      <c r="I1705" s="61"/>
      <c r="K1705" s="80">
        <v>3288667</v>
      </c>
    </row>
    <row r="1706" spans="1:11" ht="15.75" customHeight="1" x14ac:dyDescent="0.25">
      <c r="A1706" s="57" t="e">
        <f>CONCATENATE(#REF!,B1707,E1706)</f>
        <v>#REF!</v>
      </c>
      <c r="B1706" s="84">
        <v>746</v>
      </c>
      <c r="C1706" s="56">
        <v>2022</v>
      </c>
      <c r="D1706" s="57"/>
      <c r="E1706" s="59"/>
      <c r="F1706" s="58"/>
      <c r="G1706" s="59"/>
      <c r="H1706" s="60"/>
      <c r="I1706" s="61"/>
      <c r="K1706" s="80">
        <v>12332500</v>
      </c>
    </row>
    <row r="1707" spans="1:11" ht="15.75" customHeight="1" x14ac:dyDescent="0.25">
      <c r="A1707" s="57" t="e">
        <f>CONCATENATE(#REF!,B1708,E1707)</f>
        <v>#REF!</v>
      </c>
      <c r="B1707" s="84">
        <v>747</v>
      </c>
      <c r="C1707" s="56">
        <v>2022</v>
      </c>
      <c r="D1707" s="57"/>
      <c r="E1707" s="59"/>
      <c r="F1707" s="58"/>
      <c r="G1707" s="59"/>
      <c r="H1707" s="60"/>
      <c r="I1707" s="61"/>
      <c r="K1707" s="80">
        <v>6150967</v>
      </c>
    </row>
    <row r="1708" spans="1:11" ht="15.75" customHeight="1" x14ac:dyDescent="0.25">
      <c r="A1708" s="57" t="e">
        <f>CONCATENATE(#REF!,B1709,E1708)</f>
        <v>#REF!</v>
      </c>
      <c r="B1708" s="84">
        <v>748</v>
      </c>
      <c r="C1708" s="56">
        <v>2022</v>
      </c>
      <c r="D1708" s="57"/>
      <c r="E1708" s="59"/>
      <c r="F1708" s="58"/>
      <c r="G1708" s="59"/>
      <c r="H1708" s="60"/>
      <c r="I1708" s="61"/>
      <c r="K1708" s="80">
        <v>12822967</v>
      </c>
    </row>
    <row r="1709" spans="1:11" ht="15.75" customHeight="1" x14ac:dyDescent="0.25">
      <c r="A1709" s="57" t="e">
        <f>CONCATENATE(#REF!,B1710,E1709)</f>
        <v>#REF!</v>
      </c>
      <c r="B1709" s="84">
        <v>752</v>
      </c>
      <c r="C1709" s="56">
        <v>2022</v>
      </c>
      <c r="D1709" s="57"/>
      <c r="E1709" s="59"/>
      <c r="F1709" s="58"/>
      <c r="G1709" s="59"/>
      <c r="H1709" s="60"/>
      <c r="I1709" s="61"/>
      <c r="K1709" s="80">
        <v>5085667</v>
      </c>
    </row>
    <row r="1710" spans="1:11" ht="15.75" customHeight="1" x14ac:dyDescent="0.25">
      <c r="A1710" s="57" t="e">
        <f>CONCATENATE(#REF!,B1711,E1710)</f>
        <v>#REF!</v>
      </c>
      <c r="B1710" s="84">
        <v>753</v>
      </c>
      <c r="C1710" s="56">
        <v>2022</v>
      </c>
      <c r="D1710" s="57"/>
      <c r="E1710" s="59"/>
      <c r="F1710" s="58"/>
      <c r="G1710" s="59"/>
      <c r="H1710" s="60"/>
      <c r="I1710" s="61"/>
      <c r="K1710" s="80">
        <v>9472000</v>
      </c>
    </row>
    <row r="1711" spans="1:11" ht="15.75" customHeight="1" x14ac:dyDescent="0.25">
      <c r="A1711" s="57" t="e">
        <f>CONCATENATE(#REF!,B1712,E1711)</f>
        <v>#REF!</v>
      </c>
      <c r="B1711" s="84">
        <v>754</v>
      </c>
      <c r="C1711" s="56">
        <v>2022</v>
      </c>
      <c r="D1711" s="57"/>
      <c r="E1711" s="59"/>
      <c r="F1711" s="58"/>
      <c r="G1711" s="59"/>
      <c r="H1711" s="60"/>
      <c r="I1711" s="61"/>
      <c r="K1711" s="80">
        <v>9472000</v>
      </c>
    </row>
    <row r="1712" spans="1:11" ht="15.75" customHeight="1" x14ac:dyDescent="0.25">
      <c r="A1712" s="57" t="e">
        <f>CONCATENATE(#REF!,B1713,E1712)</f>
        <v>#REF!</v>
      </c>
      <c r="B1712" s="84">
        <v>761</v>
      </c>
      <c r="C1712" s="56">
        <v>2022</v>
      </c>
      <c r="D1712" s="57"/>
      <c r="E1712" s="59"/>
      <c r="F1712" s="58"/>
      <c r="G1712" s="59"/>
      <c r="H1712" s="60"/>
      <c r="I1712" s="61"/>
      <c r="K1712" s="80">
        <v>3135000</v>
      </c>
    </row>
    <row r="1713" spans="1:11" ht="15.75" customHeight="1" x14ac:dyDescent="0.25">
      <c r="A1713" s="57" t="e">
        <f>CONCATENATE(#REF!,B1714,E1713)</f>
        <v>#REF!</v>
      </c>
      <c r="B1713" s="84">
        <v>762</v>
      </c>
      <c r="C1713" s="56">
        <v>2022</v>
      </c>
      <c r="D1713" s="57"/>
      <c r="E1713" s="59"/>
      <c r="F1713" s="58"/>
      <c r="G1713" s="59"/>
      <c r="H1713" s="60"/>
      <c r="I1713" s="61"/>
      <c r="K1713" s="80">
        <v>3065333</v>
      </c>
    </row>
    <row r="1714" spans="1:11" ht="15.75" customHeight="1" x14ac:dyDescent="0.25">
      <c r="A1714" s="57" t="e">
        <f>CONCATENATE(#REF!,B1715,E1714)</f>
        <v>#REF!</v>
      </c>
      <c r="B1714" s="84">
        <v>763</v>
      </c>
      <c r="C1714" s="56">
        <v>2022</v>
      </c>
      <c r="D1714" s="57"/>
      <c r="E1714" s="59"/>
      <c r="F1714" s="58"/>
      <c r="G1714" s="59"/>
      <c r="H1714" s="60"/>
      <c r="I1714" s="61"/>
      <c r="K1714" s="80">
        <v>2717000</v>
      </c>
    </row>
    <row r="1715" spans="1:11" ht="15.75" customHeight="1" x14ac:dyDescent="0.25">
      <c r="A1715" s="57" t="e">
        <f>CONCATENATE(#REF!,B1716,E1715)</f>
        <v>#REF!</v>
      </c>
      <c r="B1715" s="84">
        <v>764</v>
      </c>
      <c r="C1715" s="56">
        <v>2022</v>
      </c>
      <c r="D1715" s="57"/>
      <c r="E1715" s="59"/>
      <c r="F1715" s="58"/>
      <c r="G1715" s="59"/>
      <c r="H1715" s="60"/>
      <c r="I1715" s="61"/>
      <c r="K1715" s="80">
        <v>2717000</v>
      </c>
    </row>
    <row r="1716" spans="1:11" ht="15.75" customHeight="1" x14ac:dyDescent="0.25">
      <c r="A1716" s="57" t="e">
        <f>CONCATENATE(#REF!,B1717,E1716)</f>
        <v>#REF!</v>
      </c>
      <c r="B1716" s="84">
        <v>765</v>
      </c>
      <c r="C1716" s="56">
        <v>2022</v>
      </c>
      <c r="D1716" s="57"/>
      <c r="E1716" s="59"/>
      <c r="F1716" s="58"/>
      <c r="G1716" s="59"/>
      <c r="H1716" s="60"/>
      <c r="I1716" s="61"/>
      <c r="K1716" s="80">
        <v>11160000</v>
      </c>
    </row>
    <row r="1717" spans="1:11" ht="15.75" customHeight="1" x14ac:dyDescent="0.25">
      <c r="A1717" s="57" t="e">
        <f>CONCATENATE(#REF!,B1718,E1717)</f>
        <v>#REF!</v>
      </c>
      <c r="B1717" s="84">
        <v>766</v>
      </c>
      <c r="C1717" s="56">
        <v>2022</v>
      </c>
      <c r="D1717" s="57"/>
      <c r="E1717" s="59"/>
      <c r="F1717" s="58"/>
      <c r="G1717" s="59"/>
      <c r="H1717" s="60"/>
      <c r="I1717" s="61"/>
      <c r="K1717" s="80">
        <v>9866000</v>
      </c>
    </row>
    <row r="1718" spans="1:11" ht="15.75" customHeight="1" x14ac:dyDescent="0.25">
      <c r="A1718" s="57" t="e">
        <f>CONCATENATE(#REF!,B1719,E1718)</f>
        <v>#REF!</v>
      </c>
      <c r="B1718" s="84">
        <v>767</v>
      </c>
      <c r="C1718" s="56">
        <v>2022</v>
      </c>
      <c r="D1718" s="57"/>
      <c r="E1718" s="59"/>
      <c r="F1718" s="58"/>
      <c r="G1718" s="59"/>
      <c r="H1718" s="60"/>
      <c r="I1718" s="61"/>
      <c r="K1718" s="80">
        <v>5024733</v>
      </c>
    </row>
    <row r="1719" spans="1:11" ht="15.75" customHeight="1" x14ac:dyDescent="0.25">
      <c r="A1719" s="57" t="e">
        <f>CONCATENATE(#REF!,B1720,E1719)</f>
        <v>#REF!</v>
      </c>
      <c r="B1719" s="84">
        <v>768</v>
      </c>
      <c r="C1719" s="56">
        <v>2022</v>
      </c>
      <c r="D1719" s="57"/>
      <c r="E1719" s="59"/>
      <c r="F1719" s="58"/>
      <c r="G1719" s="59"/>
      <c r="H1719" s="60"/>
      <c r="I1719" s="61"/>
      <c r="K1719" s="80">
        <v>3935167</v>
      </c>
    </row>
    <row r="1720" spans="1:11" ht="15.75" customHeight="1" x14ac:dyDescent="0.25">
      <c r="A1720" s="57" t="e">
        <f>CONCATENATE(#REF!,B1721,E1720)</f>
        <v>#REF!</v>
      </c>
      <c r="B1720" s="84">
        <v>769</v>
      </c>
      <c r="C1720" s="56">
        <v>2022</v>
      </c>
      <c r="D1720" s="57"/>
      <c r="E1720" s="59"/>
      <c r="F1720" s="58"/>
      <c r="G1720" s="59"/>
      <c r="H1720" s="60"/>
      <c r="I1720" s="61"/>
      <c r="K1720" s="80">
        <v>4160033</v>
      </c>
    </row>
    <row r="1721" spans="1:11" ht="15.75" customHeight="1" x14ac:dyDescent="0.25">
      <c r="A1721" s="57" t="e">
        <f>CONCATENATE(#REF!,B1722,E1721)</f>
        <v>#REF!</v>
      </c>
      <c r="B1721" s="84">
        <v>771</v>
      </c>
      <c r="C1721" s="56">
        <v>2022</v>
      </c>
      <c r="D1721" s="57"/>
      <c r="E1721" s="59"/>
      <c r="F1721" s="58"/>
      <c r="G1721" s="59"/>
      <c r="H1721" s="60"/>
      <c r="I1721" s="61"/>
      <c r="K1721" s="80">
        <v>2205000</v>
      </c>
    </row>
    <row r="1722" spans="1:11" ht="15.75" customHeight="1" x14ac:dyDescent="0.25">
      <c r="A1722" s="57" t="e">
        <f>CONCATENATE(#REF!,B1723,E1722)</f>
        <v>#REF!</v>
      </c>
      <c r="B1722" s="84">
        <v>773</v>
      </c>
      <c r="C1722" s="56">
        <v>2022</v>
      </c>
      <c r="D1722" s="57"/>
      <c r="E1722" s="59"/>
      <c r="F1722" s="58"/>
      <c r="G1722" s="59"/>
      <c r="H1722" s="60"/>
      <c r="I1722" s="61"/>
      <c r="K1722" s="80">
        <v>10523733</v>
      </c>
    </row>
    <row r="1723" spans="1:11" ht="15.75" customHeight="1" x14ac:dyDescent="0.25">
      <c r="A1723" s="57" t="e">
        <f>CONCATENATE(#REF!,B1724,E1723)</f>
        <v>#REF!</v>
      </c>
      <c r="B1723" s="84">
        <v>775</v>
      </c>
      <c r="C1723" s="56">
        <v>2022</v>
      </c>
      <c r="D1723" s="57"/>
      <c r="E1723" s="59"/>
      <c r="F1723" s="58"/>
      <c r="G1723" s="59"/>
      <c r="H1723" s="60"/>
      <c r="I1723" s="61"/>
      <c r="K1723" s="80">
        <v>4160033</v>
      </c>
    </row>
    <row r="1724" spans="1:11" ht="15.75" customHeight="1" x14ac:dyDescent="0.25">
      <c r="A1724" s="57" t="e">
        <f>CONCATENATE(#REF!,B1725,E1724)</f>
        <v>#REF!</v>
      </c>
      <c r="B1724" s="84">
        <v>776</v>
      </c>
      <c r="C1724" s="56">
        <v>2022</v>
      </c>
      <c r="D1724" s="57"/>
      <c r="E1724" s="59"/>
      <c r="F1724" s="58"/>
      <c r="G1724" s="59"/>
      <c r="H1724" s="60"/>
      <c r="I1724" s="61"/>
      <c r="K1724" s="80">
        <v>10852600</v>
      </c>
    </row>
    <row r="1725" spans="1:11" ht="15.75" customHeight="1" x14ac:dyDescent="0.25">
      <c r="A1725" s="57" t="e">
        <f>CONCATENATE(#REF!,B1726,E1725)</f>
        <v>#REF!</v>
      </c>
      <c r="B1725" s="84">
        <v>777</v>
      </c>
      <c r="C1725" s="56">
        <v>2022</v>
      </c>
      <c r="D1725" s="57"/>
      <c r="E1725" s="59"/>
      <c r="F1725" s="58"/>
      <c r="G1725" s="59"/>
      <c r="H1725" s="60"/>
      <c r="I1725" s="61"/>
      <c r="K1725" s="80">
        <v>31191000</v>
      </c>
    </row>
    <row r="1726" spans="1:11" ht="15.75" customHeight="1" x14ac:dyDescent="0.25">
      <c r="A1726" s="57" t="e">
        <f>CONCATENATE(#REF!,B1727,E1726)</f>
        <v>#REF!</v>
      </c>
      <c r="B1726" s="84">
        <v>778</v>
      </c>
      <c r="C1726" s="56">
        <v>2022</v>
      </c>
      <c r="D1726" s="57"/>
      <c r="E1726" s="59"/>
      <c r="F1726" s="58"/>
      <c r="G1726" s="59"/>
      <c r="H1726" s="60"/>
      <c r="I1726" s="61"/>
      <c r="K1726" s="80">
        <v>3906000</v>
      </c>
    </row>
    <row r="1727" spans="1:11" ht="15.75" customHeight="1" x14ac:dyDescent="0.25">
      <c r="A1727" s="57" t="e">
        <f>CONCATENATE(#REF!,B1728,E1727)</f>
        <v>#REF!</v>
      </c>
      <c r="B1727" s="84">
        <v>780</v>
      </c>
      <c r="C1727" s="56">
        <v>2022</v>
      </c>
      <c r="D1727" s="57"/>
      <c r="E1727" s="59"/>
      <c r="F1727" s="58"/>
      <c r="G1727" s="59"/>
      <c r="H1727" s="60"/>
      <c r="I1727" s="61"/>
      <c r="K1727" s="80">
        <v>3553000</v>
      </c>
    </row>
    <row r="1728" spans="1:11" ht="15.75" customHeight="1" x14ac:dyDescent="0.25">
      <c r="A1728" s="57" t="e">
        <f>CONCATENATE(#REF!,B1729,E1728)</f>
        <v>#REF!</v>
      </c>
      <c r="B1728" s="84">
        <v>781</v>
      </c>
      <c r="C1728" s="56">
        <v>2022</v>
      </c>
      <c r="D1728" s="57"/>
      <c r="E1728" s="59"/>
      <c r="F1728" s="58"/>
      <c r="G1728" s="59"/>
      <c r="H1728" s="60"/>
      <c r="I1728" s="61"/>
      <c r="K1728" s="80">
        <v>3413667</v>
      </c>
    </row>
    <row r="1729" spans="1:11" ht="15.75" customHeight="1" x14ac:dyDescent="0.25">
      <c r="A1729" s="57" t="e">
        <f>CONCATENATE(#REF!,B1730,E1729)</f>
        <v>#REF!</v>
      </c>
      <c r="B1729" s="84">
        <v>783</v>
      </c>
      <c r="C1729" s="56">
        <v>2022</v>
      </c>
      <c r="D1729" s="57"/>
      <c r="E1729" s="59"/>
      <c r="F1729" s="58"/>
      <c r="G1729" s="59"/>
      <c r="H1729" s="60"/>
      <c r="I1729" s="61"/>
      <c r="K1729" s="80">
        <v>2717000</v>
      </c>
    </row>
    <row r="1730" spans="1:11" ht="15.75" customHeight="1" x14ac:dyDescent="0.25">
      <c r="A1730" s="57" t="e">
        <f>CONCATENATE(#REF!,B1731,E1730)</f>
        <v>#REF!</v>
      </c>
      <c r="B1730" s="84">
        <v>784</v>
      </c>
      <c r="C1730" s="56">
        <v>2022</v>
      </c>
      <c r="D1730" s="57"/>
      <c r="E1730" s="59"/>
      <c r="F1730" s="58"/>
      <c r="G1730" s="59"/>
      <c r="H1730" s="60"/>
      <c r="I1730" s="61"/>
      <c r="K1730" s="80">
        <v>3135000</v>
      </c>
    </row>
    <row r="1731" spans="1:11" ht="15.75" customHeight="1" x14ac:dyDescent="0.25">
      <c r="A1731" s="57" t="e">
        <f>CONCATENATE(#REF!,B1732,E1731)</f>
        <v>#REF!</v>
      </c>
      <c r="B1731" s="84">
        <v>786</v>
      </c>
      <c r="C1731" s="56">
        <v>2022</v>
      </c>
      <c r="D1731" s="57"/>
      <c r="E1731" s="59"/>
      <c r="F1731" s="58"/>
      <c r="G1731" s="59"/>
      <c r="H1731" s="60"/>
      <c r="I1731" s="61"/>
      <c r="K1731" s="80">
        <v>6633567</v>
      </c>
    </row>
    <row r="1732" spans="1:11" ht="15.75" customHeight="1" x14ac:dyDescent="0.25">
      <c r="A1732" s="57" t="e">
        <f>CONCATENATE(#REF!,B1733,E1732)</f>
        <v>#REF!</v>
      </c>
      <c r="B1732" s="84">
        <v>789</v>
      </c>
      <c r="C1732" s="56">
        <v>2022</v>
      </c>
      <c r="D1732" s="57"/>
      <c r="E1732" s="59"/>
      <c r="F1732" s="58"/>
      <c r="G1732" s="59"/>
      <c r="H1732" s="60"/>
      <c r="I1732" s="61"/>
      <c r="K1732" s="80">
        <v>2862733</v>
      </c>
    </row>
    <row r="1733" spans="1:11" ht="15.75" customHeight="1" x14ac:dyDescent="0.25">
      <c r="A1733" s="57" t="e">
        <f>CONCATENATE(#REF!,B1734,E1733)</f>
        <v>#REF!</v>
      </c>
      <c r="B1733" s="84">
        <v>795</v>
      </c>
      <c r="C1733" s="56">
        <v>2022</v>
      </c>
      <c r="D1733" s="57"/>
      <c r="E1733" s="59"/>
      <c r="F1733" s="58"/>
      <c r="G1733" s="59"/>
      <c r="H1733" s="60"/>
      <c r="I1733" s="61"/>
      <c r="K1733" s="80">
        <v>8675100</v>
      </c>
    </row>
    <row r="1734" spans="1:11" ht="15.75" customHeight="1" x14ac:dyDescent="0.25">
      <c r="A1734" s="57" t="e">
        <f>CONCATENATE(#REF!,B1735,E1734)</f>
        <v>#REF!</v>
      </c>
      <c r="B1734" s="84">
        <v>802</v>
      </c>
      <c r="C1734" s="56">
        <v>2022</v>
      </c>
      <c r="D1734" s="57"/>
      <c r="E1734" s="59"/>
      <c r="F1734" s="58"/>
      <c r="G1734" s="59"/>
      <c r="H1734" s="60"/>
      <c r="I1734" s="61"/>
      <c r="K1734" s="80">
        <v>4933000</v>
      </c>
    </row>
    <row r="1735" spans="1:11" ht="15.75" customHeight="1" x14ac:dyDescent="0.25">
      <c r="A1735" s="57" t="e">
        <f>CONCATENATE(#REF!,B1736,E1735)</f>
        <v>#REF!</v>
      </c>
      <c r="B1735" s="84">
        <v>803</v>
      </c>
      <c r="C1735" s="56">
        <v>2022</v>
      </c>
      <c r="D1735" s="57"/>
      <c r="E1735" s="59"/>
      <c r="F1735" s="58"/>
      <c r="G1735" s="59"/>
      <c r="H1735" s="60"/>
      <c r="I1735" s="61"/>
      <c r="K1735" s="80">
        <v>12732000</v>
      </c>
    </row>
    <row r="1736" spans="1:11" ht="15.75" customHeight="1" x14ac:dyDescent="0.25">
      <c r="A1736" s="57" t="e">
        <f>CONCATENATE(#REF!,B1737,E1736)</f>
        <v>#REF!</v>
      </c>
      <c r="B1736" s="84">
        <v>805</v>
      </c>
      <c r="C1736" s="56">
        <v>2022</v>
      </c>
      <c r="D1736" s="57"/>
      <c r="E1736" s="59"/>
      <c r="F1736" s="58"/>
      <c r="G1736" s="59"/>
      <c r="H1736" s="60"/>
      <c r="I1736" s="61"/>
      <c r="K1736" s="80">
        <v>12580000</v>
      </c>
    </row>
    <row r="1737" spans="1:11" ht="15.75" customHeight="1" x14ac:dyDescent="0.25">
      <c r="A1737" s="57" t="e">
        <f>CONCATENATE(#REF!,B1738,E1737)</f>
        <v>#REF!</v>
      </c>
      <c r="B1737" s="84">
        <v>811</v>
      </c>
      <c r="C1737" s="56">
        <v>2022</v>
      </c>
      <c r="D1737" s="57"/>
      <c r="E1737" s="59"/>
      <c r="F1737" s="58"/>
      <c r="G1737" s="59"/>
      <c r="H1737" s="60"/>
      <c r="I1737" s="61"/>
      <c r="K1737" s="80">
        <v>11181967</v>
      </c>
    </row>
    <row r="1738" spans="1:11" ht="15.75" customHeight="1" x14ac:dyDescent="0.25">
      <c r="A1738" s="57" t="e">
        <f>CONCATENATE(#REF!,B1739,E1738)</f>
        <v>#REF!</v>
      </c>
      <c r="B1738" s="84">
        <v>812</v>
      </c>
      <c r="C1738" s="56">
        <v>2022</v>
      </c>
      <c r="D1738" s="57"/>
      <c r="E1738" s="59"/>
      <c r="F1738" s="58"/>
      <c r="G1738" s="59"/>
      <c r="H1738" s="60"/>
      <c r="I1738" s="61"/>
      <c r="K1738" s="80">
        <v>14799000</v>
      </c>
    </row>
    <row r="1739" spans="1:11" ht="15.75" customHeight="1" x14ac:dyDescent="0.25">
      <c r="A1739" s="57" t="e">
        <f>CONCATENATE(#REF!,B1740,E1739)</f>
        <v>#REF!</v>
      </c>
      <c r="B1739" s="84">
        <v>814</v>
      </c>
      <c r="C1739" s="56">
        <v>2022</v>
      </c>
      <c r="D1739" s="57"/>
      <c r="E1739" s="59"/>
      <c r="F1739" s="58"/>
      <c r="G1739" s="59"/>
      <c r="H1739" s="60"/>
      <c r="I1739" s="61"/>
      <c r="K1739" s="80">
        <v>4245033</v>
      </c>
    </row>
    <row r="1740" spans="1:11" ht="15.75" customHeight="1" x14ac:dyDescent="0.25">
      <c r="A1740" s="57" t="e">
        <f>CONCATENATE(#REF!,B1741,E1740)</f>
        <v>#REF!</v>
      </c>
      <c r="B1740" s="84">
        <v>815</v>
      </c>
      <c r="C1740" s="56">
        <v>2022</v>
      </c>
      <c r="D1740" s="57"/>
      <c r="E1740" s="59"/>
      <c r="F1740" s="58"/>
      <c r="G1740" s="59"/>
      <c r="H1740" s="60"/>
      <c r="I1740" s="61"/>
      <c r="K1740" s="80">
        <v>3935167</v>
      </c>
    </row>
    <row r="1741" spans="1:11" ht="15.75" customHeight="1" x14ac:dyDescent="0.25">
      <c r="A1741" s="57" t="e">
        <f>CONCATENATE(#REF!,B1742,E1741)</f>
        <v>#REF!</v>
      </c>
      <c r="B1741" s="84">
        <v>816</v>
      </c>
      <c r="C1741" s="56">
        <v>2022</v>
      </c>
      <c r="D1741" s="57"/>
      <c r="E1741" s="59"/>
      <c r="F1741" s="58"/>
      <c r="G1741" s="59"/>
      <c r="H1741" s="60"/>
      <c r="I1741" s="61"/>
      <c r="K1741" s="80">
        <v>4160033</v>
      </c>
    </row>
    <row r="1742" spans="1:11" ht="15.75" customHeight="1" x14ac:dyDescent="0.25">
      <c r="A1742" s="57" t="e">
        <f>CONCATENATE(#REF!,B1743,E1742)</f>
        <v>#REF!</v>
      </c>
      <c r="B1742" s="84">
        <v>817</v>
      </c>
      <c r="C1742" s="56">
        <v>2022</v>
      </c>
      <c r="D1742" s="57"/>
      <c r="E1742" s="59"/>
      <c r="F1742" s="58"/>
      <c r="G1742" s="59"/>
      <c r="H1742" s="60"/>
      <c r="I1742" s="61"/>
      <c r="K1742" s="80">
        <v>1470000</v>
      </c>
    </row>
    <row r="1743" spans="1:11" ht="15.75" customHeight="1" x14ac:dyDescent="0.25">
      <c r="A1743" s="57" t="e">
        <f>CONCATENATE(#REF!,B1744,E1743)</f>
        <v>#REF!</v>
      </c>
      <c r="B1743" s="84">
        <v>820</v>
      </c>
      <c r="C1743" s="56">
        <v>2022</v>
      </c>
      <c r="D1743" s="57"/>
      <c r="E1743" s="59"/>
      <c r="F1743" s="58"/>
      <c r="G1743" s="59"/>
      <c r="H1743" s="60"/>
      <c r="I1743" s="61"/>
      <c r="K1743" s="80">
        <v>898333</v>
      </c>
    </row>
    <row r="1744" spans="1:11" ht="15.75" customHeight="1" x14ac:dyDescent="0.25">
      <c r="A1744" s="57" t="e">
        <f>CONCATENATE(#REF!,B1745,E1744)</f>
        <v>#REF!</v>
      </c>
      <c r="B1744" s="84">
        <v>822</v>
      </c>
      <c r="C1744" s="56">
        <v>2022</v>
      </c>
      <c r="D1744" s="57"/>
      <c r="E1744" s="59"/>
      <c r="F1744" s="58"/>
      <c r="G1744" s="59"/>
      <c r="H1744" s="60"/>
      <c r="I1744" s="61"/>
      <c r="K1744" s="80">
        <v>2183600</v>
      </c>
    </row>
    <row r="1745" spans="1:11" ht="15.75" customHeight="1" x14ac:dyDescent="0.25">
      <c r="A1745" s="57" t="e">
        <f>CONCATENATE(#REF!,B1746,E1745)</f>
        <v>#REF!</v>
      </c>
      <c r="B1745" s="84">
        <v>823</v>
      </c>
      <c r="C1745" s="56">
        <v>2022</v>
      </c>
      <c r="D1745" s="57"/>
      <c r="E1745" s="59"/>
      <c r="F1745" s="58"/>
      <c r="G1745" s="59"/>
      <c r="H1745" s="60"/>
      <c r="I1745" s="61"/>
      <c r="K1745" s="80">
        <v>1143333</v>
      </c>
    </row>
    <row r="1746" spans="1:11" ht="15.75" customHeight="1" x14ac:dyDescent="0.25">
      <c r="A1746" s="57" t="e">
        <f>CONCATENATE(#REF!,B1747,E1746)</f>
        <v>#REF!</v>
      </c>
      <c r="B1746" s="84">
        <v>824</v>
      </c>
      <c r="C1746" s="56">
        <v>2022</v>
      </c>
      <c r="D1746" s="57"/>
      <c r="E1746" s="59"/>
      <c r="F1746" s="58"/>
      <c r="G1746" s="59"/>
      <c r="H1746" s="60"/>
      <c r="I1746" s="61"/>
      <c r="K1746" s="80">
        <v>22026000</v>
      </c>
    </row>
    <row r="1747" spans="1:11" ht="15.75" customHeight="1" x14ac:dyDescent="0.25">
      <c r="A1747" s="57" t="e">
        <f>CONCATENATE(#REF!,B1748,E1747)</f>
        <v>#REF!</v>
      </c>
      <c r="B1747" s="84">
        <v>825</v>
      </c>
      <c r="C1747" s="56">
        <v>2022</v>
      </c>
      <c r="D1747" s="57"/>
      <c r="E1747" s="59"/>
      <c r="F1747" s="58"/>
      <c r="G1747" s="59"/>
      <c r="H1747" s="60"/>
      <c r="I1747" s="61"/>
      <c r="K1747" s="80">
        <v>3898500</v>
      </c>
    </row>
    <row r="1748" spans="1:11" ht="15.75" customHeight="1" x14ac:dyDescent="0.25">
      <c r="A1748" s="57" t="e">
        <f>CONCATENATE(#REF!,B1749,E1748)</f>
        <v>#REF!</v>
      </c>
      <c r="B1748" s="84">
        <v>828</v>
      </c>
      <c r="C1748" s="56">
        <v>2022</v>
      </c>
      <c r="D1748" s="57"/>
      <c r="E1748" s="59"/>
      <c r="F1748" s="58"/>
      <c r="G1748" s="59"/>
      <c r="H1748" s="60"/>
      <c r="I1748" s="61"/>
      <c r="K1748" s="80">
        <v>7002000</v>
      </c>
    </row>
    <row r="1749" spans="1:11" ht="15.75" customHeight="1" x14ac:dyDescent="0.25">
      <c r="A1749" s="57" t="e">
        <f>CONCATENATE(#REF!,B1750,E1749)</f>
        <v>#REF!</v>
      </c>
      <c r="B1749" s="84">
        <v>830</v>
      </c>
      <c r="C1749" s="56">
        <v>2022</v>
      </c>
      <c r="D1749" s="57"/>
      <c r="E1749" s="59"/>
      <c r="F1749" s="58"/>
      <c r="G1749" s="59"/>
      <c r="H1749" s="60"/>
      <c r="I1749" s="61"/>
      <c r="K1749" s="80">
        <v>2940000</v>
      </c>
    </row>
    <row r="1750" spans="1:11" ht="15.75" customHeight="1" x14ac:dyDescent="0.25">
      <c r="A1750" s="57" t="e">
        <f>CONCATENATE(#REF!,B1751,E1750)</f>
        <v>#REF!</v>
      </c>
      <c r="B1750" s="84">
        <v>831</v>
      </c>
      <c r="C1750" s="56">
        <v>2022</v>
      </c>
      <c r="D1750" s="57"/>
      <c r="E1750" s="59"/>
      <c r="F1750" s="58"/>
      <c r="G1750" s="59"/>
      <c r="H1750" s="60"/>
      <c r="I1750" s="61"/>
      <c r="K1750" s="80">
        <v>12462000</v>
      </c>
    </row>
    <row r="1751" spans="1:11" ht="15.75" customHeight="1" x14ac:dyDescent="0.25">
      <c r="A1751" s="57" t="e">
        <f>CONCATENATE(#REF!,B1752,E1751)</f>
        <v>#REF!</v>
      </c>
      <c r="B1751" s="84">
        <v>833</v>
      </c>
      <c r="C1751" s="56">
        <v>2022</v>
      </c>
      <c r="D1751" s="57"/>
      <c r="E1751" s="59"/>
      <c r="F1751" s="58"/>
      <c r="G1751" s="59"/>
      <c r="H1751" s="60"/>
      <c r="I1751" s="61"/>
      <c r="K1751" s="80">
        <v>10610000</v>
      </c>
    </row>
    <row r="1752" spans="1:11" ht="15.75" customHeight="1" x14ac:dyDescent="0.25">
      <c r="A1752" s="57" t="e">
        <f>CONCATENATE(#REF!,B1753,E1752)</f>
        <v>#REF!</v>
      </c>
      <c r="B1752" s="84">
        <v>838</v>
      </c>
      <c r="C1752" s="56">
        <v>2022</v>
      </c>
      <c r="D1752" s="57"/>
      <c r="E1752" s="59"/>
      <c r="F1752" s="58"/>
      <c r="G1752" s="59"/>
      <c r="H1752" s="60"/>
      <c r="I1752" s="61"/>
      <c r="K1752" s="80">
        <v>12160667</v>
      </c>
    </row>
    <row r="1753" spans="1:11" ht="15.75" customHeight="1" x14ac:dyDescent="0.25">
      <c r="A1753" s="57" t="e">
        <f>CONCATENATE(#REF!,B1754,E1753)</f>
        <v>#REF!</v>
      </c>
      <c r="B1753" s="84">
        <v>839</v>
      </c>
      <c r="C1753" s="56">
        <v>2022</v>
      </c>
      <c r="D1753" s="57"/>
      <c r="E1753" s="59"/>
      <c r="F1753" s="58"/>
      <c r="G1753" s="59"/>
      <c r="H1753" s="60"/>
      <c r="I1753" s="61"/>
      <c r="K1753" s="80">
        <v>10852600</v>
      </c>
    </row>
    <row r="1754" spans="1:11" ht="15.75" customHeight="1" x14ac:dyDescent="0.25">
      <c r="A1754" s="57" t="e">
        <f>CONCATENATE(#REF!,B1755,E1754)</f>
        <v>#REF!</v>
      </c>
      <c r="B1754" s="84">
        <v>840</v>
      </c>
      <c r="C1754" s="56">
        <v>2022</v>
      </c>
      <c r="D1754" s="57"/>
      <c r="E1754" s="59"/>
      <c r="F1754" s="58"/>
      <c r="G1754" s="59"/>
      <c r="H1754" s="60"/>
      <c r="I1754" s="61"/>
      <c r="K1754" s="80">
        <v>13838000</v>
      </c>
    </row>
    <row r="1755" spans="1:11" ht="15.75" customHeight="1" x14ac:dyDescent="0.25">
      <c r="A1755" s="57" t="e">
        <f>CONCATENATE(#REF!,B1756,E1755)</f>
        <v>#REF!</v>
      </c>
      <c r="B1755" s="84">
        <v>841</v>
      </c>
      <c r="C1755" s="56">
        <v>2022</v>
      </c>
      <c r="D1755" s="57"/>
      <c r="E1755" s="59"/>
      <c r="F1755" s="58"/>
      <c r="G1755" s="59"/>
      <c r="H1755" s="60"/>
      <c r="I1755" s="61"/>
      <c r="K1755" s="80">
        <v>18402667</v>
      </c>
    </row>
    <row r="1756" spans="1:11" ht="15.75" customHeight="1" x14ac:dyDescent="0.25">
      <c r="A1756" s="57" t="e">
        <f>CONCATENATE(#REF!,B1757,E1756)</f>
        <v>#REF!</v>
      </c>
      <c r="B1756" s="84">
        <v>842</v>
      </c>
      <c r="C1756" s="56">
        <v>2022</v>
      </c>
      <c r="D1756" s="57"/>
      <c r="E1756" s="59"/>
      <c r="F1756" s="58"/>
      <c r="G1756" s="59"/>
      <c r="H1756" s="60"/>
      <c r="I1756" s="61"/>
      <c r="K1756" s="80">
        <v>11112333</v>
      </c>
    </row>
    <row r="1757" spans="1:11" ht="15.75" customHeight="1" x14ac:dyDescent="0.25">
      <c r="A1757" s="57" t="e">
        <f>CONCATENATE(#REF!,B1758,E1757)</f>
        <v>#REF!</v>
      </c>
      <c r="B1757" s="84">
        <v>843</v>
      </c>
      <c r="C1757" s="56">
        <v>2022</v>
      </c>
      <c r="D1757" s="57"/>
      <c r="E1757" s="59"/>
      <c r="F1757" s="58"/>
      <c r="G1757" s="59"/>
      <c r="H1757" s="60"/>
      <c r="I1757" s="61"/>
      <c r="K1757" s="80">
        <v>10688167</v>
      </c>
    </row>
    <row r="1758" spans="1:11" ht="15.75" customHeight="1" x14ac:dyDescent="0.25">
      <c r="A1758" s="57" t="e">
        <f>CONCATENATE(#REF!,B1759,E1758)</f>
        <v>#REF!</v>
      </c>
      <c r="B1758" s="84">
        <v>845</v>
      </c>
      <c r="C1758" s="56">
        <v>2022</v>
      </c>
      <c r="D1758" s="57"/>
      <c r="E1758" s="59"/>
      <c r="F1758" s="58"/>
      <c r="G1758" s="59"/>
      <c r="H1758" s="60"/>
      <c r="I1758" s="61"/>
      <c r="K1758" s="80">
        <v>3501000</v>
      </c>
    </row>
    <row r="1759" spans="1:11" ht="15.75" customHeight="1" x14ac:dyDescent="0.25">
      <c r="A1759" s="57" t="e">
        <f>CONCATENATE(#REF!,B1760,E1759)</f>
        <v>#REF!</v>
      </c>
      <c r="B1759" s="84">
        <v>847</v>
      </c>
      <c r="C1759" s="56">
        <v>2022</v>
      </c>
      <c r="D1759" s="57"/>
      <c r="E1759" s="59"/>
      <c r="F1759" s="58"/>
      <c r="G1759" s="59"/>
      <c r="H1759" s="60"/>
      <c r="I1759" s="61"/>
      <c r="K1759" s="80">
        <v>5024733</v>
      </c>
    </row>
    <row r="1760" spans="1:11" ht="15.75" customHeight="1" x14ac:dyDescent="0.25">
      <c r="A1760" s="57" t="e">
        <f>CONCATENATE(#REF!,B1761,E1760)</f>
        <v>#REF!</v>
      </c>
      <c r="B1760" s="84">
        <v>848</v>
      </c>
      <c r="C1760" s="56">
        <v>2022</v>
      </c>
      <c r="D1760" s="57"/>
      <c r="E1760" s="59"/>
      <c r="F1760" s="58"/>
      <c r="G1760" s="59"/>
      <c r="H1760" s="60"/>
      <c r="I1760" s="61"/>
      <c r="K1760" s="80">
        <v>5024733</v>
      </c>
    </row>
    <row r="1761" spans="1:11" ht="15.75" customHeight="1" x14ac:dyDescent="0.25">
      <c r="A1761" s="57" t="e">
        <f>CONCATENATE(#REF!,B1762,E1761)</f>
        <v>#REF!</v>
      </c>
      <c r="B1761" s="84">
        <v>849</v>
      </c>
      <c r="C1761" s="56">
        <v>2022</v>
      </c>
      <c r="D1761" s="57"/>
      <c r="E1761" s="59"/>
      <c r="F1761" s="58"/>
      <c r="G1761" s="59"/>
      <c r="H1761" s="60"/>
      <c r="I1761" s="61"/>
      <c r="K1761" s="80">
        <v>4245033</v>
      </c>
    </row>
    <row r="1762" spans="1:11" ht="15.75" customHeight="1" x14ac:dyDescent="0.25">
      <c r="A1762" s="57" t="e">
        <f>CONCATENATE(#REF!,B1763,E1762)</f>
        <v>#REF!</v>
      </c>
      <c r="B1762" s="84">
        <v>851</v>
      </c>
      <c r="C1762" s="56">
        <v>2022</v>
      </c>
      <c r="D1762" s="57"/>
      <c r="E1762" s="59"/>
      <c r="F1762" s="58"/>
      <c r="G1762" s="59"/>
      <c r="H1762" s="60"/>
      <c r="I1762" s="61"/>
      <c r="K1762" s="80">
        <v>5024733</v>
      </c>
    </row>
    <row r="1763" spans="1:11" ht="15.75" customHeight="1" x14ac:dyDescent="0.25">
      <c r="A1763" s="57" t="e">
        <f>CONCATENATE(#REF!,B1764,E1763)</f>
        <v>#REF!</v>
      </c>
      <c r="B1763" s="84">
        <v>853</v>
      </c>
      <c r="C1763" s="56">
        <v>2022</v>
      </c>
      <c r="D1763" s="57"/>
      <c r="E1763" s="59"/>
      <c r="F1763" s="58"/>
      <c r="G1763" s="59"/>
      <c r="H1763" s="60"/>
      <c r="I1763" s="61"/>
      <c r="K1763" s="80">
        <v>12661367</v>
      </c>
    </row>
    <row r="1764" spans="1:11" ht="15.75" customHeight="1" x14ac:dyDescent="0.25">
      <c r="A1764" s="57" t="e">
        <f>CONCATENATE(#REF!,B1765,E1764)</f>
        <v>#REF!</v>
      </c>
      <c r="B1764" s="84">
        <v>855</v>
      </c>
      <c r="C1764" s="56">
        <v>2022</v>
      </c>
      <c r="D1764" s="57"/>
      <c r="E1764" s="59"/>
      <c r="F1764" s="58"/>
      <c r="G1764" s="59"/>
      <c r="H1764" s="60"/>
      <c r="I1764" s="61"/>
      <c r="K1764" s="80">
        <v>12168067</v>
      </c>
    </row>
    <row r="1765" spans="1:11" ht="15.75" customHeight="1" x14ac:dyDescent="0.25">
      <c r="A1765" s="57" t="e">
        <f>CONCATENATE(#REF!,B1766,E1765)</f>
        <v>#REF!</v>
      </c>
      <c r="B1765" s="84">
        <v>861</v>
      </c>
      <c r="C1765" s="56">
        <v>2022</v>
      </c>
      <c r="D1765" s="57"/>
      <c r="E1765" s="59"/>
      <c r="F1765" s="58"/>
      <c r="G1765" s="59"/>
      <c r="H1765" s="60"/>
      <c r="I1765" s="61"/>
      <c r="K1765" s="80">
        <v>4418300</v>
      </c>
    </row>
    <row r="1766" spans="1:11" ht="15.75" customHeight="1" x14ac:dyDescent="0.25">
      <c r="A1766" s="57" t="e">
        <f>CONCATENATE(#REF!,B1767,E1766)</f>
        <v>#REF!</v>
      </c>
      <c r="B1766" s="84">
        <v>863</v>
      </c>
      <c r="C1766" s="56">
        <v>2022</v>
      </c>
      <c r="D1766" s="57"/>
      <c r="E1766" s="59"/>
      <c r="F1766" s="58"/>
      <c r="G1766" s="59"/>
      <c r="H1766" s="60"/>
      <c r="I1766" s="61"/>
      <c r="K1766" s="80">
        <v>4245033</v>
      </c>
    </row>
    <row r="1767" spans="1:11" ht="15.75" customHeight="1" x14ac:dyDescent="0.25">
      <c r="A1767" s="57" t="e">
        <f>CONCATENATE(#REF!,B1768,E1767)</f>
        <v>#REF!</v>
      </c>
      <c r="B1767" s="84">
        <v>867</v>
      </c>
      <c r="C1767" s="56">
        <v>2022</v>
      </c>
      <c r="D1767" s="57"/>
      <c r="E1767" s="59"/>
      <c r="F1767" s="58"/>
      <c r="G1767" s="59"/>
      <c r="H1767" s="60"/>
      <c r="I1767" s="61"/>
      <c r="K1767" s="80">
        <v>5024733</v>
      </c>
    </row>
    <row r="1768" spans="1:11" ht="15.75" customHeight="1" x14ac:dyDescent="0.25">
      <c r="A1768" s="57" t="e">
        <f>CONCATENATE(#REF!,B1769,E1768)</f>
        <v>#REF!</v>
      </c>
      <c r="B1768" s="84">
        <v>868</v>
      </c>
      <c r="C1768" s="56">
        <v>2022</v>
      </c>
      <c r="D1768" s="57"/>
      <c r="E1768" s="59"/>
      <c r="F1768" s="58"/>
      <c r="G1768" s="59"/>
      <c r="H1768" s="60"/>
      <c r="I1768" s="61"/>
      <c r="K1768" s="80">
        <v>4418300</v>
      </c>
    </row>
    <row r="1769" spans="1:11" ht="15.75" customHeight="1" x14ac:dyDescent="0.25">
      <c r="A1769" s="57" t="e">
        <f>CONCATENATE(#REF!,B1770,E1769)</f>
        <v>#REF!</v>
      </c>
      <c r="B1769" s="84">
        <v>869</v>
      </c>
      <c r="C1769" s="56">
        <v>2022</v>
      </c>
      <c r="D1769" s="57"/>
      <c r="E1769" s="59"/>
      <c r="F1769" s="58"/>
      <c r="G1769" s="59"/>
      <c r="H1769" s="60"/>
      <c r="I1769" s="61"/>
      <c r="K1769" s="80">
        <v>5024733</v>
      </c>
    </row>
    <row r="1770" spans="1:11" ht="15.75" customHeight="1" x14ac:dyDescent="0.25">
      <c r="A1770" s="57" t="e">
        <f>CONCATENATE(#REF!,B1771,E1770)</f>
        <v>#REF!</v>
      </c>
      <c r="B1770" s="84">
        <v>871</v>
      </c>
      <c r="C1770" s="56">
        <v>2022</v>
      </c>
      <c r="D1770" s="57"/>
      <c r="E1770" s="59"/>
      <c r="F1770" s="58"/>
      <c r="G1770" s="59"/>
      <c r="H1770" s="60"/>
      <c r="I1770" s="61"/>
      <c r="K1770" s="80">
        <v>1633333</v>
      </c>
    </row>
    <row r="1771" spans="1:11" ht="15.75" customHeight="1" x14ac:dyDescent="0.25">
      <c r="A1771" s="57" t="e">
        <f>CONCATENATE(#REF!,B1772,E1771)</f>
        <v>#REF!</v>
      </c>
      <c r="B1771" s="84">
        <v>873</v>
      </c>
      <c r="C1771" s="56">
        <v>2022</v>
      </c>
      <c r="D1771" s="57"/>
      <c r="E1771" s="59"/>
      <c r="F1771" s="58"/>
      <c r="G1771" s="59"/>
      <c r="H1771" s="60"/>
      <c r="I1771" s="61"/>
      <c r="K1771" s="80">
        <v>3135000</v>
      </c>
    </row>
    <row r="1772" spans="1:11" ht="15.75" customHeight="1" x14ac:dyDescent="0.25">
      <c r="A1772" s="57" t="e">
        <f>CONCATENATE(#REF!,B1773,E1772)</f>
        <v>#REF!</v>
      </c>
      <c r="B1772" s="84">
        <v>874</v>
      </c>
      <c r="C1772" s="56">
        <v>2022</v>
      </c>
      <c r="D1772" s="57"/>
      <c r="E1772" s="59"/>
      <c r="F1772" s="58"/>
      <c r="G1772" s="59"/>
      <c r="H1772" s="60"/>
      <c r="I1772" s="61"/>
      <c r="K1772" s="80">
        <v>5024733</v>
      </c>
    </row>
    <row r="1773" spans="1:11" ht="15.75" customHeight="1" x14ac:dyDescent="0.25">
      <c r="A1773" s="57" t="e">
        <f>CONCATENATE(#REF!,B1774,E1773)</f>
        <v>#REF!</v>
      </c>
      <c r="B1773" s="84">
        <v>875</v>
      </c>
      <c r="C1773" s="56">
        <v>2022</v>
      </c>
      <c r="D1773" s="57"/>
      <c r="E1773" s="59"/>
      <c r="F1773" s="58"/>
      <c r="G1773" s="59"/>
      <c r="H1773" s="60"/>
      <c r="I1773" s="61"/>
      <c r="K1773" s="80">
        <v>2940000</v>
      </c>
    </row>
    <row r="1774" spans="1:11" ht="15.75" customHeight="1" x14ac:dyDescent="0.25">
      <c r="A1774" s="57" t="e">
        <f>CONCATENATE(#REF!,B1775,E1774)</f>
        <v>#REF!</v>
      </c>
      <c r="B1774" s="84">
        <v>877</v>
      </c>
      <c r="C1774" s="56">
        <v>2022</v>
      </c>
      <c r="D1774" s="57"/>
      <c r="E1774" s="59"/>
      <c r="F1774" s="58"/>
      <c r="G1774" s="59"/>
      <c r="H1774" s="60"/>
      <c r="I1774" s="61"/>
      <c r="K1774" s="80">
        <v>13838000</v>
      </c>
    </row>
    <row r="1775" spans="1:11" ht="15.75" customHeight="1" x14ac:dyDescent="0.25">
      <c r="A1775" s="57" t="e">
        <f>CONCATENATE(#REF!,B1776,E1775)</f>
        <v>#REF!</v>
      </c>
      <c r="B1775" s="84">
        <v>878</v>
      </c>
      <c r="C1775" s="56">
        <v>2022</v>
      </c>
      <c r="D1775" s="57"/>
      <c r="E1775" s="59"/>
      <c r="F1775" s="58"/>
      <c r="G1775" s="59"/>
      <c r="H1775" s="60"/>
      <c r="I1775" s="61"/>
      <c r="K1775" s="80">
        <v>11345900</v>
      </c>
    </row>
    <row r="1776" spans="1:11" ht="15.75" customHeight="1" x14ac:dyDescent="0.25">
      <c r="A1776" s="57" t="e">
        <f>CONCATENATE(#REF!,B1777,E1776)</f>
        <v>#REF!</v>
      </c>
      <c r="B1776" s="84">
        <v>879</v>
      </c>
      <c r="C1776" s="56">
        <v>2022</v>
      </c>
      <c r="D1776" s="57"/>
      <c r="E1776" s="59"/>
      <c r="F1776" s="58"/>
      <c r="G1776" s="59"/>
      <c r="H1776" s="60"/>
      <c r="I1776" s="61"/>
      <c r="K1776" s="80">
        <v>10892933</v>
      </c>
    </row>
    <row r="1777" spans="1:11" ht="15.75" customHeight="1" x14ac:dyDescent="0.25">
      <c r="A1777" s="57" t="e">
        <f>CONCATENATE(#REF!,B1778,E1777)</f>
        <v>#REF!</v>
      </c>
      <c r="B1777" s="84">
        <v>884</v>
      </c>
      <c r="C1777" s="56">
        <v>2022</v>
      </c>
      <c r="D1777" s="57"/>
      <c r="E1777" s="59"/>
      <c r="F1777" s="58"/>
      <c r="G1777" s="59"/>
      <c r="H1777" s="60"/>
      <c r="I1777" s="61"/>
      <c r="K1777" s="80">
        <v>25697000</v>
      </c>
    </row>
    <row r="1778" spans="1:11" ht="15.75" customHeight="1" x14ac:dyDescent="0.25">
      <c r="A1778" s="57" t="e">
        <f>CONCATENATE(#REF!,B1779,E1778)</f>
        <v>#REF!</v>
      </c>
      <c r="B1778" s="84">
        <v>885</v>
      </c>
      <c r="C1778" s="56">
        <v>2022</v>
      </c>
      <c r="D1778" s="57"/>
      <c r="E1778" s="59"/>
      <c r="F1778" s="58"/>
      <c r="G1778" s="59"/>
      <c r="H1778" s="60"/>
      <c r="I1778" s="61"/>
      <c r="K1778" s="80">
        <v>13537200</v>
      </c>
    </row>
    <row r="1779" spans="1:11" ht="15.75" customHeight="1" x14ac:dyDescent="0.25">
      <c r="A1779" s="57" t="e">
        <f>CONCATENATE(#REF!,B1780,E1779)</f>
        <v>#REF!</v>
      </c>
      <c r="B1779" s="84">
        <v>886</v>
      </c>
      <c r="C1779" s="56">
        <v>2022</v>
      </c>
      <c r="D1779" s="57"/>
      <c r="E1779" s="59"/>
      <c r="F1779" s="58"/>
      <c r="G1779" s="59"/>
      <c r="H1779" s="60"/>
      <c r="I1779" s="61"/>
      <c r="K1779" s="80">
        <v>1434333</v>
      </c>
    </row>
    <row r="1780" spans="1:11" ht="15.75" customHeight="1" x14ac:dyDescent="0.25">
      <c r="A1780" s="57" t="e">
        <f>CONCATENATE(#REF!,B1781,E1780)</f>
        <v>#REF!</v>
      </c>
      <c r="B1780" s="84">
        <v>890</v>
      </c>
      <c r="C1780" s="56">
        <v>2022</v>
      </c>
      <c r="D1780" s="57"/>
      <c r="E1780" s="59"/>
      <c r="F1780" s="58"/>
      <c r="G1780" s="59"/>
      <c r="H1780" s="60"/>
      <c r="I1780" s="61"/>
      <c r="K1780" s="80">
        <v>12580000</v>
      </c>
    </row>
    <row r="1781" spans="1:11" ht="15.75" customHeight="1" x14ac:dyDescent="0.25">
      <c r="A1781" s="57" t="e">
        <f>CONCATENATE(#REF!,B1782,E1781)</f>
        <v>#REF!</v>
      </c>
      <c r="B1781" s="84">
        <v>891</v>
      </c>
      <c r="C1781" s="56">
        <v>2022</v>
      </c>
      <c r="D1781" s="57"/>
      <c r="E1781" s="59"/>
      <c r="F1781" s="58"/>
      <c r="G1781" s="59"/>
      <c r="H1781" s="60"/>
      <c r="I1781" s="61"/>
      <c r="K1781" s="80">
        <v>11175867</v>
      </c>
    </row>
    <row r="1782" spans="1:11" ht="15.75" customHeight="1" x14ac:dyDescent="0.25">
      <c r="A1782" s="57" t="e">
        <f>CONCATENATE(#REF!,B1783,E1782)</f>
        <v>#REF!</v>
      </c>
      <c r="B1782" s="84">
        <v>892</v>
      </c>
      <c r="C1782" s="56">
        <v>2022</v>
      </c>
      <c r="D1782" s="57"/>
      <c r="E1782" s="59"/>
      <c r="F1782" s="58"/>
      <c r="G1782" s="59"/>
      <c r="H1782" s="60"/>
      <c r="I1782" s="61"/>
      <c r="K1782" s="80">
        <v>13319100</v>
      </c>
    </row>
    <row r="1783" spans="1:11" ht="15.75" customHeight="1" x14ac:dyDescent="0.25">
      <c r="A1783" s="57" t="e">
        <f>CONCATENATE(#REF!,B1784,E1783)</f>
        <v>#REF!</v>
      </c>
      <c r="B1783" s="84">
        <v>895</v>
      </c>
      <c r="C1783" s="56">
        <v>2022</v>
      </c>
      <c r="D1783" s="57"/>
      <c r="E1783" s="59"/>
      <c r="F1783" s="58"/>
      <c r="G1783" s="59"/>
      <c r="H1783" s="60"/>
      <c r="I1783" s="61"/>
      <c r="K1783" s="80">
        <v>4245033</v>
      </c>
    </row>
    <row r="1784" spans="1:11" ht="15.75" customHeight="1" x14ac:dyDescent="0.25">
      <c r="A1784" s="57" t="e">
        <f>CONCATENATE(#REF!,B1785,E1784)</f>
        <v>#REF!</v>
      </c>
      <c r="B1784" s="84">
        <v>897</v>
      </c>
      <c r="C1784" s="56">
        <v>2022</v>
      </c>
      <c r="D1784" s="57"/>
      <c r="E1784" s="59"/>
      <c r="F1784" s="58"/>
      <c r="G1784" s="59"/>
      <c r="H1784" s="60"/>
      <c r="I1784" s="61"/>
      <c r="K1784" s="80">
        <v>13483533</v>
      </c>
    </row>
    <row r="1785" spans="1:11" ht="15.75" customHeight="1" x14ac:dyDescent="0.25">
      <c r="A1785" s="57" t="e">
        <f>CONCATENATE(#REF!,B1786,E1785)</f>
        <v>#REF!</v>
      </c>
      <c r="B1785" s="84">
        <v>898</v>
      </c>
      <c r="C1785" s="56">
        <v>2022</v>
      </c>
      <c r="D1785" s="57"/>
      <c r="E1785" s="59"/>
      <c r="F1785" s="58"/>
      <c r="G1785" s="59"/>
      <c r="H1785" s="60"/>
      <c r="I1785" s="61"/>
      <c r="K1785" s="80">
        <v>16466667</v>
      </c>
    </row>
    <row r="1786" spans="1:11" ht="15.75" customHeight="1" x14ac:dyDescent="0.25">
      <c r="A1786" s="57" t="e">
        <f>CONCATENATE(#REF!,B1787,E1786)</f>
        <v>#REF!</v>
      </c>
      <c r="B1786" s="84">
        <v>909</v>
      </c>
      <c r="C1786" s="56">
        <v>2022</v>
      </c>
      <c r="D1786" s="57"/>
      <c r="E1786" s="59"/>
      <c r="F1786" s="58"/>
      <c r="G1786" s="59"/>
      <c r="H1786" s="60"/>
      <c r="I1786" s="61"/>
      <c r="K1786" s="80">
        <v>2116100</v>
      </c>
    </row>
    <row r="1787" spans="1:11" ht="15.75" customHeight="1" x14ac:dyDescent="0.25">
      <c r="A1787" s="57" t="e">
        <f>CONCATENATE(#REF!,B1788,E1787)</f>
        <v>#REF!</v>
      </c>
      <c r="B1787" s="84">
        <v>920</v>
      </c>
      <c r="C1787" s="56">
        <v>2022</v>
      </c>
      <c r="D1787" s="57"/>
      <c r="E1787" s="59"/>
      <c r="F1787" s="58"/>
      <c r="G1787" s="59"/>
      <c r="H1787" s="60"/>
      <c r="I1787" s="61"/>
      <c r="K1787" s="80">
        <v>7399500</v>
      </c>
    </row>
    <row r="1788" spans="1:11" ht="15.75" customHeight="1" x14ac:dyDescent="0.25">
      <c r="A1788" s="57" t="e">
        <f>CONCATENATE(#REF!,B1789,E1788)</f>
        <v>#REF!</v>
      </c>
      <c r="B1788" s="84">
        <v>922</v>
      </c>
      <c r="C1788" s="56">
        <v>2022</v>
      </c>
      <c r="D1788" s="57"/>
      <c r="E1788" s="59"/>
      <c r="F1788" s="58"/>
      <c r="G1788" s="59"/>
      <c r="H1788" s="60"/>
      <c r="I1788" s="61"/>
      <c r="K1788" s="80">
        <v>6290000</v>
      </c>
    </row>
    <row r="1789" spans="1:11" ht="15.75" customHeight="1" x14ac:dyDescent="0.25">
      <c r="A1789" s="57" t="e">
        <f>CONCATENATE(#REF!,B1790,E1789)</f>
        <v>#REF!</v>
      </c>
      <c r="B1789" s="84">
        <v>923</v>
      </c>
      <c r="C1789" s="56">
        <v>2022</v>
      </c>
      <c r="D1789" s="57"/>
      <c r="E1789" s="59"/>
      <c r="F1789" s="58"/>
      <c r="G1789" s="59"/>
      <c r="H1789" s="60"/>
      <c r="I1789" s="61"/>
      <c r="K1789" s="80">
        <v>7399500</v>
      </c>
    </row>
    <row r="1790" spans="1:11" ht="15.75" customHeight="1" x14ac:dyDescent="0.25">
      <c r="A1790" s="57" t="e">
        <f>CONCATENATE(#REF!,B1791,E1790)</f>
        <v>#REF!</v>
      </c>
      <c r="B1790" s="84">
        <v>924</v>
      </c>
      <c r="C1790" s="56">
        <v>2022</v>
      </c>
      <c r="D1790" s="57"/>
      <c r="E1790" s="59"/>
      <c r="F1790" s="58"/>
      <c r="G1790" s="59"/>
      <c r="H1790" s="60"/>
      <c r="I1790" s="61"/>
      <c r="K1790" s="80">
        <v>6521133</v>
      </c>
    </row>
    <row r="1791" spans="1:11" ht="15.75" customHeight="1" x14ac:dyDescent="0.25">
      <c r="A1791" s="57" t="e">
        <f>CONCATENATE(#REF!,B1792,E1791)</f>
        <v>#REF!</v>
      </c>
      <c r="B1791" s="84">
        <v>926</v>
      </c>
      <c r="C1791" s="56">
        <v>2022</v>
      </c>
      <c r="D1791" s="57"/>
      <c r="E1791" s="59"/>
      <c r="F1791" s="58"/>
      <c r="G1791" s="59"/>
      <c r="H1791" s="60"/>
      <c r="I1791" s="61"/>
      <c r="K1791" s="80">
        <v>4933000</v>
      </c>
    </row>
    <row r="1792" spans="1:11" ht="15.75" customHeight="1" x14ac:dyDescent="0.25">
      <c r="A1792" s="57" t="e">
        <f>CONCATENATE(#REF!,B1793,E1792)</f>
        <v>#REF!</v>
      </c>
      <c r="B1792" s="84">
        <v>931</v>
      </c>
      <c r="C1792" s="56">
        <v>2022</v>
      </c>
      <c r="D1792" s="57"/>
      <c r="E1792" s="59"/>
      <c r="F1792" s="58"/>
      <c r="G1792" s="59"/>
      <c r="H1792" s="60"/>
      <c r="I1792" s="61"/>
      <c r="K1792" s="80">
        <v>9372700</v>
      </c>
    </row>
    <row r="1793" spans="1:11" ht="15.75" customHeight="1" x14ac:dyDescent="0.25">
      <c r="A1793" s="57" t="e">
        <f>CONCATENATE(#REF!,B1794,E1793)</f>
        <v>#REF!</v>
      </c>
      <c r="B1793" s="84">
        <v>934</v>
      </c>
      <c r="C1793" s="56">
        <v>2022</v>
      </c>
      <c r="D1793" s="57"/>
      <c r="E1793" s="59"/>
      <c r="F1793" s="58"/>
      <c r="G1793" s="59"/>
      <c r="H1793" s="60"/>
      <c r="I1793" s="61"/>
      <c r="K1793" s="80">
        <v>20729600</v>
      </c>
    </row>
    <row r="1794" spans="1:11" ht="15.75" customHeight="1" x14ac:dyDescent="0.25">
      <c r="A1794" s="57" t="e">
        <f>CONCATENATE(#REF!,B1795,E1794)</f>
        <v>#REF!</v>
      </c>
      <c r="B1794" s="84">
        <v>935</v>
      </c>
      <c r="C1794" s="56">
        <v>2022</v>
      </c>
      <c r="D1794" s="57"/>
      <c r="E1794" s="59"/>
      <c r="F1794" s="58"/>
      <c r="G1794" s="59"/>
      <c r="H1794" s="60"/>
      <c r="I1794" s="61"/>
      <c r="K1794" s="80">
        <v>7533033</v>
      </c>
    </row>
    <row r="1795" spans="1:11" ht="15.75" customHeight="1" x14ac:dyDescent="0.25">
      <c r="A1795" s="57" t="e">
        <f>CONCATENATE(#REF!,B1796,E1795)</f>
        <v>#REF!</v>
      </c>
      <c r="B1795" s="84">
        <v>936</v>
      </c>
      <c r="C1795" s="56">
        <v>2022</v>
      </c>
      <c r="D1795" s="57"/>
      <c r="E1795" s="59"/>
      <c r="F1795" s="58"/>
      <c r="G1795" s="59"/>
      <c r="H1795" s="60"/>
      <c r="I1795" s="61"/>
      <c r="K1795" s="80">
        <v>7818900</v>
      </c>
    </row>
    <row r="1796" spans="1:11" ht="15.75" customHeight="1" x14ac:dyDescent="0.25">
      <c r="A1796" s="57" t="e">
        <f>CONCATENATE(#REF!,B1797,E1796)</f>
        <v>#REF!</v>
      </c>
      <c r="B1796" s="84">
        <v>937</v>
      </c>
      <c r="C1796" s="56">
        <v>2022</v>
      </c>
      <c r="D1796" s="57"/>
      <c r="E1796" s="59"/>
      <c r="F1796" s="58"/>
      <c r="G1796" s="59"/>
      <c r="H1796" s="60"/>
      <c r="I1796" s="61"/>
      <c r="K1796" s="80">
        <v>17265500</v>
      </c>
    </row>
    <row r="1797" spans="1:11" ht="15.75" customHeight="1" x14ac:dyDescent="0.25">
      <c r="A1797" s="57" t="e">
        <f>CONCATENATE(#REF!,B1798,E1797)</f>
        <v>#REF!</v>
      </c>
      <c r="B1797" s="84">
        <v>940</v>
      </c>
      <c r="C1797" s="56">
        <v>2022</v>
      </c>
      <c r="D1797" s="57"/>
      <c r="E1797" s="59"/>
      <c r="F1797" s="58"/>
      <c r="G1797" s="59"/>
      <c r="H1797" s="60"/>
      <c r="I1797" s="61"/>
      <c r="K1797" s="80">
        <v>13418667</v>
      </c>
    </row>
    <row r="1798" spans="1:11" ht="15.75" customHeight="1" x14ac:dyDescent="0.25">
      <c r="A1798" s="57" t="e">
        <f>CONCATENATE(#REF!,B1799,E1798)</f>
        <v>#REF!</v>
      </c>
      <c r="B1798" s="84">
        <v>941</v>
      </c>
      <c r="C1798" s="56">
        <v>2022</v>
      </c>
      <c r="D1798" s="57"/>
      <c r="E1798" s="59"/>
      <c r="F1798" s="58"/>
      <c r="G1798" s="59"/>
      <c r="H1798" s="60"/>
      <c r="I1798" s="61"/>
      <c r="K1798" s="80">
        <v>2995667</v>
      </c>
    </row>
    <row r="1799" spans="1:11" ht="15.75" customHeight="1" x14ac:dyDescent="0.25">
      <c r="A1799" s="57" t="e">
        <f>CONCATENATE(#REF!,B1800,E1799)</f>
        <v>#REF!</v>
      </c>
      <c r="B1799" s="84">
        <v>942</v>
      </c>
      <c r="C1799" s="56">
        <v>2022</v>
      </c>
      <c r="D1799" s="57"/>
      <c r="E1799" s="59"/>
      <c r="F1799" s="58"/>
      <c r="G1799" s="59"/>
      <c r="H1799" s="60"/>
      <c r="I1799" s="61"/>
      <c r="K1799" s="80">
        <v>1470000</v>
      </c>
    </row>
    <row r="1800" spans="1:11" ht="15.75" customHeight="1" x14ac:dyDescent="0.25">
      <c r="A1800" s="57" t="e">
        <f>CONCATENATE(#REF!,B1801,E1800)</f>
        <v>#REF!</v>
      </c>
      <c r="B1800" s="84">
        <v>944</v>
      </c>
      <c r="C1800" s="56">
        <v>2022</v>
      </c>
      <c r="D1800" s="57"/>
      <c r="E1800" s="59"/>
      <c r="F1800" s="58"/>
      <c r="G1800" s="59"/>
      <c r="H1800" s="60"/>
      <c r="I1800" s="61"/>
      <c r="K1800" s="80">
        <v>11017033</v>
      </c>
    </row>
    <row r="1801" spans="1:11" ht="15.75" customHeight="1" x14ac:dyDescent="0.25">
      <c r="A1801" s="57" t="e">
        <f>CONCATENATE(#REF!,B1802,E1801)</f>
        <v>#REF!</v>
      </c>
      <c r="B1801" s="84">
        <v>945</v>
      </c>
      <c r="C1801" s="56">
        <v>2022</v>
      </c>
      <c r="D1801" s="57"/>
      <c r="E1801" s="59"/>
      <c r="F1801" s="58"/>
      <c r="G1801" s="59"/>
      <c r="H1801" s="60"/>
      <c r="I1801" s="61"/>
      <c r="K1801" s="80">
        <v>12160667</v>
      </c>
    </row>
    <row r="1802" spans="1:11" ht="15.75" customHeight="1" x14ac:dyDescent="0.25">
      <c r="A1802" s="57" t="e">
        <f>CONCATENATE(#REF!,B1803,E1802)</f>
        <v>#REF!</v>
      </c>
      <c r="B1802" s="84">
        <v>947</v>
      </c>
      <c r="C1802" s="56">
        <v>2022</v>
      </c>
      <c r="D1802" s="57"/>
      <c r="E1802" s="59"/>
      <c r="F1802" s="58"/>
      <c r="G1802" s="59"/>
      <c r="H1802" s="60"/>
      <c r="I1802" s="61"/>
      <c r="K1802" s="80">
        <v>1854000</v>
      </c>
    </row>
    <row r="1803" spans="1:11" ht="15.75" customHeight="1" x14ac:dyDescent="0.25">
      <c r="A1803" s="57" t="e">
        <f>CONCATENATE(#REF!,B1804,E1803)</f>
        <v>#REF!</v>
      </c>
      <c r="B1803" s="84">
        <v>948</v>
      </c>
      <c r="C1803" s="56">
        <v>2022</v>
      </c>
      <c r="D1803" s="57"/>
      <c r="E1803" s="59"/>
      <c r="F1803" s="58"/>
      <c r="G1803" s="59"/>
      <c r="H1803" s="60"/>
      <c r="I1803" s="61"/>
      <c r="K1803" s="80">
        <v>12580000</v>
      </c>
    </row>
    <row r="1804" spans="1:11" ht="15.75" customHeight="1" x14ac:dyDescent="0.25">
      <c r="A1804" s="57" t="e">
        <f>CONCATENATE(#REF!,B1805,E1804)</f>
        <v>#REF!</v>
      </c>
      <c r="B1804" s="84">
        <v>951</v>
      </c>
      <c r="C1804" s="56">
        <v>2022</v>
      </c>
      <c r="D1804" s="57"/>
      <c r="E1804" s="59"/>
      <c r="F1804" s="58"/>
      <c r="G1804" s="59"/>
      <c r="H1804" s="60"/>
      <c r="I1804" s="61"/>
      <c r="K1804" s="80">
        <v>14782000</v>
      </c>
    </row>
    <row r="1805" spans="1:11" ht="15.75" customHeight="1" x14ac:dyDescent="0.25">
      <c r="A1805" s="57" t="e">
        <f>CONCATENATE(#REF!,B1806,E1805)</f>
        <v>#REF!</v>
      </c>
      <c r="B1805" s="84">
        <v>952</v>
      </c>
      <c r="C1805" s="56">
        <v>2022</v>
      </c>
      <c r="D1805" s="57"/>
      <c r="E1805" s="59"/>
      <c r="F1805" s="58"/>
      <c r="G1805" s="59"/>
      <c r="H1805" s="60"/>
      <c r="I1805" s="61"/>
      <c r="K1805" s="80">
        <v>13303800</v>
      </c>
    </row>
    <row r="1806" spans="1:11" ht="15.75" customHeight="1" x14ac:dyDescent="0.25">
      <c r="A1806" s="57" t="e">
        <f>CONCATENATE(#REF!,B1807,E1806)</f>
        <v>#REF!</v>
      </c>
      <c r="B1806" s="84">
        <v>953</v>
      </c>
      <c r="C1806" s="56">
        <v>2022</v>
      </c>
      <c r="D1806" s="57"/>
      <c r="E1806" s="59"/>
      <c r="F1806" s="58"/>
      <c r="G1806" s="59"/>
      <c r="H1806" s="60"/>
      <c r="I1806" s="61"/>
      <c r="K1806" s="80">
        <v>1434333</v>
      </c>
    </row>
    <row r="1807" spans="1:11" ht="15.75" customHeight="1" x14ac:dyDescent="0.25">
      <c r="A1807" s="57" t="e">
        <f>CONCATENATE(#REF!,B1808,E1807)</f>
        <v>#REF!</v>
      </c>
      <c r="B1807" s="84">
        <v>954</v>
      </c>
      <c r="C1807" s="56">
        <v>2022</v>
      </c>
      <c r="D1807" s="57"/>
      <c r="E1807" s="59"/>
      <c r="F1807" s="58"/>
      <c r="G1807" s="59"/>
      <c r="H1807" s="60"/>
      <c r="I1807" s="61"/>
      <c r="K1807" s="80">
        <v>13209000</v>
      </c>
    </row>
    <row r="1808" spans="1:11" ht="15.75" customHeight="1" x14ac:dyDescent="0.25">
      <c r="A1808" s="57" t="e">
        <f>CONCATENATE(#REF!,B1809,E1808)</f>
        <v>#REF!</v>
      </c>
      <c r="B1808" s="84">
        <v>957</v>
      </c>
      <c r="C1808" s="56">
        <v>2022</v>
      </c>
      <c r="D1808" s="57"/>
      <c r="E1808" s="59"/>
      <c r="F1808" s="58"/>
      <c r="G1808" s="59"/>
      <c r="H1808" s="60"/>
      <c r="I1808" s="61"/>
      <c r="K1808" s="80">
        <v>9761200</v>
      </c>
    </row>
    <row r="1809" spans="1:11" ht="15.75" customHeight="1" x14ac:dyDescent="0.25">
      <c r="A1809" s="57" t="e">
        <f>CONCATENATE(#REF!,B1810,E1809)</f>
        <v>#REF!</v>
      </c>
      <c r="B1809" s="84">
        <v>962</v>
      </c>
      <c r="C1809" s="56">
        <v>2022</v>
      </c>
      <c r="D1809" s="57"/>
      <c r="E1809" s="59"/>
      <c r="F1809" s="58"/>
      <c r="G1809" s="59"/>
      <c r="H1809" s="60"/>
      <c r="I1809" s="61"/>
      <c r="K1809" s="80">
        <v>13537200</v>
      </c>
    </row>
    <row r="1810" spans="1:11" ht="15.75" customHeight="1" x14ac:dyDescent="0.25">
      <c r="A1810" s="57" t="e">
        <f>CONCATENATE(#REF!,B1811,E1810)</f>
        <v>#REF!</v>
      </c>
      <c r="B1810" s="84">
        <v>969</v>
      </c>
      <c r="C1810" s="56">
        <v>2022</v>
      </c>
      <c r="D1810" s="57"/>
      <c r="E1810" s="59"/>
      <c r="F1810" s="58"/>
      <c r="G1810" s="59"/>
      <c r="H1810" s="60"/>
      <c r="I1810" s="61"/>
      <c r="K1810" s="80">
        <v>4933000</v>
      </c>
    </row>
    <row r="1811" spans="1:11" ht="15.75" customHeight="1" x14ac:dyDescent="0.25">
      <c r="A1811" s="57" t="e">
        <f>CONCATENATE(#REF!,B1812,E1811)</f>
        <v>#REF!</v>
      </c>
      <c r="B1811" s="84">
        <v>970</v>
      </c>
      <c r="C1811" s="56">
        <v>2022</v>
      </c>
      <c r="D1811" s="57"/>
      <c r="E1811" s="59"/>
      <c r="F1811" s="58"/>
      <c r="G1811" s="59"/>
      <c r="H1811" s="60"/>
      <c r="I1811" s="61"/>
      <c r="K1811" s="80">
        <v>7399500</v>
      </c>
    </row>
    <row r="1812" spans="1:11" ht="15.75" customHeight="1" x14ac:dyDescent="0.25">
      <c r="A1812" s="57" t="e">
        <f>CONCATENATE(#REF!,B1813,E1812)</f>
        <v>#REF!</v>
      </c>
      <c r="B1812" s="84">
        <v>971</v>
      </c>
      <c r="C1812" s="56">
        <v>2022</v>
      </c>
      <c r="D1812" s="57"/>
      <c r="E1812" s="59"/>
      <c r="F1812" s="58"/>
      <c r="G1812" s="59"/>
      <c r="H1812" s="60"/>
      <c r="I1812" s="61"/>
      <c r="K1812" s="80">
        <v>2041667</v>
      </c>
    </row>
    <row r="1813" spans="1:11" ht="15.75" customHeight="1" x14ac:dyDescent="0.25">
      <c r="A1813" s="57" t="e">
        <f>CONCATENATE(#REF!,B1814,E1813)</f>
        <v>#REF!</v>
      </c>
      <c r="B1813" s="84">
        <v>976</v>
      </c>
      <c r="C1813" s="56">
        <v>2022</v>
      </c>
      <c r="D1813" s="57"/>
      <c r="E1813" s="59"/>
      <c r="F1813" s="58"/>
      <c r="G1813" s="59"/>
      <c r="H1813" s="60"/>
      <c r="I1813" s="61"/>
      <c r="K1813" s="80">
        <v>10688167</v>
      </c>
    </row>
    <row r="1814" spans="1:11" ht="15.75" customHeight="1" x14ac:dyDescent="0.25">
      <c r="A1814" s="57" t="e">
        <f>CONCATENATE(#REF!,B1815,E1814)</f>
        <v>#REF!</v>
      </c>
      <c r="B1814" s="84">
        <v>977</v>
      </c>
      <c r="C1814" s="56">
        <v>2022</v>
      </c>
      <c r="D1814" s="57"/>
      <c r="E1814" s="59"/>
      <c r="F1814" s="58"/>
      <c r="G1814" s="59"/>
      <c r="H1814" s="60"/>
      <c r="I1814" s="61"/>
      <c r="K1814" s="80">
        <v>7308167</v>
      </c>
    </row>
    <row r="1815" spans="1:11" ht="15.75" customHeight="1" x14ac:dyDescent="0.25">
      <c r="A1815" s="57" t="e">
        <f>CONCATENATE(#REF!,B1816,E1815)</f>
        <v>#REF!</v>
      </c>
      <c r="B1815" s="84">
        <v>978</v>
      </c>
      <c r="C1815" s="56">
        <v>2022</v>
      </c>
      <c r="D1815" s="57"/>
      <c r="E1815" s="59"/>
      <c r="F1815" s="58"/>
      <c r="G1815" s="59"/>
      <c r="H1815" s="60"/>
      <c r="I1815" s="61"/>
      <c r="K1815" s="80">
        <v>7533033</v>
      </c>
    </row>
    <row r="1816" spans="1:11" ht="15.75" customHeight="1" x14ac:dyDescent="0.25">
      <c r="A1816" s="57" t="e">
        <f>CONCATENATE(#REF!,B1817,E1816)</f>
        <v>#REF!</v>
      </c>
      <c r="B1816" s="84">
        <v>979</v>
      </c>
      <c r="C1816" s="56">
        <v>2022</v>
      </c>
      <c r="D1816" s="57"/>
      <c r="E1816" s="59"/>
      <c r="F1816" s="58"/>
      <c r="G1816" s="59"/>
      <c r="H1816" s="60"/>
      <c r="I1816" s="61"/>
      <c r="K1816" s="80">
        <v>8879400</v>
      </c>
    </row>
    <row r="1817" spans="1:11" ht="15.75" customHeight="1" x14ac:dyDescent="0.25">
      <c r="A1817" s="57" t="e">
        <f>CONCATENATE(#REF!,B1818,E1817)</f>
        <v>#REF!</v>
      </c>
      <c r="B1817" s="84">
        <v>980</v>
      </c>
      <c r="C1817" s="56">
        <v>2022</v>
      </c>
      <c r="D1817" s="57"/>
      <c r="E1817" s="59"/>
      <c r="F1817" s="58"/>
      <c r="G1817" s="59"/>
      <c r="H1817" s="60"/>
      <c r="I1817" s="61"/>
      <c r="K1817" s="80">
        <v>1379167</v>
      </c>
    </row>
    <row r="1818" spans="1:11" ht="15.75" customHeight="1" x14ac:dyDescent="0.25">
      <c r="A1818" s="57" t="e">
        <f>CONCATENATE(#REF!,B1819,E1818)</f>
        <v>#REF!</v>
      </c>
      <c r="B1818" s="84">
        <v>981</v>
      </c>
      <c r="C1818" s="56">
        <v>2022</v>
      </c>
      <c r="D1818" s="57"/>
      <c r="E1818" s="59"/>
      <c r="F1818" s="58"/>
      <c r="G1818" s="59"/>
      <c r="H1818" s="60"/>
      <c r="I1818" s="61"/>
      <c r="K1818" s="80">
        <v>13154667</v>
      </c>
    </row>
    <row r="1819" spans="1:11" ht="15.75" customHeight="1" x14ac:dyDescent="0.25">
      <c r="A1819" s="57" t="e">
        <f>CONCATENATE(#REF!,B1820,E1819)</f>
        <v>#REF!</v>
      </c>
      <c r="B1819" s="84">
        <v>982</v>
      </c>
      <c r="C1819" s="56">
        <v>2022</v>
      </c>
      <c r="D1819" s="57"/>
      <c r="E1819" s="59"/>
      <c r="F1819" s="58"/>
      <c r="G1819" s="59"/>
      <c r="H1819" s="60"/>
      <c r="I1819" s="61"/>
      <c r="K1819" s="80">
        <v>9701567</v>
      </c>
    </row>
    <row r="1820" spans="1:11" ht="15.75" customHeight="1" x14ac:dyDescent="0.25">
      <c r="A1820" s="57" t="e">
        <f>CONCATENATE(#REF!,B1821,E1820)</f>
        <v>#REF!</v>
      </c>
      <c r="B1820" s="84">
        <v>983</v>
      </c>
      <c r="C1820" s="56">
        <v>2022</v>
      </c>
      <c r="D1820" s="57"/>
      <c r="E1820" s="59"/>
      <c r="F1820" s="58"/>
      <c r="G1820" s="59"/>
      <c r="H1820" s="60"/>
      <c r="I1820" s="61"/>
      <c r="K1820" s="80">
        <v>4851467</v>
      </c>
    </row>
    <row r="1821" spans="1:11" ht="15.75" customHeight="1" x14ac:dyDescent="0.25">
      <c r="A1821" s="57" t="e">
        <f>CONCATENATE(#REF!,B1822,E1821)</f>
        <v>#REF!</v>
      </c>
      <c r="B1821" s="84">
        <v>984</v>
      </c>
      <c r="C1821" s="56">
        <v>2022</v>
      </c>
      <c r="D1821" s="57"/>
      <c r="E1821" s="59"/>
      <c r="F1821" s="58"/>
      <c r="G1821" s="59"/>
      <c r="H1821" s="60"/>
      <c r="I1821" s="61"/>
      <c r="K1821" s="80">
        <v>13209000</v>
      </c>
    </row>
    <row r="1822" spans="1:11" ht="15.75" customHeight="1" x14ac:dyDescent="0.25">
      <c r="A1822" s="57" t="e">
        <f>CONCATENATE(#REF!,B1823,E1822)</f>
        <v>#REF!</v>
      </c>
      <c r="B1822" s="84">
        <v>992</v>
      </c>
      <c r="C1822" s="56">
        <v>2022</v>
      </c>
      <c r="D1822" s="57"/>
      <c r="E1822" s="59"/>
      <c r="F1822" s="58"/>
      <c r="G1822" s="59"/>
      <c r="H1822" s="60"/>
      <c r="I1822" s="61"/>
      <c r="K1822" s="80">
        <v>14470132</v>
      </c>
    </row>
    <row r="1823" spans="1:11" ht="15.75" customHeight="1" x14ac:dyDescent="0.25">
      <c r="A1823" s="57" t="e">
        <f>CONCATENATE(#REF!,B1824,E1823)</f>
        <v>#REF!</v>
      </c>
      <c r="B1823" s="84">
        <v>993</v>
      </c>
      <c r="C1823" s="56">
        <v>2022</v>
      </c>
      <c r="D1823" s="57"/>
      <c r="E1823" s="59"/>
      <c r="F1823" s="58"/>
      <c r="G1823" s="59"/>
      <c r="H1823" s="60"/>
      <c r="I1823" s="61"/>
      <c r="K1823" s="80">
        <v>1544667</v>
      </c>
    </row>
    <row r="1824" spans="1:11" ht="15.75" customHeight="1" x14ac:dyDescent="0.25">
      <c r="A1824" s="57" t="e">
        <f>CONCATENATE(#REF!,B1825,E1824)</f>
        <v>#REF!</v>
      </c>
      <c r="B1824" s="84">
        <v>994</v>
      </c>
      <c r="C1824" s="56">
        <v>2022</v>
      </c>
      <c r="D1824" s="57"/>
      <c r="E1824" s="59"/>
      <c r="F1824" s="58"/>
      <c r="G1824" s="59"/>
      <c r="H1824" s="60"/>
      <c r="I1824" s="61"/>
      <c r="K1824" s="80">
        <v>8346533</v>
      </c>
    </row>
    <row r="1825" spans="1:11" ht="15.75" customHeight="1" x14ac:dyDescent="0.25">
      <c r="A1825" s="57" t="e">
        <f>CONCATENATE(#REF!,B1826,E1825)</f>
        <v>#REF!</v>
      </c>
      <c r="B1825" s="84">
        <v>995</v>
      </c>
      <c r="C1825" s="56">
        <v>2022</v>
      </c>
      <c r="D1825" s="57"/>
      <c r="E1825" s="59"/>
      <c r="F1825" s="58"/>
      <c r="G1825" s="59"/>
      <c r="H1825" s="60"/>
      <c r="I1825" s="61"/>
      <c r="K1825" s="80">
        <v>12090000</v>
      </c>
    </row>
    <row r="1826" spans="1:11" ht="15.75" customHeight="1" x14ac:dyDescent="0.25">
      <c r="A1826" s="57" t="e">
        <f>CONCATENATE(#REF!,B1827,E1826)</f>
        <v>#REF!</v>
      </c>
      <c r="B1826" s="84">
        <v>996</v>
      </c>
      <c r="C1826" s="56">
        <v>2022</v>
      </c>
      <c r="D1826" s="57"/>
      <c r="E1826" s="59"/>
      <c r="F1826" s="58"/>
      <c r="G1826" s="59"/>
      <c r="H1826" s="60"/>
      <c r="I1826" s="61"/>
      <c r="K1826" s="80">
        <v>10359300</v>
      </c>
    </row>
    <row r="1827" spans="1:11" ht="15.75" customHeight="1" x14ac:dyDescent="0.25">
      <c r="A1827" s="57" t="e">
        <f>CONCATENATE(#REF!,B1828,E1827)</f>
        <v>#REF!</v>
      </c>
      <c r="B1827" s="84">
        <v>998</v>
      </c>
      <c r="C1827" s="56">
        <v>2022</v>
      </c>
      <c r="D1827" s="57"/>
      <c r="E1827" s="59"/>
      <c r="F1827" s="58"/>
      <c r="G1827" s="59"/>
      <c r="H1827" s="60"/>
      <c r="I1827" s="61"/>
      <c r="K1827" s="80">
        <v>21425500</v>
      </c>
    </row>
    <row r="1828" spans="1:11" ht="15.75" customHeight="1" x14ac:dyDescent="0.25">
      <c r="A1828" s="57"/>
      <c r="B1828" s="84">
        <v>999</v>
      </c>
      <c r="C1828" s="56">
        <v>2022</v>
      </c>
      <c r="D1828" s="57"/>
      <c r="E1828" s="59"/>
      <c r="F1828" s="58"/>
      <c r="G1828" s="59"/>
      <c r="H1828" s="60"/>
      <c r="I1828" s="61"/>
      <c r="K1828" s="80">
        <v>4244000</v>
      </c>
    </row>
    <row r="1829" spans="1:11" ht="15.75" customHeight="1" x14ac:dyDescent="0.25">
      <c r="A1829" s="57"/>
      <c r="B1829" s="84">
        <v>1000</v>
      </c>
      <c r="C1829" s="56">
        <v>2022</v>
      </c>
      <c r="D1829" s="57"/>
      <c r="E1829" s="59"/>
      <c r="F1829" s="58"/>
      <c r="G1829" s="59"/>
      <c r="H1829" s="60"/>
      <c r="I1829" s="61"/>
      <c r="K1829" s="80">
        <v>17922000</v>
      </c>
    </row>
    <row r="1830" spans="1:11" ht="15.75" customHeight="1" x14ac:dyDescent="0.25">
      <c r="A1830" s="57"/>
      <c r="B1830" s="84">
        <v>1002</v>
      </c>
      <c r="C1830" s="56">
        <v>2022</v>
      </c>
      <c r="D1830" s="57"/>
      <c r="E1830" s="59"/>
      <c r="F1830" s="58"/>
      <c r="G1830" s="59"/>
      <c r="H1830" s="60"/>
      <c r="I1830" s="61"/>
      <c r="K1830" s="80">
        <v>13070400</v>
      </c>
    </row>
    <row r="1831" spans="1:11" ht="15.75" customHeight="1" x14ac:dyDescent="0.25">
      <c r="A1831" s="57"/>
      <c r="B1831" s="84">
        <v>1004</v>
      </c>
      <c r="C1831" s="56">
        <v>2022</v>
      </c>
      <c r="D1831" s="57"/>
      <c r="E1831" s="59"/>
      <c r="F1831" s="58"/>
      <c r="G1831" s="59"/>
      <c r="H1831" s="60"/>
      <c r="I1831" s="61"/>
      <c r="K1831" s="80">
        <v>16554000</v>
      </c>
    </row>
    <row r="1832" spans="1:11" ht="15.75" customHeight="1" x14ac:dyDescent="0.25">
      <c r="A1832" s="57"/>
      <c r="B1832" s="84">
        <v>1005</v>
      </c>
      <c r="C1832" s="56">
        <v>2022</v>
      </c>
      <c r="D1832" s="57"/>
      <c r="E1832" s="59"/>
      <c r="F1832" s="58"/>
      <c r="G1832" s="59"/>
      <c r="H1832" s="60"/>
      <c r="I1832" s="61"/>
      <c r="K1832" s="80">
        <v>12370333</v>
      </c>
    </row>
    <row r="1833" spans="1:11" ht="15.75" customHeight="1" x14ac:dyDescent="0.25">
      <c r="A1833" s="57"/>
      <c r="B1833" s="84">
        <v>1009</v>
      </c>
      <c r="C1833" s="56">
        <v>2022</v>
      </c>
      <c r="D1833" s="57"/>
      <c r="E1833" s="59"/>
      <c r="F1833" s="58"/>
      <c r="G1833" s="59"/>
      <c r="H1833" s="60"/>
      <c r="I1833" s="61"/>
      <c r="K1833" s="80">
        <v>18128000</v>
      </c>
    </row>
    <row r="1834" spans="1:11" ht="15.75" customHeight="1" x14ac:dyDescent="0.25">
      <c r="A1834" s="57"/>
      <c r="B1834" s="84">
        <v>1010</v>
      </c>
      <c r="C1834" s="56">
        <v>2022</v>
      </c>
      <c r="D1834" s="57"/>
      <c r="E1834" s="59"/>
      <c r="F1834" s="58"/>
      <c r="G1834" s="59"/>
      <c r="H1834" s="60"/>
      <c r="I1834" s="61"/>
      <c r="K1834" s="80">
        <v>15662933</v>
      </c>
    </row>
    <row r="1835" spans="1:11" ht="15.75" customHeight="1" x14ac:dyDescent="0.25">
      <c r="A1835" s="57"/>
      <c r="B1835" s="84">
        <v>1011</v>
      </c>
      <c r="C1835" s="56">
        <v>2022</v>
      </c>
      <c r="D1835" s="57"/>
      <c r="E1835" s="59"/>
      <c r="F1835" s="58"/>
      <c r="G1835" s="59"/>
      <c r="H1835" s="60"/>
      <c r="I1835" s="61"/>
      <c r="K1835" s="80">
        <v>9866000</v>
      </c>
    </row>
    <row r="1836" spans="1:11" ht="15.75" customHeight="1" x14ac:dyDescent="0.25">
      <c r="A1836" s="57"/>
      <c r="B1836" s="84">
        <v>1016</v>
      </c>
      <c r="C1836" s="56">
        <v>2022</v>
      </c>
      <c r="D1836" s="57"/>
      <c r="E1836" s="59"/>
      <c r="F1836" s="58"/>
      <c r="G1836" s="59"/>
      <c r="H1836" s="60"/>
      <c r="I1836" s="61"/>
      <c r="K1836" s="80">
        <v>15725000</v>
      </c>
    </row>
    <row r="1837" spans="1:11" ht="15.75" customHeight="1" x14ac:dyDescent="0.25">
      <c r="A1837" s="57"/>
      <c r="B1837" s="84">
        <v>1017</v>
      </c>
      <c r="C1837" s="56">
        <v>2022</v>
      </c>
      <c r="D1837" s="57"/>
      <c r="E1837" s="59"/>
      <c r="F1837" s="58"/>
      <c r="G1837" s="59"/>
      <c r="H1837" s="60"/>
      <c r="I1837" s="61"/>
      <c r="K1837" s="80">
        <v>12160667</v>
      </c>
    </row>
    <row r="1838" spans="1:11" ht="15.75" customHeight="1" x14ac:dyDescent="0.25">
      <c r="A1838" s="57"/>
      <c r="B1838" s="84">
        <v>1018</v>
      </c>
      <c r="C1838" s="56">
        <v>2022</v>
      </c>
      <c r="D1838" s="57"/>
      <c r="E1838" s="59"/>
      <c r="F1838" s="58"/>
      <c r="G1838" s="59"/>
      <c r="H1838" s="60"/>
      <c r="I1838" s="61"/>
      <c r="K1838" s="80">
        <v>7936000</v>
      </c>
    </row>
    <row r="1839" spans="1:11" ht="15.75" customHeight="1" x14ac:dyDescent="0.25">
      <c r="A1839" s="57"/>
      <c r="B1839" s="84">
        <v>1020</v>
      </c>
      <c r="C1839" s="56">
        <v>2022</v>
      </c>
      <c r="D1839" s="57"/>
      <c r="E1839" s="59"/>
      <c r="F1839" s="58"/>
      <c r="G1839" s="59"/>
      <c r="H1839" s="60"/>
      <c r="I1839" s="61"/>
      <c r="K1839" s="80">
        <v>7070633</v>
      </c>
    </row>
    <row r="1840" spans="1:11" ht="15.75" customHeight="1" x14ac:dyDescent="0.25">
      <c r="A1840" s="57"/>
      <c r="B1840" s="84">
        <v>1021</v>
      </c>
      <c r="C1840" s="56">
        <v>2022</v>
      </c>
      <c r="D1840" s="57"/>
      <c r="E1840" s="59"/>
      <c r="F1840" s="58"/>
      <c r="G1840" s="59"/>
      <c r="H1840" s="60"/>
      <c r="I1840" s="61"/>
      <c r="K1840" s="80">
        <v>12003633</v>
      </c>
    </row>
    <row r="1841" spans="1:11" ht="15.75" customHeight="1" x14ac:dyDescent="0.25">
      <c r="A1841" s="57"/>
      <c r="B1841" s="84">
        <v>1022</v>
      </c>
      <c r="C1841" s="56">
        <v>2022</v>
      </c>
      <c r="D1841" s="57"/>
      <c r="E1841" s="59"/>
      <c r="F1841" s="58"/>
      <c r="G1841" s="59"/>
      <c r="H1841" s="60"/>
      <c r="I1841" s="61"/>
      <c r="K1841" s="80">
        <v>5635000</v>
      </c>
    </row>
    <row r="1842" spans="1:11" ht="15.75" customHeight="1" x14ac:dyDescent="0.25">
      <c r="A1842" s="57"/>
      <c r="B1842" s="84">
        <v>1023</v>
      </c>
      <c r="C1842" s="56">
        <v>2022</v>
      </c>
      <c r="D1842" s="57"/>
      <c r="E1842" s="59"/>
      <c r="F1842" s="58"/>
      <c r="G1842" s="59"/>
      <c r="H1842" s="60"/>
      <c r="I1842" s="61"/>
      <c r="K1842" s="80">
        <v>16114000</v>
      </c>
    </row>
    <row r="1843" spans="1:11" ht="15.75" customHeight="1" x14ac:dyDescent="0.25">
      <c r="A1843" s="57"/>
      <c r="B1843" s="84">
        <v>1027</v>
      </c>
      <c r="C1843" s="56">
        <v>2022</v>
      </c>
      <c r="D1843" s="57"/>
      <c r="E1843" s="59"/>
      <c r="F1843" s="58"/>
      <c r="G1843" s="59"/>
      <c r="H1843" s="60"/>
      <c r="I1843" s="61"/>
      <c r="K1843" s="80">
        <v>4933000</v>
      </c>
    </row>
    <row r="1844" spans="1:11" ht="15.75" customHeight="1" x14ac:dyDescent="0.25">
      <c r="A1844" s="57"/>
      <c r="B1844" s="84">
        <v>1039</v>
      </c>
      <c r="C1844" s="56">
        <v>2022</v>
      </c>
      <c r="D1844" s="57"/>
      <c r="E1844" s="59"/>
      <c r="F1844" s="58"/>
      <c r="G1844" s="59"/>
      <c r="H1844" s="60"/>
      <c r="I1844" s="61"/>
      <c r="K1844" s="80">
        <v>4328333</v>
      </c>
    </row>
    <row r="1845" spans="1:11" ht="15.75" customHeight="1" x14ac:dyDescent="0.25">
      <c r="A1845" s="57"/>
      <c r="B1845" s="84">
        <v>1048</v>
      </c>
      <c r="C1845" s="56">
        <v>2022</v>
      </c>
      <c r="D1845" s="57"/>
      <c r="E1845" s="59"/>
      <c r="F1845" s="58"/>
      <c r="G1845" s="59"/>
      <c r="H1845" s="60"/>
      <c r="I1845" s="61"/>
      <c r="K1845" s="80">
        <v>9053867</v>
      </c>
    </row>
    <row r="1846" spans="1:11" ht="15.75" customHeight="1" x14ac:dyDescent="0.25">
      <c r="A1846" s="57"/>
      <c r="B1846" s="84">
        <v>1049</v>
      </c>
      <c r="C1846" s="56">
        <v>2022</v>
      </c>
      <c r="D1846" s="57"/>
      <c r="E1846" s="59"/>
      <c r="F1846" s="58"/>
      <c r="G1846" s="59"/>
      <c r="H1846" s="60"/>
      <c r="I1846" s="61"/>
      <c r="K1846" s="80">
        <v>3536667</v>
      </c>
    </row>
    <row r="1847" spans="1:11" ht="15.75" customHeight="1" x14ac:dyDescent="0.25">
      <c r="A1847" s="57"/>
      <c r="B1847" s="84">
        <v>1057</v>
      </c>
      <c r="C1847" s="56">
        <v>2022</v>
      </c>
      <c r="D1847" s="57"/>
      <c r="E1847" s="59"/>
      <c r="F1847" s="58"/>
      <c r="G1847" s="59"/>
      <c r="H1847" s="60"/>
      <c r="I1847" s="61"/>
      <c r="K1847" s="80">
        <v>10902667</v>
      </c>
    </row>
    <row r="1848" spans="1:11" ht="15.75" customHeight="1" x14ac:dyDescent="0.25">
      <c r="A1848" s="57"/>
      <c r="B1848" s="84">
        <v>1059</v>
      </c>
      <c r="C1848" s="56">
        <v>2022</v>
      </c>
      <c r="D1848" s="57"/>
      <c r="E1848" s="59"/>
      <c r="F1848" s="58"/>
      <c r="G1848" s="59"/>
      <c r="H1848" s="60"/>
      <c r="I1848" s="61"/>
      <c r="K1848" s="80">
        <v>3547300</v>
      </c>
    </row>
    <row r="1849" spans="1:11" ht="15.75" customHeight="1" x14ac:dyDescent="0.25">
      <c r="A1849" s="57"/>
      <c r="B1849" s="84">
        <v>1060</v>
      </c>
      <c r="C1849" s="56">
        <v>2022</v>
      </c>
      <c r="D1849" s="57"/>
      <c r="E1849" s="59"/>
      <c r="F1849" s="58"/>
      <c r="G1849" s="59"/>
      <c r="H1849" s="60"/>
      <c r="I1849" s="61"/>
      <c r="K1849" s="80">
        <v>7921667</v>
      </c>
    </row>
    <row r="1850" spans="1:11" ht="15.75" customHeight="1" x14ac:dyDescent="0.25">
      <c r="A1850" s="57"/>
      <c r="B1850" s="84">
        <v>1064</v>
      </c>
      <c r="C1850" s="56">
        <v>2022</v>
      </c>
      <c r="D1850" s="57"/>
      <c r="E1850" s="59"/>
      <c r="F1850" s="58"/>
      <c r="G1850" s="59"/>
      <c r="H1850" s="60"/>
      <c r="I1850" s="61"/>
      <c r="K1850" s="80">
        <v>2717000</v>
      </c>
    </row>
    <row r="1851" spans="1:11" ht="15.75" customHeight="1" x14ac:dyDescent="0.25">
      <c r="A1851" s="57"/>
      <c r="B1851" s="84">
        <v>1065</v>
      </c>
      <c r="C1851" s="56">
        <v>2022</v>
      </c>
      <c r="D1851" s="57"/>
      <c r="E1851" s="59"/>
      <c r="F1851" s="58"/>
      <c r="G1851" s="59"/>
      <c r="H1851" s="60"/>
      <c r="I1851" s="61"/>
      <c r="K1851" s="80">
        <v>8488000</v>
      </c>
    </row>
    <row r="1852" spans="1:11" ht="15.75" customHeight="1" x14ac:dyDescent="0.25">
      <c r="A1852" s="57"/>
      <c r="B1852" s="84">
        <v>1066</v>
      </c>
      <c r="C1852" s="56">
        <v>2022</v>
      </c>
      <c r="D1852" s="57"/>
      <c r="E1852" s="59"/>
      <c r="F1852" s="58"/>
      <c r="G1852" s="59"/>
      <c r="H1852" s="60"/>
      <c r="I1852" s="61"/>
      <c r="K1852" s="80">
        <v>515000</v>
      </c>
    </row>
    <row r="1853" spans="1:11" ht="15.75" customHeight="1" x14ac:dyDescent="0.25">
      <c r="A1853" s="57"/>
      <c r="B1853" s="84">
        <v>1072</v>
      </c>
      <c r="C1853" s="56">
        <v>2022</v>
      </c>
      <c r="D1853" s="57"/>
      <c r="E1853" s="59"/>
      <c r="F1853" s="58"/>
      <c r="G1853" s="59"/>
      <c r="H1853" s="60"/>
      <c r="I1853" s="61"/>
      <c r="K1853" s="80">
        <v>4933000</v>
      </c>
    </row>
    <row r="1854" spans="1:11" ht="15.75" customHeight="1" x14ac:dyDescent="0.25">
      <c r="A1854" s="57"/>
      <c r="B1854" s="84">
        <v>1073</v>
      </c>
      <c r="C1854" s="56">
        <v>2022</v>
      </c>
      <c r="D1854" s="57"/>
      <c r="E1854" s="59"/>
      <c r="F1854" s="58"/>
      <c r="G1854" s="59"/>
      <c r="H1854" s="60"/>
      <c r="I1854" s="61"/>
      <c r="K1854" s="80">
        <v>4933000</v>
      </c>
    </row>
    <row r="1855" spans="1:11" ht="15.75" customHeight="1" x14ac:dyDescent="0.25">
      <c r="A1855" s="57"/>
      <c r="B1855" s="84">
        <v>1077</v>
      </c>
      <c r="C1855" s="56">
        <v>2022</v>
      </c>
      <c r="D1855" s="57"/>
      <c r="E1855" s="59"/>
      <c r="F1855" s="58"/>
      <c r="G1855" s="59"/>
      <c r="H1855" s="60"/>
      <c r="I1855" s="61"/>
      <c r="K1855" s="80">
        <v>1674000</v>
      </c>
    </row>
    <row r="1856" spans="1:11" ht="15.75" customHeight="1" x14ac:dyDescent="0.25">
      <c r="A1856" s="57"/>
      <c r="B1856" s="84">
        <v>1081</v>
      </c>
      <c r="C1856" s="56">
        <v>2022</v>
      </c>
      <c r="D1856" s="57"/>
      <c r="E1856" s="59"/>
      <c r="F1856" s="58"/>
      <c r="G1856" s="59"/>
      <c r="H1856" s="60"/>
      <c r="I1856" s="61"/>
      <c r="K1856" s="80">
        <v>9344000</v>
      </c>
    </row>
    <row r="1857" spans="1:11" ht="15.75" customHeight="1" x14ac:dyDescent="0.25">
      <c r="A1857" s="57"/>
      <c r="B1857" s="84">
        <v>1082</v>
      </c>
      <c r="C1857" s="56">
        <v>2022</v>
      </c>
      <c r="D1857" s="57"/>
      <c r="E1857" s="59"/>
      <c r="F1857" s="58"/>
      <c r="G1857" s="59"/>
      <c r="H1857" s="60"/>
      <c r="I1857" s="61"/>
      <c r="K1857" s="80">
        <v>6751367</v>
      </c>
    </row>
    <row r="1858" spans="1:11" ht="15.75" customHeight="1" x14ac:dyDescent="0.25">
      <c r="A1858" s="57"/>
      <c r="B1858" s="84">
        <v>1083</v>
      </c>
      <c r="C1858" s="56">
        <v>2022</v>
      </c>
      <c r="D1858" s="57"/>
      <c r="E1858" s="59"/>
      <c r="F1858" s="58"/>
      <c r="G1858" s="59"/>
      <c r="H1858" s="60"/>
      <c r="I1858" s="61"/>
      <c r="K1858" s="80">
        <v>4245033</v>
      </c>
    </row>
    <row r="1859" spans="1:11" ht="15.75" customHeight="1" x14ac:dyDescent="0.25">
      <c r="A1859" s="57"/>
      <c r="B1859" s="84">
        <v>1084</v>
      </c>
      <c r="C1859" s="56">
        <v>2022</v>
      </c>
      <c r="D1859" s="57"/>
      <c r="E1859" s="59"/>
      <c r="F1859" s="58"/>
      <c r="G1859" s="59"/>
      <c r="H1859" s="60"/>
      <c r="I1859" s="61"/>
      <c r="K1859" s="80">
        <v>2286667</v>
      </c>
    </row>
    <row r="1860" spans="1:11" ht="15.75" customHeight="1" x14ac:dyDescent="0.25">
      <c r="A1860" s="57"/>
      <c r="B1860" s="84">
        <v>1085</v>
      </c>
      <c r="C1860" s="56">
        <v>2022</v>
      </c>
      <c r="D1860" s="57"/>
      <c r="E1860" s="59"/>
      <c r="F1860" s="58"/>
      <c r="G1860" s="59"/>
      <c r="H1860" s="60"/>
      <c r="I1860" s="61"/>
      <c r="K1860" s="80">
        <v>3547300</v>
      </c>
    </row>
    <row r="1861" spans="1:11" ht="15.75" customHeight="1" x14ac:dyDescent="0.25">
      <c r="A1861" s="57"/>
      <c r="B1861" s="84">
        <v>1086</v>
      </c>
      <c r="C1861" s="56">
        <v>2022</v>
      </c>
      <c r="D1861" s="57"/>
      <c r="E1861" s="59"/>
      <c r="F1861" s="58"/>
      <c r="G1861" s="59"/>
      <c r="H1861" s="60"/>
      <c r="I1861" s="61"/>
      <c r="K1861" s="80">
        <v>2717000</v>
      </c>
    </row>
    <row r="1862" spans="1:11" ht="15.75" customHeight="1" x14ac:dyDescent="0.25">
      <c r="A1862" s="57"/>
      <c r="B1862" s="84">
        <v>1089</v>
      </c>
      <c r="C1862" s="56">
        <v>2022</v>
      </c>
      <c r="D1862" s="57"/>
      <c r="E1862" s="59"/>
      <c r="F1862" s="58"/>
      <c r="G1862" s="59"/>
      <c r="H1862" s="60"/>
      <c r="I1862" s="61"/>
      <c r="K1862" s="80">
        <v>13020000</v>
      </c>
    </row>
    <row r="1863" spans="1:11" ht="15.75" customHeight="1" x14ac:dyDescent="0.25">
      <c r="A1863" s="57"/>
      <c r="B1863" s="84">
        <v>1092</v>
      </c>
      <c r="C1863" s="56">
        <v>2022</v>
      </c>
      <c r="D1863" s="57"/>
      <c r="E1863" s="59"/>
      <c r="F1863" s="58"/>
      <c r="G1863" s="59"/>
      <c r="H1863" s="60"/>
      <c r="I1863" s="61"/>
      <c r="K1863" s="80">
        <v>14675000</v>
      </c>
    </row>
    <row r="1864" spans="1:11" ht="15.75" customHeight="1" x14ac:dyDescent="0.25">
      <c r="A1864" s="57"/>
      <c r="B1864" s="84">
        <v>1094</v>
      </c>
      <c r="C1864" s="56">
        <v>2022</v>
      </c>
      <c r="D1864" s="57"/>
      <c r="E1864" s="59"/>
      <c r="F1864" s="58"/>
      <c r="G1864" s="59"/>
      <c r="H1864" s="60"/>
      <c r="I1864" s="61"/>
      <c r="K1864" s="80">
        <v>1143333</v>
      </c>
    </row>
    <row r="1865" spans="1:11" ht="15.75" customHeight="1" x14ac:dyDescent="0.25">
      <c r="A1865" s="57"/>
      <c r="B1865" s="84">
        <v>1095</v>
      </c>
      <c r="C1865" s="56">
        <v>2022</v>
      </c>
      <c r="D1865" s="57"/>
      <c r="E1865" s="59"/>
      <c r="F1865" s="58"/>
      <c r="G1865" s="59"/>
      <c r="H1865" s="60"/>
      <c r="I1865" s="61"/>
      <c r="K1865" s="80">
        <v>8003333</v>
      </c>
    </row>
    <row r="1866" spans="1:11" ht="15.75" customHeight="1" x14ac:dyDescent="0.25">
      <c r="A1866" s="57"/>
      <c r="B1866" s="84">
        <v>1096</v>
      </c>
      <c r="C1866" s="56">
        <v>2022</v>
      </c>
      <c r="D1866" s="57"/>
      <c r="E1866" s="59"/>
      <c r="F1866" s="58"/>
      <c r="G1866" s="59"/>
      <c r="H1866" s="60"/>
      <c r="I1866" s="61"/>
      <c r="K1866" s="80">
        <v>5396800</v>
      </c>
    </row>
    <row r="1867" spans="1:11" ht="15.75" customHeight="1" x14ac:dyDescent="0.25">
      <c r="A1867" s="57"/>
      <c r="B1867" s="84">
        <v>1098</v>
      </c>
      <c r="C1867" s="56">
        <v>2022</v>
      </c>
      <c r="D1867" s="57"/>
      <c r="E1867" s="59"/>
      <c r="F1867" s="58"/>
      <c r="G1867" s="59"/>
      <c r="H1867" s="60"/>
      <c r="I1867" s="61"/>
      <c r="K1867" s="80">
        <v>772333</v>
      </c>
    </row>
    <row r="1868" spans="1:11" ht="15.75" customHeight="1" x14ac:dyDescent="0.25">
      <c r="A1868" s="57"/>
      <c r="B1868" s="84">
        <v>1100</v>
      </c>
      <c r="C1868" s="56">
        <v>2022</v>
      </c>
      <c r="D1868" s="57"/>
      <c r="E1868" s="59"/>
      <c r="F1868" s="58"/>
      <c r="G1868" s="59"/>
      <c r="H1868" s="60"/>
      <c r="I1868" s="61"/>
      <c r="K1868" s="80">
        <v>3325300</v>
      </c>
    </row>
    <row r="1869" spans="1:11" ht="15.75" customHeight="1" x14ac:dyDescent="0.25">
      <c r="A1869" s="57"/>
      <c r="B1869" s="84">
        <v>1102</v>
      </c>
      <c r="C1869" s="56">
        <v>2022</v>
      </c>
      <c r="D1869" s="57"/>
      <c r="E1869" s="59"/>
      <c r="F1869" s="58"/>
      <c r="G1869" s="59"/>
      <c r="H1869" s="60"/>
      <c r="I1869" s="61"/>
      <c r="K1869" s="80">
        <v>12168067</v>
      </c>
    </row>
    <row r="1870" spans="1:11" ht="15.75" customHeight="1" x14ac:dyDescent="0.25">
      <c r="A1870" s="57"/>
      <c r="B1870" s="84">
        <v>1103</v>
      </c>
      <c r="C1870" s="56">
        <v>2022</v>
      </c>
      <c r="D1870" s="57"/>
      <c r="E1870" s="59"/>
      <c r="F1870" s="58"/>
      <c r="G1870" s="59"/>
      <c r="H1870" s="60"/>
      <c r="I1870" s="61"/>
      <c r="K1870" s="80">
        <v>980000</v>
      </c>
    </row>
    <row r="1871" spans="1:11" ht="15.75" customHeight="1" x14ac:dyDescent="0.25">
      <c r="A1871" s="57"/>
      <c r="B1871" s="84">
        <v>1105</v>
      </c>
      <c r="C1871" s="56">
        <v>2022</v>
      </c>
      <c r="D1871" s="57"/>
      <c r="E1871" s="59"/>
      <c r="F1871" s="58"/>
      <c r="G1871" s="59"/>
      <c r="H1871" s="60"/>
      <c r="I1871" s="61"/>
      <c r="K1871" s="80">
        <v>8879400</v>
      </c>
    </row>
    <row r="1872" spans="1:11" ht="15.75" customHeight="1" x14ac:dyDescent="0.25">
      <c r="A1872" s="57"/>
      <c r="B1872" s="84">
        <v>1106</v>
      </c>
      <c r="C1872" s="56">
        <v>2022</v>
      </c>
      <c r="D1872" s="57"/>
      <c r="E1872" s="59"/>
      <c r="F1872" s="58"/>
      <c r="G1872" s="59"/>
      <c r="H1872" s="60"/>
      <c r="I1872" s="61"/>
      <c r="K1872" s="80">
        <v>11181467</v>
      </c>
    </row>
    <row r="1873" spans="1:11" ht="15.75" customHeight="1" x14ac:dyDescent="0.25">
      <c r="A1873" s="57"/>
      <c r="B1873" s="84">
        <v>1107</v>
      </c>
      <c r="C1873" s="56">
        <v>2022</v>
      </c>
      <c r="D1873" s="57"/>
      <c r="E1873" s="59"/>
      <c r="F1873" s="58"/>
      <c r="G1873" s="59"/>
      <c r="H1873" s="60"/>
      <c r="I1873" s="61"/>
      <c r="K1873" s="80">
        <v>3756667</v>
      </c>
    </row>
    <row r="1874" spans="1:11" ht="15.75" customHeight="1" x14ac:dyDescent="0.25">
      <c r="A1874" s="57"/>
      <c r="B1874" s="84">
        <v>1108</v>
      </c>
      <c r="C1874" s="56">
        <v>2022</v>
      </c>
      <c r="D1874" s="57"/>
      <c r="E1874" s="59"/>
      <c r="F1874" s="58"/>
      <c r="G1874" s="59"/>
      <c r="H1874" s="60"/>
      <c r="I1874" s="61"/>
      <c r="K1874" s="80">
        <v>1796667</v>
      </c>
    </row>
    <row r="1875" spans="1:11" ht="15.75" customHeight="1" x14ac:dyDescent="0.25">
      <c r="A1875" s="57"/>
      <c r="B1875" s="84">
        <v>1112</v>
      </c>
      <c r="C1875" s="56">
        <v>2022</v>
      </c>
      <c r="D1875" s="57"/>
      <c r="E1875" s="59"/>
      <c r="F1875" s="58"/>
      <c r="G1875" s="59"/>
      <c r="H1875" s="60"/>
      <c r="I1875" s="61"/>
      <c r="K1875" s="80">
        <v>8550533</v>
      </c>
    </row>
    <row r="1876" spans="1:11" ht="15.75" customHeight="1" x14ac:dyDescent="0.25">
      <c r="A1876" s="57"/>
      <c r="B1876" s="84">
        <v>1114</v>
      </c>
      <c r="C1876" s="56">
        <v>2022</v>
      </c>
      <c r="D1876" s="57"/>
      <c r="E1876" s="59"/>
      <c r="F1876" s="58"/>
      <c r="G1876" s="59"/>
      <c r="H1876" s="60"/>
      <c r="I1876" s="61"/>
      <c r="K1876" s="80">
        <v>4504933</v>
      </c>
    </row>
    <row r="1877" spans="1:11" ht="15.75" customHeight="1" x14ac:dyDescent="0.25">
      <c r="A1877" s="57"/>
      <c r="B1877" s="84">
        <v>1115</v>
      </c>
      <c r="C1877" s="56">
        <v>2022</v>
      </c>
      <c r="D1877" s="57"/>
      <c r="E1877" s="59"/>
      <c r="F1877" s="58"/>
      <c r="G1877" s="59"/>
      <c r="H1877" s="60"/>
      <c r="I1877" s="61"/>
      <c r="K1877" s="80">
        <v>4245033</v>
      </c>
    </row>
    <row r="1878" spans="1:11" ht="15.75" customHeight="1" x14ac:dyDescent="0.25">
      <c r="A1878" s="57"/>
      <c r="B1878" s="84">
        <v>1116</v>
      </c>
      <c r="C1878" s="56">
        <v>2022</v>
      </c>
      <c r="D1878" s="57"/>
      <c r="E1878" s="59"/>
      <c r="F1878" s="58"/>
      <c r="G1878" s="59"/>
      <c r="H1878" s="60"/>
      <c r="I1878" s="61"/>
      <c r="K1878" s="80">
        <v>4418300</v>
      </c>
    </row>
    <row r="1879" spans="1:11" ht="15.75" customHeight="1" x14ac:dyDescent="0.25">
      <c r="A1879" s="57"/>
      <c r="B1879" s="84">
        <v>1117</v>
      </c>
      <c r="C1879" s="56">
        <v>2022</v>
      </c>
      <c r="D1879" s="57"/>
      <c r="E1879" s="59"/>
      <c r="F1879" s="58"/>
      <c r="G1879" s="59"/>
      <c r="H1879" s="60"/>
      <c r="I1879" s="61"/>
      <c r="K1879" s="80">
        <v>3292067</v>
      </c>
    </row>
    <row r="1880" spans="1:11" ht="15.75" customHeight="1" x14ac:dyDescent="0.25">
      <c r="A1880" s="57"/>
      <c r="B1880" s="84">
        <v>1118</v>
      </c>
      <c r="C1880" s="56">
        <v>2022</v>
      </c>
      <c r="D1880" s="57"/>
      <c r="E1880" s="59"/>
      <c r="F1880" s="58"/>
      <c r="G1880" s="59"/>
      <c r="H1880" s="60"/>
      <c r="I1880" s="61"/>
      <c r="K1880" s="80">
        <v>10902668</v>
      </c>
    </row>
    <row r="1881" spans="1:11" ht="15.75" customHeight="1" x14ac:dyDescent="0.25">
      <c r="A1881" s="57"/>
      <c r="B1881" s="84">
        <v>1119</v>
      </c>
      <c r="C1881" s="56">
        <v>2022</v>
      </c>
      <c r="D1881" s="57"/>
      <c r="E1881" s="59"/>
      <c r="F1881" s="58"/>
      <c r="G1881" s="59"/>
      <c r="H1881" s="60"/>
      <c r="I1881" s="61"/>
      <c r="K1881" s="80">
        <v>11181467</v>
      </c>
    </row>
    <row r="1882" spans="1:11" ht="15.75" customHeight="1" x14ac:dyDescent="0.25">
      <c r="A1882" s="57"/>
      <c r="B1882" s="84">
        <v>1120</v>
      </c>
      <c r="C1882" s="56">
        <v>2022</v>
      </c>
      <c r="D1882" s="57"/>
      <c r="E1882" s="59"/>
      <c r="F1882" s="58"/>
      <c r="G1882" s="59"/>
      <c r="H1882" s="60"/>
      <c r="I1882" s="61"/>
      <c r="K1882" s="80">
        <v>1655000</v>
      </c>
    </row>
    <row r="1883" spans="1:11" ht="15.75" customHeight="1" x14ac:dyDescent="0.25">
      <c r="A1883" s="57"/>
      <c r="B1883" s="84">
        <v>1121</v>
      </c>
      <c r="C1883" s="56">
        <v>2022</v>
      </c>
      <c r="D1883" s="57"/>
      <c r="E1883" s="59"/>
      <c r="F1883" s="58"/>
      <c r="G1883" s="59"/>
      <c r="H1883" s="60"/>
      <c r="I1883" s="61"/>
      <c r="K1883" s="80">
        <v>2450000</v>
      </c>
    </row>
    <row r="1884" spans="1:11" ht="15.75" customHeight="1" x14ac:dyDescent="0.25">
      <c r="A1884" s="57"/>
      <c r="B1884" s="84">
        <v>1127</v>
      </c>
      <c r="C1884" s="56">
        <v>2022</v>
      </c>
      <c r="D1884" s="57"/>
      <c r="E1884" s="59"/>
      <c r="F1884" s="58"/>
      <c r="G1884" s="59"/>
      <c r="H1884" s="60"/>
      <c r="I1884" s="61"/>
      <c r="K1884" s="80">
        <v>7826800</v>
      </c>
    </row>
    <row r="1885" spans="1:11" ht="15.75" customHeight="1" x14ac:dyDescent="0.25">
      <c r="A1885" s="57"/>
      <c r="B1885" s="84">
        <v>1131</v>
      </c>
      <c r="C1885" s="56">
        <v>2022</v>
      </c>
      <c r="D1885" s="57"/>
      <c r="E1885" s="59"/>
      <c r="F1885" s="58"/>
      <c r="G1885" s="59"/>
      <c r="H1885" s="60"/>
      <c r="I1885" s="61"/>
      <c r="K1885" s="80">
        <v>6412900</v>
      </c>
    </row>
    <row r="1886" spans="1:11" ht="15.75" customHeight="1" x14ac:dyDescent="0.25">
      <c r="A1886" s="57"/>
      <c r="B1886" s="84">
        <v>1132</v>
      </c>
      <c r="C1886" s="56">
        <v>2022</v>
      </c>
      <c r="D1886" s="57"/>
      <c r="E1886" s="59"/>
      <c r="F1886" s="58"/>
      <c r="G1886" s="59"/>
      <c r="H1886" s="60"/>
      <c r="I1886" s="61"/>
      <c r="K1886" s="80">
        <v>2577667</v>
      </c>
    </row>
    <row r="1887" spans="1:11" ht="15.75" customHeight="1" x14ac:dyDescent="0.25">
      <c r="A1887" s="57"/>
      <c r="B1887" s="84">
        <v>1133</v>
      </c>
      <c r="C1887" s="56">
        <v>2022</v>
      </c>
      <c r="D1887" s="57"/>
      <c r="E1887" s="59"/>
      <c r="F1887" s="58"/>
      <c r="G1887" s="59"/>
      <c r="H1887" s="60"/>
      <c r="I1887" s="61"/>
      <c r="K1887" s="80">
        <v>15624000</v>
      </c>
    </row>
    <row r="1888" spans="1:11" ht="15.75" customHeight="1" x14ac:dyDescent="0.25">
      <c r="A1888" s="57"/>
      <c r="B1888" s="84">
        <v>1138</v>
      </c>
      <c r="C1888" s="56">
        <v>2022</v>
      </c>
      <c r="D1888" s="57"/>
      <c r="E1888" s="59"/>
      <c r="F1888" s="58"/>
      <c r="G1888" s="59"/>
      <c r="H1888" s="60"/>
      <c r="I1888" s="61"/>
      <c r="K1888" s="80">
        <v>8550533</v>
      </c>
    </row>
    <row r="1889" spans="1:11" ht="15.75" customHeight="1" x14ac:dyDescent="0.25">
      <c r="A1889" s="57"/>
      <c r="B1889" s="84">
        <v>1141</v>
      </c>
      <c r="C1889" s="56">
        <v>2022</v>
      </c>
      <c r="D1889" s="57"/>
      <c r="E1889" s="59"/>
      <c r="F1889" s="58"/>
      <c r="G1889" s="59"/>
      <c r="H1889" s="60"/>
      <c r="I1889" s="61"/>
      <c r="K1889" s="80">
        <v>12160667</v>
      </c>
    </row>
    <row r="1890" spans="1:11" ht="15.75" customHeight="1" x14ac:dyDescent="0.25">
      <c r="A1890" s="57"/>
      <c r="B1890" s="84">
        <v>1143</v>
      </c>
      <c r="C1890" s="56">
        <v>2022</v>
      </c>
      <c r="D1890" s="57"/>
      <c r="E1890" s="59"/>
      <c r="F1890" s="58"/>
      <c r="G1890" s="59"/>
      <c r="H1890" s="60"/>
      <c r="I1890" s="61"/>
      <c r="K1890" s="80">
        <v>3840000</v>
      </c>
    </row>
    <row r="1891" spans="1:11" ht="15.75" customHeight="1" x14ac:dyDescent="0.25">
      <c r="A1891" s="57"/>
      <c r="B1891" s="84">
        <v>1146</v>
      </c>
      <c r="C1891" s="56">
        <v>2022</v>
      </c>
      <c r="D1891" s="57"/>
      <c r="E1891" s="59"/>
      <c r="F1891" s="58"/>
      <c r="G1891" s="59"/>
      <c r="H1891" s="60"/>
      <c r="I1891" s="61"/>
      <c r="K1891" s="80">
        <v>4933000</v>
      </c>
    </row>
    <row r="1892" spans="1:11" ht="15.75" customHeight="1" x14ac:dyDescent="0.25">
      <c r="A1892" s="57"/>
      <c r="B1892" s="84">
        <v>1150</v>
      </c>
      <c r="C1892" s="56">
        <v>2022</v>
      </c>
      <c r="D1892" s="57"/>
      <c r="E1892" s="59"/>
      <c r="F1892" s="58"/>
      <c r="G1892" s="59"/>
      <c r="H1892" s="60"/>
      <c r="I1892" s="61"/>
      <c r="K1892" s="80">
        <v>3373000</v>
      </c>
    </row>
    <row r="1893" spans="1:11" ht="15.75" customHeight="1" x14ac:dyDescent="0.25">
      <c r="A1893" s="57"/>
      <c r="B1893" s="84">
        <v>1151</v>
      </c>
      <c r="C1893" s="56">
        <v>2022</v>
      </c>
      <c r="D1893" s="57"/>
      <c r="E1893" s="59"/>
      <c r="F1893" s="58"/>
      <c r="G1893" s="59"/>
      <c r="H1893" s="60"/>
      <c r="I1893" s="61"/>
      <c r="K1893" s="80">
        <v>2018800</v>
      </c>
    </row>
    <row r="1894" spans="1:11" ht="15.75" customHeight="1" x14ac:dyDescent="0.25">
      <c r="A1894" s="57"/>
      <c r="B1894" s="84">
        <v>1152</v>
      </c>
      <c r="C1894" s="56">
        <v>2022</v>
      </c>
      <c r="D1894" s="57"/>
      <c r="E1894" s="59"/>
      <c r="F1894" s="58"/>
      <c r="G1894" s="59"/>
      <c r="H1894" s="60"/>
      <c r="I1894" s="61"/>
      <c r="K1894" s="80">
        <v>4249667</v>
      </c>
    </row>
    <row r="1895" spans="1:11" ht="15.75" customHeight="1" x14ac:dyDescent="0.25">
      <c r="A1895" s="57"/>
      <c r="B1895" s="84">
        <v>1153</v>
      </c>
      <c r="C1895" s="56">
        <v>2022</v>
      </c>
      <c r="D1895" s="57"/>
      <c r="E1895" s="59"/>
      <c r="F1895" s="58"/>
      <c r="G1895" s="59"/>
      <c r="H1895" s="60"/>
      <c r="I1895" s="61"/>
      <c r="K1895" s="80">
        <v>1143333</v>
      </c>
    </row>
    <row r="1896" spans="1:11" ht="15.75" customHeight="1" x14ac:dyDescent="0.25">
      <c r="A1896" s="57"/>
      <c r="B1896" s="84">
        <v>1155</v>
      </c>
      <c r="C1896" s="56">
        <v>2022</v>
      </c>
      <c r="D1896" s="57"/>
      <c r="E1896" s="59"/>
      <c r="F1896" s="58"/>
      <c r="G1896" s="59"/>
      <c r="H1896" s="60"/>
      <c r="I1896" s="61"/>
      <c r="K1896" s="80">
        <v>1960000</v>
      </c>
    </row>
    <row r="1897" spans="1:11" ht="15.75" customHeight="1" x14ac:dyDescent="0.25">
      <c r="A1897" s="57"/>
      <c r="B1897" s="84">
        <v>1156</v>
      </c>
      <c r="C1897" s="56">
        <v>2022</v>
      </c>
      <c r="D1897" s="57"/>
      <c r="E1897" s="59"/>
      <c r="F1897" s="58"/>
      <c r="G1897" s="59"/>
      <c r="H1897" s="60"/>
      <c r="I1897" s="61"/>
      <c r="K1897" s="80">
        <v>17038200</v>
      </c>
    </row>
    <row r="1898" spans="1:11" ht="15.75" customHeight="1" x14ac:dyDescent="0.25">
      <c r="A1898" s="57"/>
      <c r="B1898" s="84">
        <v>1157</v>
      </c>
      <c r="C1898" s="56">
        <v>2022</v>
      </c>
      <c r="D1898" s="57"/>
      <c r="E1898" s="59"/>
      <c r="F1898" s="58"/>
      <c r="G1898" s="59"/>
      <c r="H1898" s="60"/>
      <c r="I1898" s="61"/>
      <c r="K1898" s="80">
        <v>3898500</v>
      </c>
    </row>
    <row r="1899" spans="1:11" ht="15.75" customHeight="1" x14ac:dyDescent="0.25">
      <c r="A1899" s="57"/>
      <c r="B1899" s="84">
        <v>1158</v>
      </c>
      <c r="C1899" s="56">
        <v>2022</v>
      </c>
      <c r="D1899" s="57"/>
      <c r="E1899" s="59"/>
      <c r="F1899" s="58"/>
      <c r="G1899" s="59"/>
      <c r="H1899" s="60"/>
      <c r="I1899" s="61"/>
      <c r="K1899" s="80">
        <v>4071767</v>
      </c>
    </row>
    <row r="1900" spans="1:11" ht="15.75" customHeight="1" x14ac:dyDescent="0.25">
      <c r="A1900" s="57"/>
      <c r="B1900" s="84">
        <v>1160</v>
      </c>
      <c r="C1900" s="56">
        <v>2022</v>
      </c>
      <c r="D1900" s="57"/>
      <c r="E1900" s="59"/>
      <c r="F1900" s="58"/>
      <c r="G1900" s="59"/>
      <c r="H1900" s="60"/>
      <c r="I1900" s="61"/>
      <c r="K1900" s="80">
        <v>3898500</v>
      </c>
    </row>
    <row r="1901" spans="1:11" ht="15.75" customHeight="1" x14ac:dyDescent="0.25">
      <c r="A1901" s="57"/>
      <c r="B1901" s="84">
        <v>1162</v>
      </c>
      <c r="C1901" s="56">
        <v>2022</v>
      </c>
      <c r="D1901" s="57"/>
      <c r="E1901" s="59"/>
      <c r="F1901" s="58"/>
      <c r="G1901" s="59"/>
      <c r="H1901" s="60"/>
      <c r="I1901" s="61"/>
      <c r="K1901" s="80">
        <v>3898500</v>
      </c>
    </row>
    <row r="1902" spans="1:11" ht="15.75" customHeight="1" x14ac:dyDescent="0.25">
      <c r="A1902" s="57"/>
      <c r="B1902" s="84">
        <v>1163</v>
      </c>
      <c r="C1902" s="56">
        <v>2022</v>
      </c>
      <c r="D1902" s="57"/>
      <c r="E1902" s="59"/>
      <c r="F1902" s="58"/>
      <c r="G1902" s="59"/>
      <c r="H1902" s="60"/>
      <c r="I1902" s="61"/>
      <c r="K1902" s="80">
        <v>5024733</v>
      </c>
    </row>
    <row r="1903" spans="1:11" ht="15.75" customHeight="1" x14ac:dyDescent="0.25">
      <c r="A1903" s="57"/>
      <c r="B1903" s="84">
        <v>1164</v>
      </c>
      <c r="C1903" s="56">
        <v>2022</v>
      </c>
      <c r="D1903" s="57"/>
      <c r="E1903" s="59"/>
      <c r="F1903" s="58"/>
      <c r="G1903" s="59"/>
      <c r="H1903" s="60"/>
      <c r="I1903" s="61"/>
      <c r="K1903" s="80">
        <v>4245033</v>
      </c>
    </row>
    <row r="1904" spans="1:11" ht="15.75" customHeight="1" x14ac:dyDescent="0.25">
      <c r="A1904" s="57"/>
      <c r="B1904" s="84">
        <v>1165</v>
      </c>
      <c r="C1904" s="56">
        <v>2022</v>
      </c>
      <c r="D1904" s="57"/>
      <c r="E1904" s="59"/>
      <c r="F1904" s="58"/>
      <c r="G1904" s="59"/>
      <c r="H1904" s="60"/>
      <c r="I1904" s="61"/>
      <c r="K1904" s="80">
        <v>4418300</v>
      </c>
    </row>
    <row r="1905" spans="1:11" ht="15.75" customHeight="1" x14ac:dyDescent="0.25">
      <c r="A1905" s="57"/>
      <c r="B1905" s="84">
        <v>1168</v>
      </c>
      <c r="C1905" s="56">
        <v>2022</v>
      </c>
      <c r="D1905" s="57"/>
      <c r="E1905" s="59"/>
      <c r="F1905" s="58"/>
      <c r="G1905" s="59"/>
      <c r="H1905" s="60"/>
      <c r="I1905" s="61"/>
      <c r="K1905" s="80">
        <v>14004000</v>
      </c>
    </row>
    <row r="1906" spans="1:11" ht="15.75" customHeight="1" x14ac:dyDescent="0.25">
      <c r="A1906" s="57"/>
      <c r="B1906" s="84">
        <v>1173</v>
      </c>
      <c r="C1906" s="56">
        <v>2022</v>
      </c>
      <c r="D1906" s="57"/>
      <c r="E1906" s="59"/>
      <c r="F1906" s="58"/>
      <c r="G1906" s="59"/>
      <c r="H1906" s="60"/>
      <c r="I1906" s="61"/>
      <c r="K1906" s="80">
        <v>4933000</v>
      </c>
    </row>
    <row r="1907" spans="1:11" ht="15.75" customHeight="1" x14ac:dyDescent="0.25">
      <c r="A1907" s="57"/>
      <c r="B1907" s="84">
        <v>1177</v>
      </c>
      <c r="C1907" s="56">
        <v>2022</v>
      </c>
      <c r="D1907" s="57"/>
      <c r="E1907" s="59"/>
      <c r="F1907" s="58"/>
      <c r="G1907" s="59"/>
      <c r="H1907" s="60"/>
      <c r="I1907" s="61"/>
      <c r="K1907" s="80">
        <v>8714967</v>
      </c>
    </row>
    <row r="1908" spans="1:11" ht="15.75" customHeight="1" x14ac:dyDescent="0.25">
      <c r="A1908" s="57"/>
      <c r="B1908" s="84">
        <v>1180</v>
      </c>
      <c r="C1908" s="56">
        <v>2022</v>
      </c>
      <c r="D1908" s="57"/>
      <c r="E1908" s="59"/>
      <c r="F1908" s="58"/>
      <c r="G1908" s="59"/>
      <c r="H1908" s="60"/>
      <c r="I1908" s="61"/>
      <c r="K1908" s="80">
        <v>2599000</v>
      </c>
    </row>
    <row r="1909" spans="1:11" ht="15.75" customHeight="1" x14ac:dyDescent="0.25">
      <c r="A1909" s="57"/>
      <c r="B1909" s="84">
        <v>1191</v>
      </c>
      <c r="C1909" s="56">
        <v>2022</v>
      </c>
      <c r="D1909" s="57"/>
      <c r="E1909" s="59"/>
      <c r="F1909" s="58"/>
      <c r="G1909" s="59"/>
      <c r="H1909" s="60"/>
      <c r="I1909" s="61"/>
      <c r="K1909" s="80">
        <v>8432500</v>
      </c>
    </row>
    <row r="1910" spans="1:11" ht="15.75" customHeight="1" x14ac:dyDescent="0.25">
      <c r="A1910" s="57"/>
      <c r="B1910" s="84">
        <v>1192</v>
      </c>
      <c r="C1910" s="56">
        <v>2022</v>
      </c>
      <c r="D1910" s="57"/>
      <c r="E1910" s="59"/>
      <c r="F1910" s="58"/>
      <c r="G1910" s="59"/>
      <c r="H1910" s="60"/>
      <c r="I1910" s="61"/>
      <c r="K1910" s="80">
        <v>4591567</v>
      </c>
    </row>
    <row r="1911" spans="1:11" ht="15.75" customHeight="1" x14ac:dyDescent="0.25">
      <c r="A1911" s="57"/>
      <c r="B1911" s="84">
        <v>1195</v>
      </c>
      <c r="C1911" s="56">
        <v>2022</v>
      </c>
      <c r="D1911" s="57"/>
      <c r="E1911" s="59"/>
      <c r="F1911" s="58"/>
      <c r="G1911" s="59"/>
      <c r="H1911" s="60"/>
      <c r="I1911" s="61"/>
      <c r="K1911" s="80">
        <v>1854000</v>
      </c>
    </row>
    <row r="1912" spans="1:11" ht="15.75" customHeight="1" x14ac:dyDescent="0.25">
      <c r="A1912" s="57"/>
      <c r="B1912" s="84">
        <v>1198</v>
      </c>
      <c r="C1912" s="56">
        <v>2022</v>
      </c>
      <c r="D1912" s="57"/>
      <c r="E1912" s="59"/>
      <c r="F1912" s="58"/>
      <c r="G1912" s="59"/>
      <c r="H1912" s="60"/>
      <c r="I1912" s="61"/>
      <c r="K1912" s="80">
        <v>8205067</v>
      </c>
    </row>
    <row r="1913" spans="1:11" ht="15.75" customHeight="1" x14ac:dyDescent="0.25">
      <c r="A1913" s="57"/>
      <c r="B1913" s="84">
        <v>1199</v>
      </c>
      <c r="C1913" s="56">
        <v>2022</v>
      </c>
      <c r="D1913" s="57"/>
      <c r="E1913" s="59"/>
      <c r="F1913" s="58"/>
      <c r="G1913" s="59"/>
      <c r="H1913" s="60"/>
      <c r="I1913" s="61"/>
      <c r="K1913" s="80">
        <v>22015000</v>
      </c>
    </row>
    <row r="1914" spans="1:11" ht="15.75" customHeight="1" x14ac:dyDescent="0.25">
      <c r="A1914" s="57"/>
      <c r="B1914" s="84">
        <v>1200</v>
      </c>
      <c r="C1914" s="56">
        <v>2022</v>
      </c>
      <c r="D1914" s="57"/>
      <c r="E1914" s="59"/>
      <c r="F1914" s="58"/>
      <c r="G1914" s="59"/>
      <c r="H1914" s="60"/>
      <c r="I1914" s="61"/>
      <c r="K1914" s="80">
        <v>22015000</v>
      </c>
    </row>
    <row r="1915" spans="1:11" ht="15.75" customHeight="1" x14ac:dyDescent="0.25">
      <c r="A1915" s="57"/>
      <c r="B1915" s="84">
        <v>1202</v>
      </c>
      <c r="C1915" s="56">
        <v>2022</v>
      </c>
      <c r="D1915" s="57"/>
      <c r="E1915" s="59"/>
      <c r="F1915" s="58"/>
      <c r="G1915" s="59"/>
      <c r="H1915" s="60"/>
      <c r="I1915" s="61"/>
      <c r="K1915" s="80">
        <v>8063600</v>
      </c>
    </row>
    <row r="1916" spans="1:11" ht="15.75" customHeight="1" x14ac:dyDescent="0.25">
      <c r="A1916" s="57"/>
      <c r="B1916" s="84">
        <v>1203</v>
      </c>
      <c r="C1916" s="56">
        <v>2022</v>
      </c>
      <c r="D1916" s="57"/>
      <c r="E1916" s="59"/>
      <c r="F1916" s="58"/>
      <c r="G1916" s="59"/>
      <c r="H1916" s="60"/>
      <c r="I1916" s="61"/>
      <c r="K1916" s="80">
        <v>9208267</v>
      </c>
    </row>
    <row r="1917" spans="1:11" ht="15.75" customHeight="1" x14ac:dyDescent="0.25">
      <c r="A1917" s="57"/>
      <c r="B1917" s="84">
        <v>1207</v>
      </c>
      <c r="C1917" s="56">
        <v>2022</v>
      </c>
      <c r="D1917" s="57"/>
      <c r="E1917" s="59"/>
      <c r="F1917" s="58"/>
      <c r="G1917" s="59"/>
      <c r="H1917" s="60"/>
      <c r="I1917" s="61"/>
      <c r="K1917" s="80">
        <v>6746000</v>
      </c>
    </row>
    <row r="1918" spans="1:11" ht="15.75" customHeight="1" x14ac:dyDescent="0.25">
      <c r="A1918" s="57"/>
      <c r="B1918" s="84">
        <v>1208</v>
      </c>
      <c r="C1918" s="56">
        <v>2022</v>
      </c>
      <c r="D1918" s="57"/>
      <c r="E1918" s="59"/>
      <c r="F1918" s="58"/>
      <c r="G1918" s="59"/>
      <c r="H1918" s="60"/>
      <c r="I1918" s="61"/>
      <c r="K1918" s="80">
        <v>4165000</v>
      </c>
    </row>
    <row r="1919" spans="1:11" ht="15.75" customHeight="1" x14ac:dyDescent="0.25">
      <c r="A1919" s="57"/>
      <c r="B1919" s="84">
        <v>1210</v>
      </c>
      <c r="C1919" s="56">
        <v>2022</v>
      </c>
      <c r="D1919" s="57"/>
      <c r="E1919" s="59"/>
      <c r="F1919" s="58"/>
      <c r="G1919" s="59"/>
      <c r="H1919" s="60"/>
      <c r="I1919" s="61"/>
      <c r="K1919" s="80">
        <v>8003333</v>
      </c>
    </row>
    <row r="1920" spans="1:11" ht="15.75" customHeight="1" x14ac:dyDescent="0.25">
      <c r="A1920" s="57"/>
      <c r="B1920" s="84">
        <v>1211</v>
      </c>
      <c r="C1920" s="56">
        <v>2022</v>
      </c>
      <c r="D1920" s="57"/>
      <c r="E1920" s="59"/>
      <c r="F1920" s="58"/>
      <c r="G1920" s="59"/>
      <c r="H1920" s="60"/>
      <c r="I1920" s="61"/>
      <c r="K1920" s="80">
        <v>1030000</v>
      </c>
    </row>
    <row r="1921" spans="1:11" ht="15.75" customHeight="1" x14ac:dyDescent="0.25">
      <c r="A1921" s="57"/>
      <c r="B1921" s="84">
        <v>1215</v>
      </c>
      <c r="C1921" s="56">
        <v>2022</v>
      </c>
      <c r="D1921" s="57"/>
      <c r="E1921" s="59"/>
      <c r="F1921" s="58"/>
      <c r="G1921" s="59"/>
      <c r="H1921" s="60"/>
      <c r="I1921" s="61"/>
      <c r="K1921" s="80">
        <v>21536533</v>
      </c>
    </row>
    <row r="1922" spans="1:11" ht="15.75" customHeight="1" x14ac:dyDescent="0.25">
      <c r="A1922" s="57"/>
      <c r="B1922" s="84">
        <v>1216</v>
      </c>
      <c r="C1922" s="56">
        <v>2022</v>
      </c>
      <c r="D1922" s="57"/>
      <c r="E1922" s="59"/>
      <c r="F1922" s="58"/>
      <c r="G1922" s="59"/>
      <c r="H1922" s="60"/>
      <c r="I1922" s="61"/>
      <c r="K1922" s="80">
        <v>5580000</v>
      </c>
    </row>
    <row r="1923" spans="1:11" ht="15.75" customHeight="1" x14ac:dyDescent="0.25">
      <c r="A1923" s="57"/>
      <c r="B1923" s="84">
        <v>1219</v>
      </c>
      <c r="C1923" s="56">
        <v>2022</v>
      </c>
      <c r="D1923" s="57"/>
      <c r="E1923" s="59"/>
      <c r="F1923" s="58"/>
      <c r="G1923" s="59"/>
      <c r="H1923" s="60"/>
      <c r="I1923" s="61"/>
      <c r="K1923" s="80">
        <v>4933000</v>
      </c>
    </row>
    <row r="1924" spans="1:11" ht="15.75" customHeight="1" x14ac:dyDescent="0.25">
      <c r="A1924" s="57"/>
      <c r="B1924" s="84">
        <v>1220</v>
      </c>
      <c r="C1924" s="56">
        <v>2022</v>
      </c>
      <c r="D1924" s="57"/>
      <c r="E1924" s="59"/>
      <c r="F1924" s="58"/>
      <c r="G1924" s="59"/>
      <c r="H1924" s="60"/>
      <c r="I1924" s="61"/>
      <c r="K1924" s="80">
        <v>2018800</v>
      </c>
    </row>
    <row r="1925" spans="1:11" ht="15.75" customHeight="1" x14ac:dyDescent="0.25">
      <c r="A1925" s="57"/>
      <c r="B1925" s="84">
        <v>1227</v>
      </c>
      <c r="C1925" s="56">
        <v>2022</v>
      </c>
      <c r="D1925" s="57"/>
      <c r="E1925" s="59"/>
      <c r="F1925" s="58"/>
      <c r="G1925" s="59"/>
      <c r="H1925" s="60"/>
      <c r="I1925" s="61"/>
      <c r="K1925" s="80">
        <v>3675000</v>
      </c>
    </row>
    <row r="1926" spans="1:11" ht="15.75" customHeight="1" x14ac:dyDescent="0.25">
      <c r="A1926" s="57"/>
      <c r="B1926" s="84">
        <v>1228</v>
      </c>
      <c r="C1926" s="56">
        <v>2022</v>
      </c>
      <c r="D1926" s="57"/>
      <c r="E1926" s="59"/>
      <c r="F1926" s="58"/>
      <c r="G1926" s="59"/>
      <c r="H1926" s="60"/>
      <c r="I1926" s="61"/>
      <c r="K1926" s="80">
        <v>8769800</v>
      </c>
    </row>
    <row r="1927" spans="1:11" ht="15.75" customHeight="1" x14ac:dyDescent="0.25">
      <c r="A1927" s="57"/>
      <c r="B1927" s="84">
        <v>1229</v>
      </c>
      <c r="C1927" s="56">
        <v>2022</v>
      </c>
      <c r="D1927" s="57"/>
      <c r="E1927" s="59"/>
      <c r="F1927" s="58"/>
      <c r="G1927" s="59"/>
      <c r="H1927" s="60"/>
      <c r="I1927" s="61"/>
      <c r="K1927" s="80">
        <v>2924967</v>
      </c>
    </row>
    <row r="1928" spans="1:11" ht="15.75" customHeight="1" x14ac:dyDescent="0.25">
      <c r="A1928" s="57"/>
      <c r="B1928" s="84">
        <v>1232</v>
      </c>
      <c r="C1928" s="56">
        <v>2022</v>
      </c>
      <c r="D1928" s="57"/>
      <c r="E1928" s="59"/>
      <c r="F1928" s="58"/>
      <c r="G1928" s="59"/>
      <c r="H1928" s="60"/>
      <c r="I1928" s="61"/>
      <c r="K1928" s="80">
        <v>980000</v>
      </c>
    </row>
    <row r="1929" spans="1:11" ht="15.75" customHeight="1" x14ac:dyDescent="0.25">
      <c r="A1929" s="57"/>
      <c r="B1929" s="84">
        <v>1233</v>
      </c>
      <c r="C1929" s="56">
        <v>2022</v>
      </c>
      <c r="D1929" s="57"/>
      <c r="E1929" s="59"/>
      <c r="F1929" s="58"/>
      <c r="G1929" s="59"/>
      <c r="H1929" s="60"/>
      <c r="I1929" s="61"/>
      <c r="K1929" s="80">
        <v>6084034</v>
      </c>
    </row>
    <row r="1930" spans="1:11" ht="15.75" customHeight="1" x14ac:dyDescent="0.25">
      <c r="A1930" s="57"/>
      <c r="B1930" s="84">
        <v>1237</v>
      </c>
      <c r="C1930" s="56">
        <v>2022</v>
      </c>
      <c r="D1930" s="57"/>
      <c r="E1930" s="59"/>
      <c r="F1930" s="58"/>
      <c r="G1930" s="59"/>
      <c r="H1930" s="60"/>
      <c r="I1930" s="61"/>
      <c r="K1930" s="80">
        <v>9208267</v>
      </c>
    </row>
    <row r="1931" spans="1:11" ht="15.75" customHeight="1" x14ac:dyDescent="0.25">
      <c r="A1931" s="57"/>
      <c r="B1931" s="84">
        <v>1238</v>
      </c>
      <c r="C1931" s="56">
        <v>2022</v>
      </c>
      <c r="D1931" s="57"/>
      <c r="E1931" s="59"/>
      <c r="F1931" s="58"/>
      <c r="G1931" s="59"/>
      <c r="H1931" s="60"/>
      <c r="I1931" s="61"/>
      <c r="K1931" s="80">
        <v>2389600</v>
      </c>
    </row>
    <row r="1932" spans="1:11" ht="15.75" customHeight="1" x14ac:dyDescent="0.25">
      <c r="A1932" s="57"/>
      <c r="B1932" s="84">
        <v>1239</v>
      </c>
      <c r="C1932" s="56">
        <v>2022</v>
      </c>
      <c r="D1932" s="57"/>
      <c r="E1932" s="59"/>
      <c r="F1932" s="58"/>
      <c r="G1932" s="59"/>
      <c r="H1932" s="60"/>
      <c r="I1932" s="61"/>
      <c r="K1932" s="80">
        <v>4246667</v>
      </c>
    </row>
    <row r="1933" spans="1:11" ht="15.75" customHeight="1" x14ac:dyDescent="0.25">
      <c r="A1933" s="57"/>
      <c r="B1933" s="84">
        <v>1241</v>
      </c>
      <c r="C1933" s="56">
        <v>2022</v>
      </c>
      <c r="D1933" s="57"/>
      <c r="E1933" s="59"/>
      <c r="F1933" s="58"/>
      <c r="G1933" s="59"/>
      <c r="H1933" s="60"/>
      <c r="I1933" s="61"/>
      <c r="K1933" s="80">
        <v>4933000</v>
      </c>
    </row>
    <row r="1934" spans="1:11" ht="15.75" customHeight="1" x14ac:dyDescent="0.25">
      <c r="A1934" s="57"/>
      <c r="B1934" s="84">
        <v>1242</v>
      </c>
      <c r="C1934" s="56">
        <v>2022</v>
      </c>
      <c r="D1934" s="57"/>
      <c r="E1934" s="59"/>
      <c r="F1934" s="58"/>
      <c r="G1934" s="59"/>
      <c r="H1934" s="60"/>
      <c r="I1934" s="61"/>
      <c r="K1934" s="80">
        <v>4418300</v>
      </c>
    </row>
    <row r="1935" spans="1:11" ht="15.75" customHeight="1" x14ac:dyDescent="0.25">
      <c r="A1935" s="57"/>
      <c r="B1935" s="84">
        <v>1243</v>
      </c>
      <c r="C1935" s="56">
        <v>2022</v>
      </c>
      <c r="D1935" s="57"/>
      <c r="E1935" s="59"/>
      <c r="F1935" s="58"/>
      <c r="G1935" s="59"/>
      <c r="H1935" s="60"/>
      <c r="I1935" s="61"/>
      <c r="K1935" s="80">
        <v>2647333</v>
      </c>
    </row>
    <row r="1936" spans="1:11" ht="15.75" customHeight="1" x14ac:dyDescent="0.25">
      <c r="A1936" s="57"/>
      <c r="B1936" s="84">
        <v>1245</v>
      </c>
      <c r="C1936" s="56">
        <v>2022</v>
      </c>
      <c r="D1936" s="57"/>
      <c r="E1936" s="59"/>
      <c r="F1936" s="58"/>
      <c r="G1936" s="59"/>
      <c r="H1936" s="60"/>
      <c r="I1936" s="61"/>
      <c r="K1936" s="80">
        <v>2577667</v>
      </c>
    </row>
    <row r="1937" spans="1:11" ht="15.75" customHeight="1" x14ac:dyDescent="0.25">
      <c r="A1937" s="57"/>
      <c r="B1937" s="84">
        <v>1248</v>
      </c>
      <c r="C1937" s="56">
        <v>2022</v>
      </c>
      <c r="D1937" s="57"/>
      <c r="E1937" s="59"/>
      <c r="F1937" s="58"/>
      <c r="G1937" s="59"/>
      <c r="H1937" s="60"/>
      <c r="I1937" s="61"/>
      <c r="K1937" s="80">
        <v>646565431</v>
      </c>
    </row>
    <row r="1938" spans="1:11" ht="15.75" customHeight="1" x14ac:dyDescent="0.25">
      <c r="A1938" s="57"/>
      <c r="B1938" s="84">
        <v>1255</v>
      </c>
      <c r="C1938" s="56">
        <v>2022</v>
      </c>
      <c r="D1938" s="57"/>
      <c r="E1938" s="59"/>
      <c r="F1938" s="58"/>
      <c r="G1938" s="59"/>
      <c r="H1938" s="60"/>
      <c r="I1938" s="61"/>
      <c r="K1938" s="80">
        <v>309504</v>
      </c>
    </row>
    <row r="1939" spans="1:11" ht="15.75" customHeight="1" x14ac:dyDescent="0.25">
      <c r="A1939" s="57"/>
      <c r="B1939" s="84">
        <v>1273</v>
      </c>
      <c r="C1939" s="56">
        <v>2022</v>
      </c>
      <c r="D1939" s="57"/>
      <c r="E1939" s="59"/>
      <c r="F1939" s="58"/>
      <c r="G1939" s="59"/>
      <c r="H1939" s="60"/>
      <c r="I1939" s="61"/>
      <c r="K1939" s="80">
        <v>8440667</v>
      </c>
    </row>
    <row r="1940" spans="1:11" ht="15.75" customHeight="1" x14ac:dyDescent="0.25">
      <c r="A1940" s="57"/>
      <c r="B1940" s="84">
        <v>1284</v>
      </c>
      <c r="C1940" s="56">
        <v>2022</v>
      </c>
      <c r="D1940" s="57"/>
      <c r="E1940" s="59"/>
      <c r="F1940" s="58"/>
      <c r="G1940" s="59"/>
      <c r="H1940" s="60"/>
      <c r="I1940" s="61"/>
      <c r="K1940" s="80">
        <v>2100600</v>
      </c>
    </row>
    <row r="1941" spans="1:11" ht="15.75" customHeight="1" x14ac:dyDescent="0.25">
      <c r="A1941" s="57"/>
      <c r="B1941" s="84">
        <v>1285</v>
      </c>
      <c r="C1941" s="56">
        <v>2022</v>
      </c>
      <c r="D1941" s="57"/>
      <c r="E1941" s="59"/>
      <c r="F1941" s="58"/>
      <c r="G1941" s="59"/>
      <c r="H1941" s="60"/>
      <c r="I1941" s="61"/>
      <c r="K1941" s="80">
        <v>9478267</v>
      </c>
    </row>
    <row r="1942" spans="1:11" ht="15.75" customHeight="1" x14ac:dyDescent="0.25">
      <c r="A1942" s="57"/>
      <c r="B1942" s="84">
        <v>1286</v>
      </c>
      <c r="C1942" s="56">
        <v>2022</v>
      </c>
      <c r="D1942" s="57"/>
      <c r="E1942" s="59"/>
      <c r="F1942" s="58"/>
      <c r="G1942" s="59"/>
      <c r="H1942" s="60"/>
      <c r="I1942" s="61"/>
      <c r="K1942" s="80">
        <v>5977700</v>
      </c>
    </row>
    <row r="1943" spans="1:11" ht="15.75" customHeight="1" x14ac:dyDescent="0.25">
      <c r="A1943" s="57"/>
      <c r="B1943" s="84">
        <v>1308</v>
      </c>
      <c r="C1943" s="56">
        <v>2022</v>
      </c>
      <c r="D1943" s="57"/>
      <c r="E1943" s="59"/>
      <c r="F1943" s="58"/>
      <c r="G1943" s="59"/>
      <c r="H1943" s="60"/>
      <c r="I1943" s="61"/>
      <c r="K1943" s="80">
        <v>4331667</v>
      </c>
    </row>
    <row r="1944" spans="1:11" ht="15.75" customHeight="1" x14ac:dyDescent="0.25">
      <c r="A1944" s="57"/>
      <c r="B1944" s="84">
        <v>1318</v>
      </c>
      <c r="C1944" s="56">
        <v>2022</v>
      </c>
      <c r="D1944" s="57"/>
      <c r="E1944" s="59"/>
      <c r="F1944" s="58"/>
      <c r="G1944" s="59"/>
      <c r="H1944" s="60"/>
      <c r="I1944" s="61"/>
      <c r="K1944" s="80">
        <v>6497500</v>
      </c>
    </row>
    <row r="1945" spans="1:11" ht="15.75" customHeight="1" x14ac:dyDescent="0.25">
      <c r="A1945" s="57"/>
      <c r="B1945" s="84">
        <v>1319</v>
      </c>
      <c r="C1945" s="56">
        <v>2022</v>
      </c>
      <c r="D1945" s="57"/>
      <c r="E1945" s="59"/>
      <c r="F1945" s="58"/>
      <c r="G1945" s="59"/>
      <c r="H1945" s="60"/>
      <c r="I1945" s="61"/>
      <c r="K1945" s="80">
        <v>4245033</v>
      </c>
    </row>
    <row r="1946" spans="1:11" ht="15.75" customHeight="1" x14ac:dyDescent="0.25">
      <c r="A1946" s="57"/>
      <c r="B1946" s="84">
        <v>1320</v>
      </c>
      <c r="C1946" s="56">
        <v>2022</v>
      </c>
      <c r="D1946" s="57"/>
      <c r="E1946" s="59"/>
      <c r="F1946" s="58"/>
      <c r="G1946" s="59"/>
      <c r="H1946" s="60"/>
      <c r="I1946" s="61"/>
      <c r="K1946" s="80">
        <v>8440667</v>
      </c>
    </row>
    <row r="1947" spans="1:11" ht="15.75" customHeight="1" x14ac:dyDescent="0.25">
      <c r="A1947" s="57"/>
      <c r="B1947" s="84">
        <v>1321</v>
      </c>
      <c r="C1947" s="56">
        <v>2022</v>
      </c>
      <c r="D1947" s="57"/>
      <c r="E1947" s="59"/>
      <c r="F1947" s="58"/>
      <c r="G1947" s="59"/>
      <c r="H1947" s="60"/>
      <c r="I1947" s="61"/>
      <c r="K1947" s="80">
        <v>5234267</v>
      </c>
    </row>
    <row r="1948" spans="1:11" ht="15.75" customHeight="1" x14ac:dyDescent="0.25">
      <c r="A1948" s="57"/>
      <c r="B1948" s="84">
        <v>1328</v>
      </c>
      <c r="C1948" s="56">
        <v>2022</v>
      </c>
      <c r="D1948" s="57"/>
      <c r="E1948" s="59"/>
      <c r="F1948" s="58"/>
      <c r="G1948" s="59"/>
      <c r="H1948" s="60"/>
      <c r="I1948" s="61"/>
      <c r="K1948" s="80">
        <v>1905933</v>
      </c>
    </row>
    <row r="1949" spans="1:11" ht="15.75" customHeight="1" x14ac:dyDescent="0.25">
      <c r="A1949" s="57"/>
      <c r="B1949" s="84">
        <v>1331</v>
      </c>
      <c r="C1949" s="56">
        <v>2022</v>
      </c>
      <c r="D1949" s="57"/>
      <c r="E1949" s="59"/>
      <c r="F1949" s="58"/>
      <c r="G1949" s="59"/>
      <c r="H1949" s="60"/>
      <c r="I1949" s="61"/>
      <c r="K1949" s="80">
        <v>5631167</v>
      </c>
    </row>
    <row r="1950" spans="1:11" ht="15.75" customHeight="1" x14ac:dyDescent="0.25">
      <c r="A1950" s="57"/>
      <c r="B1950" s="84">
        <v>1340</v>
      </c>
      <c r="C1950" s="56">
        <v>2022</v>
      </c>
      <c r="D1950" s="57"/>
      <c r="E1950" s="59"/>
      <c r="F1950" s="58"/>
      <c r="G1950" s="59"/>
      <c r="H1950" s="60"/>
      <c r="I1950" s="61"/>
      <c r="K1950" s="80">
        <v>2466500</v>
      </c>
    </row>
    <row r="1951" spans="1:11" ht="15.75" customHeight="1" x14ac:dyDescent="0.25">
      <c r="A1951" s="57"/>
      <c r="B1951" s="84">
        <v>1341</v>
      </c>
      <c r="C1951" s="56">
        <v>2022</v>
      </c>
      <c r="D1951" s="57"/>
      <c r="E1951" s="59"/>
      <c r="F1951" s="58"/>
      <c r="G1951" s="59"/>
      <c r="H1951" s="60"/>
      <c r="I1951" s="61"/>
      <c r="K1951" s="80">
        <v>2302067</v>
      </c>
    </row>
    <row r="1952" spans="1:11" ht="15.75" customHeight="1" x14ac:dyDescent="0.25">
      <c r="A1952" s="57"/>
      <c r="B1952" s="84">
        <v>1342</v>
      </c>
      <c r="C1952" s="56">
        <v>2022</v>
      </c>
      <c r="D1952" s="57"/>
      <c r="E1952" s="59"/>
      <c r="F1952" s="58"/>
      <c r="G1952" s="59"/>
      <c r="H1952" s="60"/>
      <c r="I1952" s="61"/>
      <c r="K1952" s="80">
        <v>1315467</v>
      </c>
    </row>
    <row r="1953" spans="1:11" ht="15.75" customHeight="1" x14ac:dyDescent="0.25">
      <c r="A1953" s="57"/>
      <c r="B1953" s="84">
        <v>1372</v>
      </c>
      <c r="C1953" s="56">
        <v>2022</v>
      </c>
      <c r="D1953" s="57"/>
      <c r="E1953" s="59"/>
      <c r="F1953" s="58"/>
      <c r="G1953" s="59"/>
      <c r="H1953" s="60"/>
      <c r="I1953" s="61"/>
      <c r="K1953" s="80">
        <v>8440667</v>
      </c>
    </row>
    <row r="1954" spans="1:11" ht="15.75" customHeight="1" x14ac:dyDescent="0.25">
      <c r="A1954" s="57"/>
      <c r="B1954" s="84">
        <v>1374</v>
      </c>
      <c r="C1954" s="56">
        <v>2022</v>
      </c>
      <c r="D1954" s="57"/>
      <c r="E1954" s="59"/>
      <c r="F1954" s="58"/>
      <c r="G1954" s="59"/>
      <c r="H1954" s="60"/>
      <c r="I1954" s="61"/>
      <c r="K1954" s="80">
        <v>3811867</v>
      </c>
    </row>
    <row r="1955" spans="1:11" ht="15.75" customHeight="1" x14ac:dyDescent="0.25">
      <c r="A1955" s="57"/>
      <c r="B1955" s="84">
        <v>1382</v>
      </c>
      <c r="C1955" s="56">
        <v>2022</v>
      </c>
      <c r="D1955" s="57"/>
      <c r="E1955" s="59"/>
      <c r="F1955" s="58"/>
      <c r="G1955" s="59"/>
      <c r="H1955" s="60"/>
      <c r="I1955" s="61"/>
      <c r="K1955" s="80">
        <v>2302067</v>
      </c>
    </row>
    <row r="1956" spans="1:11" ht="15.75" customHeight="1" x14ac:dyDescent="0.25">
      <c r="A1956" s="57"/>
      <c r="B1956" s="84">
        <v>1384</v>
      </c>
      <c r="C1956" s="56">
        <v>2022</v>
      </c>
      <c r="D1956" s="57"/>
      <c r="E1956" s="59"/>
      <c r="F1956" s="58"/>
      <c r="G1956" s="59"/>
      <c r="H1956" s="60"/>
      <c r="I1956" s="61"/>
      <c r="K1956" s="80">
        <v>1479900</v>
      </c>
    </row>
    <row r="1957" spans="1:11" ht="15.75" customHeight="1" x14ac:dyDescent="0.25">
      <c r="A1957" s="57"/>
      <c r="B1957" s="84">
        <v>1387</v>
      </c>
      <c r="C1957" s="56">
        <v>2022</v>
      </c>
      <c r="D1957" s="57"/>
      <c r="E1957" s="59"/>
      <c r="F1957" s="58"/>
      <c r="G1957" s="59"/>
      <c r="H1957" s="60"/>
      <c r="I1957" s="61"/>
      <c r="K1957" s="80">
        <v>1479900</v>
      </c>
    </row>
    <row r="1958" spans="1:11" ht="15.75" customHeight="1" x14ac:dyDescent="0.25">
      <c r="A1958" s="57"/>
      <c r="B1958" s="84">
        <v>1388</v>
      </c>
      <c r="C1958" s="56">
        <v>2022</v>
      </c>
      <c r="D1958" s="57"/>
      <c r="E1958" s="59"/>
      <c r="F1958" s="58"/>
      <c r="G1958" s="59"/>
      <c r="H1958" s="60"/>
      <c r="I1958" s="61"/>
      <c r="K1958" s="80">
        <v>2466500</v>
      </c>
    </row>
    <row r="1959" spans="1:11" ht="15.75" customHeight="1" x14ac:dyDescent="0.25">
      <c r="A1959" s="57"/>
      <c r="B1959" s="84">
        <v>1457</v>
      </c>
      <c r="C1959" s="56">
        <v>2022</v>
      </c>
      <c r="D1959" s="57"/>
      <c r="E1959" s="59"/>
      <c r="F1959" s="58"/>
      <c r="G1959" s="59"/>
      <c r="H1959" s="60"/>
      <c r="I1959" s="61"/>
      <c r="K1959" s="80">
        <v>8169000</v>
      </c>
    </row>
    <row r="1960" spans="1:11" ht="15.75" customHeight="1" x14ac:dyDescent="0.25">
      <c r="A1960" s="57"/>
      <c r="B1960" s="84">
        <v>1458</v>
      </c>
      <c r="C1960" s="56">
        <v>2022</v>
      </c>
      <c r="D1960" s="57"/>
      <c r="E1960" s="59"/>
      <c r="F1960" s="58"/>
      <c r="G1960" s="59"/>
      <c r="H1960" s="60"/>
      <c r="I1960" s="61"/>
      <c r="K1960" s="80">
        <v>3811867</v>
      </c>
    </row>
    <row r="1961" spans="1:11" ht="15.75" customHeight="1" x14ac:dyDescent="0.25">
      <c r="A1961" s="57"/>
      <c r="B1961" s="84">
        <v>1460</v>
      </c>
      <c r="C1961" s="56">
        <v>2022</v>
      </c>
      <c r="D1961" s="57"/>
      <c r="E1961" s="59"/>
      <c r="F1961" s="58"/>
      <c r="G1961" s="59"/>
      <c r="H1961" s="60"/>
      <c r="I1961" s="61"/>
      <c r="K1961" s="80">
        <v>6406000</v>
      </c>
    </row>
    <row r="1962" spans="1:11" ht="15.75" customHeight="1" x14ac:dyDescent="0.25">
      <c r="A1962" s="57"/>
      <c r="B1962" s="84">
        <v>1462</v>
      </c>
      <c r="C1962" s="56">
        <v>2022</v>
      </c>
      <c r="D1962" s="57"/>
      <c r="E1962" s="59"/>
      <c r="F1962" s="58"/>
      <c r="G1962" s="59"/>
      <c r="H1962" s="60"/>
      <c r="I1962" s="61"/>
      <c r="K1962" s="80">
        <v>3378700</v>
      </c>
    </row>
    <row r="1963" spans="1:11" ht="15.75" customHeight="1" x14ac:dyDescent="0.25">
      <c r="A1963" s="57"/>
      <c r="B1963" s="84">
        <v>1463</v>
      </c>
      <c r="C1963" s="56">
        <v>2022</v>
      </c>
      <c r="D1963" s="57"/>
      <c r="E1963" s="59"/>
      <c r="F1963" s="58"/>
      <c r="G1963" s="59"/>
      <c r="H1963" s="60"/>
      <c r="I1963" s="61"/>
      <c r="K1963" s="80">
        <v>4158400</v>
      </c>
    </row>
    <row r="1964" spans="1:11" ht="15.75" customHeight="1" x14ac:dyDescent="0.25">
      <c r="A1964" s="57"/>
      <c r="B1964" s="84">
        <v>1464</v>
      </c>
      <c r="C1964" s="56">
        <v>2022</v>
      </c>
      <c r="D1964" s="57"/>
      <c r="E1964" s="59"/>
      <c r="F1964" s="58"/>
      <c r="G1964" s="59"/>
      <c r="H1964" s="60"/>
      <c r="I1964" s="61"/>
      <c r="K1964" s="80">
        <v>4158400</v>
      </c>
    </row>
    <row r="1965" spans="1:11" ht="15.75" customHeight="1" x14ac:dyDescent="0.25">
      <c r="A1965" s="57"/>
      <c r="B1965" s="84">
        <v>1465</v>
      </c>
      <c r="C1965" s="56">
        <v>2022</v>
      </c>
      <c r="D1965" s="57"/>
      <c r="E1965" s="59"/>
      <c r="F1965" s="58"/>
      <c r="G1965" s="59"/>
      <c r="H1965" s="60"/>
      <c r="I1965" s="61"/>
      <c r="K1965" s="80">
        <v>3032167</v>
      </c>
    </row>
    <row r="1966" spans="1:11" ht="15.75" customHeight="1" x14ac:dyDescent="0.25">
      <c r="A1966" s="57"/>
      <c r="B1966" s="84">
        <v>1466</v>
      </c>
      <c r="C1966" s="56">
        <v>2022</v>
      </c>
      <c r="D1966" s="57"/>
      <c r="E1966" s="59"/>
      <c r="F1966" s="58"/>
      <c r="G1966" s="59"/>
      <c r="H1966" s="60"/>
      <c r="I1966" s="61"/>
      <c r="K1966" s="80">
        <v>6237600</v>
      </c>
    </row>
    <row r="1967" spans="1:11" ht="15.75" customHeight="1" x14ac:dyDescent="0.25">
      <c r="A1967" s="57"/>
      <c r="B1967" s="84">
        <v>1468</v>
      </c>
      <c r="C1967" s="56">
        <v>2022</v>
      </c>
      <c r="D1967" s="57"/>
      <c r="E1967" s="59"/>
      <c r="F1967" s="58"/>
      <c r="G1967" s="59"/>
      <c r="H1967" s="60"/>
      <c r="I1967" s="61"/>
      <c r="K1967" s="80">
        <v>3638600</v>
      </c>
    </row>
    <row r="1968" spans="1:11" ht="15.75" customHeight="1" x14ac:dyDescent="0.25">
      <c r="A1968" s="57"/>
      <c r="B1968" s="84">
        <v>1471</v>
      </c>
      <c r="C1968" s="56">
        <v>2022</v>
      </c>
      <c r="D1968" s="57"/>
      <c r="E1968" s="59"/>
      <c r="F1968" s="58"/>
      <c r="G1968" s="59"/>
      <c r="H1968" s="60"/>
      <c r="I1968" s="61"/>
      <c r="K1968" s="80">
        <v>3048800</v>
      </c>
    </row>
    <row r="1969" spans="1:11" ht="15.75" customHeight="1" x14ac:dyDescent="0.25">
      <c r="A1969" s="57"/>
      <c r="B1969" s="84">
        <v>1474</v>
      </c>
      <c r="C1969" s="56">
        <v>2022</v>
      </c>
      <c r="D1969" s="57"/>
      <c r="E1969" s="59"/>
      <c r="F1969" s="58"/>
      <c r="G1969" s="59"/>
      <c r="H1969" s="60"/>
      <c r="I1969" s="61"/>
      <c r="K1969" s="80">
        <v>3048800</v>
      </c>
    </row>
    <row r="1970" spans="1:11" ht="15.75" customHeight="1" x14ac:dyDescent="0.25">
      <c r="A1970" s="57"/>
      <c r="B1970" s="84">
        <v>1486</v>
      </c>
      <c r="C1970" s="56">
        <v>2022</v>
      </c>
      <c r="D1970" s="57"/>
      <c r="E1970" s="59"/>
      <c r="F1970" s="58"/>
      <c r="G1970" s="59"/>
      <c r="H1970" s="60"/>
      <c r="I1970" s="61"/>
      <c r="K1970" s="80">
        <v>3638600</v>
      </c>
    </row>
    <row r="1971" spans="1:11" ht="15.75" customHeight="1" x14ac:dyDescent="0.25">
      <c r="A1971" s="57"/>
      <c r="B1971" s="84">
        <v>1499</v>
      </c>
      <c r="C1971" s="56">
        <v>2022</v>
      </c>
      <c r="D1971" s="57"/>
      <c r="E1971" s="59"/>
      <c r="F1971" s="58"/>
      <c r="G1971" s="59"/>
      <c r="H1971" s="60"/>
      <c r="I1971" s="61"/>
      <c r="K1971" s="80">
        <v>1479900</v>
      </c>
    </row>
    <row r="1972" spans="1:11" ht="15.75" customHeight="1" x14ac:dyDescent="0.25">
      <c r="A1972" s="57"/>
      <c r="B1972" s="84">
        <v>1505</v>
      </c>
      <c r="C1972" s="56">
        <v>2022</v>
      </c>
      <c r="D1972" s="57"/>
      <c r="E1972" s="59"/>
      <c r="F1972" s="58"/>
      <c r="G1972" s="59"/>
      <c r="H1972" s="60"/>
      <c r="I1972" s="61"/>
      <c r="K1972" s="80">
        <v>8440667</v>
      </c>
    </row>
    <row r="1973" spans="1:11" ht="15.75" customHeight="1" x14ac:dyDescent="0.25">
      <c r="A1973" s="57"/>
      <c r="B1973" s="84">
        <v>1507</v>
      </c>
      <c r="C1973" s="56">
        <v>2022</v>
      </c>
      <c r="D1973" s="57"/>
      <c r="E1973" s="59"/>
      <c r="F1973" s="58"/>
      <c r="G1973" s="59"/>
      <c r="H1973" s="60"/>
      <c r="I1973" s="61"/>
      <c r="K1973" s="80">
        <v>2252467</v>
      </c>
    </row>
    <row r="1974" spans="1:11" ht="15.75" customHeight="1" x14ac:dyDescent="0.25">
      <c r="A1974" s="57"/>
      <c r="B1974" s="84">
        <v>1509</v>
      </c>
      <c r="C1974" s="56">
        <v>2022</v>
      </c>
      <c r="D1974" s="57"/>
      <c r="E1974" s="59"/>
      <c r="F1974" s="58"/>
      <c r="G1974" s="59"/>
      <c r="H1974" s="60"/>
      <c r="I1974" s="61"/>
      <c r="K1974" s="80">
        <v>9858000</v>
      </c>
    </row>
    <row r="1975" spans="1:11" ht="15.75" customHeight="1" x14ac:dyDescent="0.25">
      <c r="A1975" s="57"/>
      <c r="B1975" s="84">
        <v>1510</v>
      </c>
      <c r="C1975" s="56">
        <v>2022</v>
      </c>
      <c r="D1975" s="57"/>
      <c r="E1975" s="59"/>
      <c r="F1975" s="58"/>
      <c r="G1975" s="59"/>
      <c r="H1975" s="60"/>
      <c r="I1975" s="61"/>
      <c r="K1975" s="80">
        <v>6296267</v>
      </c>
    </row>
    <row r="1976" spans="1:11" ht="15.75" customHeight="1" x14ac:dyDescent="0.25">
      <c r="A1976" s="57"/>
      <c r="B1976" s="84">
        <v>1511</v>
      </c>
      <c r="C1976" s="56">
        <v>2022</v>
      </c>
      <c r="D1976" s="57"/>
      <c r="E1976" s="59"/>
      <c r="F1976" s="58"/>
      <c r="G1976" s="59"/>
      <c r="H1976" s="60"/>
      <c r="I1976" s="61"/>
      <c r="K1976" s="80">
        <v>6497500</v>
      </c>
    </row>
    <row r="1977" spans="1:11" ht="15.75" customHeight="1" x14ac:dyDescent="0.25">
      <c r="A1977" s="57"/>
      <c r="B1977" s="84">
        <v>1516</v>
      </c>
      <c r="C1977" s="56">
        <v>2022</v>
      </c>
      <c r="D1977" s="57"/>
      <c r="E1977" s="59"/>
      <c r="F1977" s="58"/>
      <c r="G1977" s="59"/>
      <c r="H1977" s="60"/>
      <c r="I1977" s="61"/>
      <c r="K1977" s="80">
        <v>1905933</v>
      </c>
    </row>
    <row r="1978" spans="1:11" ht="15.75" customHeight="1" x14ac:dyDescent="0.25">
      <c r="A1978" s="57"/>
      <c r="B1978" s="84">
        <v>1518</v>
      </c>
      <c r="C1978" s="56">
        <v>2022</v>
      </c>
      <c r="D1978" s="57"/>
      <c r="E1978" s="59"/>
      <c r="F1978" s="58"/>
      <c r="G1978" s="59"/>
      <c r="H1978" s="60"/>
      <c r="I1978" s="61"/>
      <c r="K1978" s="80">
        <v>2466500</v>
      </c>
    </row>
    <row r="1979" spans="1:11" ht="15.75" customHeight="1" x14ac:dyDescent="0.25">
      <c r="A1979" s="57"/>
      <c r="B1979" s="84">
        <v>1519</v>
      </c>
      <c r="C1979" s="56">
        <v>2022</v>
      </c>
      <c r="D1979" s="57"/>
      <c r="E1979" s="59"/>
      <c r="F1979" s="58"/>
      <c r="G1979" s="59"/>
      <c r="H1979" s="60"/>
      <c r="I1979" s="61"/>
      <c r="K1979" s="80">
        <v>2466500</v>
      </c>
    </row>
    <row r="1980" spans="1:11" ht="15.75" customHeight="1" x14ac:dyDescent="0.25">
      <c r="A1980" s="57"/>
      <c r="B1980" s="84">
        <v>1522</v>
      </c>
      <c r="C1980" s="56">
        <v>2022</v>
      </c>
      <c r="D1980" s="57"/>
      <c r="E1980" s="59"/>
      <c r="F1980" s="58"/>
      <c r="G1980" s="59"/>
      <c r="H1980" s="60"/>
      <c r="I1980" s="61"/>
      <c r="K1980" s="80">
        <v>3501000</v>
      </c>
    </row>
    <row r="1981" spans="1:11" ht="15.75" customHeight="1" x14ac:dyDescent="0.25">
      <c r="A1981" s="57"/>
      <c r="B1981" s="84">
        <v>1529</v>
      </c>
      <c r="C1981" s="56">
        <v>2022</v>
      </c>
      <c r="D1981" s="57"/>
      <c r="E1981" s="59"/>
      <c r="F1981" s="58"/>
      <c r="G1981" s="59"/>
      <c r="H1981" s="60"/>
      <c r="I1981" s="61"/>
      <c r="K1981" s="80">
        <v>3378700</v>
      </c>
    </row>
    <row r="1982" spans="1:11" ht="15.75" customHeight="1" x14ac:dyDescent="0.25">
      <c r="A1982" s="57"/>
      <c r="B1982" s="84">
        <v>1530</v>
      </c>
      <c r="C1982" s="56">
        <v>2022</v>
      </c>
      <c r="D1982" s="57"/>
      <c r="E1982" s="59"/>
      <c r="F1982" s="58"/>
      <c r="G1982" s="59"/>
      <c r="H1982" s="60"/>
      <c r="I1982" s="61"/>
      <c r="K1982" s="80">
        <v>8440667</v>
      </c>
    </row>
    <row r="1983" spans="1:11" ht="15.75" customHeight="1" x14ac:dyDescent="0.25">
      <c r="A1983" s="57"/>
      <c r="B1983" s="84">
        <v>1533</v>
      </c>
      <c r="C1983" s="56">
        <v>2022</v>
      </c>
      <c r="D1983" s="57"/>
      <c r="E1983" s="59"/>
      <c r="F1983" s="58"/>
      <c r="G1983" s="59"/>
      <c r="H1983" s="60"/>
      <c r="I1983" s="61"/>
      <c r="K1983" s="80">
        <v>1479900</v>
      </c>
    </row>
    <row r="1984" spans="1:11" ht="15.75" customHeight="1" x14ac:dyDescent="0.25">
      <c r="A1984" s="57"/>
      <c r="B1984" s="84">
        <v>1535</v>
      </c>
      <c r="C1984" s="56">
        <v>2022</v>
      </c>
      <c r="D1984" s="57"/>
      <c r="E1984" s="59"/>
      <c r="F1984" s="58"/>
      <c r="G1984" s="59"/>
      <c r="H1984" s="60"/>
      <c r="I1984" s="61"/>
      <c r="K1984" s="80">
        <v>1479900</v>
      </c>
    </row>
    <row r="1985" spans="1:11" ht="15.75" customHeight="1" x14ac:dyDescent="0.25">
      <c r="A1985" s="57"/>
      <c r="B1985" s="84">
        <v>1545</v>
      </c>
      <c r="C1985" s="56">
        <v>2022</v>
      </c>
      <c r="D1985" s="57"/>
      <c r="E1985" s="59"/>
      <c r="F1985" s="58"/>
      <c r="G1985" s="59"/>
      <c r="H1985" s="60"/>
      <c r="I1985" s="61"/>
      <c r="K1985" s="80">
        <v>5024733</v>
      </c>
    </row>
    <row r="1986" spans="1:11" ht="15.75" customHeight="1" x14ac:dyDescent="0.25">
      <c r="A1986" s="57"/>
      <c r="B1986" s="84">
        <v>1549</v>
      </c>
      <c r="C1986" s="56">
        <v>2022</v>
      </c>
      <c r="D1986" s="57"/>
      <c r="E1986" s="59"/>
      <c r="F1986" s="58"/>
      <c r="G1986" s="59"/>
      <c r="H1986" s="60"/>
      <c r="I1986" s="61"/>
      <c r="K1986" s="80">
        <v>4604000</v>
      </c>
    </row>
    <row r="1987" spans="1:11" ht="15.75" customHeight="1" x14ac:dyDescent="0.25">
      <c r="A1987" s="57"/>
      <c r="B1987" s="84">
        <v>1553</v>
      </c>
      <c r="C1987" s="56">
        <v>2022</v>
      </c>
      <c r="D1987" s="57"/>
      <c r="E1987" s="59"/>
      <c r="F1987" s="58"/>
      <c r="G1987" s="59"/>
      <c r="H1987" s="60"/>
      <c r="I1987" s="61"/>
      <c r="K1987" s="80">
        <v>2368666</v>
      </c>
    </row>
    <row r="1988" spans="1:11" ht="15.75" customHeight="1" x14ac:dyDescent="0.25">
      <c r="A1988" s="57"/>
      <c r="B1988" s="84">
        <v>1557</v>
      </c>
      <c r="C1988" s="56">
        <v>2022</v>
      </c>
      <c r="D1988" s="57"/>
      <c r="E1988" s="59"/>
      <c r="F1988" s="58"/>
      <c r="G1988" s="59"/>
      <c r="H1988" s="60"/>
      <c r="I1988" s="61"/>
      <c r="K1988" s="80">
        <v>906400</v>
      </c>
    </row>
    <row r="1989" spans="1:11" ht="15.75" customHeight="1" x14ac:dyDescent="0.25">
      <c r="A1989" s="57"/>
      <c r="B1989" s="84">
        <v>1558</v>
      </c>
      <c r="C1989" s="56">
        <v>2022</v>
      </c>
      <c r="D1989" s="57"/>
      <c r="E1989" s="59"/>
      <c r="F1989" s="58"/>
      <c r="G1989" s="59"/>
      <c r="H1989" s="60"/>
      <c r="I1989" s="61"/>
      <c r="K1989" s="80">
        <v>6577333</v>
      </c>
    </row>
    <row r="1990" spans="1:11" ht="15.75" customHeight="1" x14ac:dyDescent="0.25">
      <c r="A1990" s="57"/>
      <c r="B1990" s="84">
        <v>1559</v>
      </c>
      <c r="C1990" s="56">
        <v>2022</v>
      </c>
      <c r="D1990" s="57"/>
      <c r="E1990" s="59"/>
      <c r="F1990" s="58"/>
      <c r="G1990" s="59"/>
      <c r="H1990" s="60"/>
      <c r="I1990" s="61"/>
      <c r="K1990" s="80">
        <v>10852600</v>
      </c>
    </row>
    <row r="1991" spans="1:11" ht="15.75" customHeight="1" x14ac:dyDescent="0.25">
      <c r="A1991" s="57"/>
      <c r="B1991" s="84">
        <v>1561</v>
      </c>
      <c r="C1991" s="56">
        <v>2022</v>
      </c>
      <c r="D1991" s="57"/>
      <c r="E1991" s="59"/>
      <c r="F1991" s="58"/>
      <c r="G1991" s="59"/>
      <c r="H1991" s="60"/>
      <c r="I1991" s="61"/>
      <c r="K1991" s="80">
        <v>10273667</v>
      </c>
    </row>
    <row r="1992" spans="1:11" ht="15.75" customHeight="1" x14ac:dyDescent="0.25">
      <c r="A1992" s="57"/>
      <c r="B1992" s="84">
        <v>1562</v>
      </c>
      <c r="C1992" s="56">
        <v>2022</v>
      </c>
      <c r="D1992" s="57"/>
      <c r="E1992" s="59"/>
      <c r="F1992" s="58"/>
      <c r="G1992" s="59"/>
      <c r="H1992" s="60"/>
      <c r="I1992" s="61"/>
      <c r="K1992" s="80">
        <v>7073333</v>
      </c>
    </row>
    <row r="1993" spans="1:11" ht="15.75" customHeight="1" x14ac:dyDescent="0.25">
      <c r="A1993" s="57"/>
      <c r="B1993" s="84">
        <v>1563</v>
      </c>
      <c r="C1993" s="56">
        <v>2022</v>
      </c>
      <c r="D1993" s="57"/>
      <c r="E1993" s="59"/>
      <c r="F1993" s="58"/>
      <c r="G1993" s="59"/>
      <c r="H1993" s="60"/>
      <c r="I1993" s="61"/>
      <c r="K1993" s="80">
        <v>4504933</v>
      </c>
    </row>
    <row r="1994" spans="1:11" ht="15.75" customHeight="1" x14ac:dyDescent="0.25">
      <c r="A1994" s="57"/>
      <c r="B1994" s="84">
        <v>1568</v>
      </c>
      <c r="C1994" s="56">
        <v>2022</v>
      </c>
      <c r="D1994" s="57"/>
      <c r="E1994" s="59"/>
      <c r="F1994" s="58"/>
      <c r="G1994" s="59"/>
      <c r="H1994" s="60"/>
      <c r="I1994" s="61"/>
      <c r="K1994" s="80">
        <v>3378700</v>
      </c>
    </row>
    <row r="1995" spans="1:11" ht="15.75" customHeight="1" x14ac:dyDescent="0.25">
      <c r="A1995" s="57"/>
      <c r="B1995" s="84">
        <v>1569</v>
      </c>
      <c r="C1995" s="56">
        <v>2022</v>
      </c>
      <c r="D1995" s="57"/>
      <c r="E1995" s="59"/>
      <c r="F1995" s="58"/>
      <c r="G1995" s="59"/>
      <c r="H1995" s="60"/>
      <c r="I1995" s="61"/>
      <c r="K1995" s="80">
        <v>7980267</v>
      </c>
    </row>
    <row r="1996" spans="1:11" ht="15.75" customHeight="1" x14ac:dyDescent="0.25">
      <c r="A1996" s="57"/>
      <c r="B1996" s="84">
        <v>1575</v>
      </c>
      <c r="C1996" s="56">
        <v>2022</v>
      </c>
      <c r="D1996" s="57"/>
      <c r="E1996" s="59"/>
      <c r="F1996" s="58"/>
      <c r="G1996" s="59"/>
      <c r="H1996" s="60"/>
      <c r="I1996" s="61"/>
      <c r="K1996" s="80">
        <v>3551967</v>
      </c>
    </row>
    <row r="1997" spans="1:11" ht="15.75" customHeight="1" x14ac:dyDescent="0.25">
      <c r="A1997" s="57"/>
      <c r="B1997" s="84">
        <v>1576</v>
      </c>
      <c r="C1997" s="56">
        <v>2022</v>
      </c>
      <c r="D1997" s="57"/>
      <c r="E1997" s="59"/>
      <c r="F1997" s="58"/>
      <c r="G1997" s="59"/>
      <c r="H1997" s="60"/>
      <c r="I1997" s="61"/>
      <c r="K1997" s="80">
        <v>3811867</v>
      </c>
    </row>
    <row r="1998" spans="1:11" ht="15.75" customHeight="1" x14ac:dyDescent="0.25">
      <c r="A1998" s="57"/>
      <c r="B1998" s="84">
        <v>1579</v>
      </c>
      <c r="C1998" s="56">
        <v>2022</v>
      </c>
      <c r="D1998" s="57"/>
      <c r="E1998" s="59"/>
      <c r="F1998" s="58"/>
      <c r="G1998" s="59"/>
      <c r="H1998" s="60"/>
      <c r="I1998" s="61"/>
      <c r="K1998" s="80">
        <v>6296267</v>
      </c>
    </row>
    <row r="1999" spans="1:11" ht="15.75" customHeight="1" x14ac:dyDescent="0.25">
      <c r="A1999" s="57"/>
      <c r="B1999" s="84">
        <v>1610</v>
      </c>
      <c r="C1999" s="56">
        <v>2022</v>
      </c>
      <c r="D1999" s="57"/>
      <c r="E1999" s="59"/>
      <c r="F1999" s="58"/>
      <c r="G1999" s="59"/>
      <c r="H1999" s="60"/>
      <c r="I1999" s="61"/>
      <c r="K1999" s="80">
        <v>3811867</v>
      </c>
    </row>
    <row r="2000" spans="1:11" ht="15.75" customHeight="1" x14ac:dyDescent="0.25">
      <c r="A2000" s="57"/>
      <c r="B2000" s="84">
        <v>1615</v>
      </c>
      <c r="C2000" s="56">
        <v>2022</v>
      </c>
      <c r="D2000" s="57"/>
      <c r="E2000" s="59"/>
      <c r="F2000" s="58"/>
      <c r="G2000" s="59"/>
      <c r="H2000" s="60"/>
      <c r="I2000" s="61"/>
      <c r="K2000" s="80">
        <v>14676667</v>
      </c>
    </row>
    <row r="2001" spans="1:11" ht="15.75" customHeight="1" x14ac:dyDescent="0.25">
      <c r="A2001" s="57"/>
      <c r="B2001" s="84">
        <v>1616</v>
      </c>
      <c r="C2001" s="56">
        <v>2022</v>
      </c>
      <c r="D2001" s="57"/>
      <c r="E2001" s="59"/>
      <c r="F2001" s="58"/>
      <c r="G2001" s="59"/>
      <c r="H2001" s="60"/>
      <c r="I2001" s="61"/>
      <c r="K2001" s="80">
        <v>2786667</v>
      </c>
    </row>
    <row r="2002" spans="1:11" ht="15.75" customHeight="1" x14ac:dyDescent="0.25">
      <c r="A2002" s="57"/>
      <c r="B2002" s="84">
        <v>1621</v>
      </c>
      <c r="C2002" s="56">
        <v>2022</v>
      </c>
      <c r="D2002" s="57"/>
      <c r="E2002" s="59"/>
      <c r="F2002" s="58"/>
      <c r="G2002" s="59"/>
      <c r="H2002" s="60"/>
      <c r="I2002" s="61"/>
      <c r="K2002" s="80">
        <v>4158400</v>
      </c>
    </row>
    <row r="2003" spans="1:11" ht="15.75" customHeight="1" x14ac:dyDescent="0.25">
      <c r="A2003" s="57"/>
      <c r="B2003" s="84">
        <v>1622</v>
      </c>
      <c r="C2003" s="56">
        <v>2022</v>
      </c>
      <c r="D2003" s="57"/>
      <c r="E2003" s="59"/>
      <c r="F2003" s="58"/>
      <c r="G2003" s="59"/>
      <c r="H2003" s="60"/>
      <c r="I2003" s="61"/>
      <c r="K2003" s="80">
        <v>453200</v>
      </c>
    </row>
    <row r="2004" spans="1:11" ht="15.75" customHeight="1" x14ac:dyDescent="0.25">
      <c r="A2004" s="57"/>
      <c r="B2004" s="84">
        <v>1623</v>
      </c>
      <c r="C2004" s="56">
        <v>2022</v>
      </c>
      <c r="D2004" s="57"/>
      <c r="E2004" s="59"/>
      <c r="F2004" s="58"/>
      <c r="G2004" s="59"/>
      <c r="H2004" s="60"/>
      <c r="I2004" s="61"/>
      <c r="K2004" s="80">
        <v>5092800</v>
      </c>
    </row>
    <row r="2005" spans="1:11" ht="15.75" customHeight="1" x14ac:dyDescent="0.25">
      <c r="A2005" s="57"/>
      <c r="B2005" s="84">
        <v>1638</v>
      </c>
      <c r="C2005" s="56">
        <v>2022</v>
      </c>
      <c r="D2005" s="57"/>
      <c r="E2005" s="59"/>
      <c r="F2005" s="58"/>
      <c r="G2005" s="59"/>
      <c r="H2005" s="60"/>
      <c r="I2005" s="61"/>
      <c r="K2005" s="80">
        <v>9590000</v>
      </c>
    </row>
    <row r="2006" spans="1:11" ht="15.75" customHeight="1" x14ac:dyDescent="0.25">
      <c r="A2006" s="57"/>
      <c r="B2006" s="84">
        <v>1640</v>
      </c>
      <c r="C2006" s="56">
        <v>2022</v>
      </c>
      <c r="D2006" s="57"/>
      <c r="E2006" s="59"/>
      <c r="F2006" s="58"/>
      <c r="G2006" s="59"/>
      <c r="H2006" s="60"/>
      <c r="I2006" s="61"/>
      <c r="K2006" s="80">
        <v>9208000</v>
      </c>
    </row>
    <row r="2007" spans="1:11" ht="15.75" customHeight="1" x14ac:dyDescent="0.25">
      <c r="A2007" s="57"/>
      <c r="B2007" s="84">
        <v>1641</v>
      </c>
      <c r="C2007" s="56">
        <v>2022</v>
      </c>
      <c r="D2007" s="57"/>
      <c r="E2007" s="59"/>
      <c r="F2007" s="58"/>
      <c r="G2007" s="59"/>
      <c r="H2007" s="60"/>
      <c r="I2007" s="61"/>
      <c r="K2007" s="80">
        <v>952967</v>
      </c>
    </row>
    <row r="2008" spans="1:11" ht="15.75" customHeight="1" x14ac:dyDescent="0.25">
      <c r="A2008" s="57"/>
      <c r="B2008" s="84">
        <v>1642</v>
      </c>
      <c r="C2008" s="56">
        <v>2022</v>
      </c>
      <c r="D2008" s="57"/>
      <c r="E2008" s="59"/>
      <c r="F2008" s="58"/>
      <c r="G2008" s="59"/>
      <c r="H2008" s="60"/>
      <c r="I2008" s="61"/>
      <c r="K2008" s="80">
        <v>3725233</v>
      </c>
    </row>
    <row r="2009" spans="1:11" ht="15.75" customHeight="1" x14ac:dyDescent="0.25">
      <c r="A2009" s="57"/>
      <c r="B2009" s="84">
        <v>1644</v>
      </c>
      <c r="C2009" s="56">
        <v>2022</v>
      </c>
      <c r="D2009" s="57"/>
      <c r="E2009" s="59"/>
      <c r="F2009" s="58"/>
      <c r="G2009" s="59"/>
      <c r="H2009" s="60"/>
      <c r="I2009" s="61"/>
      <c r="K2009" s="80">
        <v>6577333</v>
      </c>
    </row>
    <row r="2010" spans="1:11" ht="15.75" customHeight="1" x14ac:dyDescent="0.25">
      <c r="A2010" s="57"/>
      <c r="B2010" s="84">
        <v>1645</v>
      </c>
      <c r="C2010" s="56">
        <v>2022</v>
      </c>
      <c r="D2010" s="57"/>
      <c r="E2010" s="59"/>
      <c r="F2010" s="58"/>
      <c r="G2010" s="59"/>
      <c r="H2010" s="60"/>
      <c r="I2010" s="61"/>
      <c r="K2010" s="80">
        <v>2450000</v>
      </c>
    </row>
    <row r="2011" spans="1:11" ht="15.75" customHeight="1" x14ac:dyDescent="0.25">
      <c r="A2011" s="57"/>
      <c r="B2011" s="84">
        <v>1647</v>
      </c>
      <c r="C2011" s="56">
        <v>2022</v>
      </c>
      <c r="D2011" s="57"/>
      <c r="E2011" s="59"/>
      <c r="F2011" s="58"/>
      <c r="G2011" s="59"/>
      <c r="H2011" s="60"/>
      <c r="I2011" s="61"/>
      <c r="K2011" s="80">
        <v>2945533</v>
      </c>
    </row>
    <row r="2012" spans="1:11" ht="15.75" customHeight="1" x14ac:dyDescent="0.25">
      <c r="A2012" s="57"/>
      <c r="B2012" s="84">
        <v>1649</v>
      </c>
      <c r="C2012" s="56">
        <v>2022</v>
      </c>
      <c r="D2012" s="57"/>
      <c r="E2012" s="59"/>
      <c r="F2012" s="58"/>
      <c r="G2012" s="59"/>
      <c r="H2012" s="60"/>
      <c r="I2012" s="61"/>
      <c r="K2012" s="80">
        <v>2858900</v>
      </c>
    </row>
    <row r="2013" spans="1:11" ht="15.75" customHeight="1" x14ac:dyDescent="0.25">
      <c r="A2013" s="57"/>
      <c r="B2013" s="84">
        <v>1650</v>
      </c>
      <c r="C2013" s="56">
        <v>2022</v>
      </c>
      <c r="D2013" s="57"/>
      <c r="E2013" s="59"/>
      <c r="F2013" s="58"/>
      <c r="G2013" s="59"/>
      <c r="H2013" s="60"/>
      <c r="I2013" s="61"/>
      <c r="K2013" s="80">
        <v>2945533</v>
      </c>
    </row>
    <row r="2014" spans="1:11" ht="15.75" customHeight="1" x14ac:dyDescent="0.25">
      <c r="A2014" s="57"/>
      <c r="B2014" s="84">
        <v>1651</v>
      </c>
      <c r="C2014" s="56">
        <v>2022</v>
      </c>
      <c r="D2014" s="57"/>
      <c r="E2014" s="59"/>
      <c r="F2014" s="58"/>
      <c r="G2014" s="59"/>
      <c r="H2014" s="60"/>
      <c r="I2014" s="61"/>
      <c r="K2014" s="80">
        <v>5064000</v>
      </c>
    </row>
    <row r="2015" spans="1:11" ht="15.75" customHeight="1" x14ac:dyDescent="0.25">
      <c r="A2015" s="57"/>
      <c r="B2015" s="84">
        <v>1654</v>
      </c>
      <c r="C2015" s="56">
        <v>2022</v>
      </c>
      <c r="D2015" s="57"/>
      <c r="E2015" s="59"/>
      <c r="F2015" s="58"/>
      <c r="G2015" s="59"/>
      <c r="H2015" s="60"/>
      <c r="I2015" s="61"/>
      <c r="K2015" s="80">
        <v>6758392401</v>
      </c>
    </row>
    <row r="2016" spans="1:11" ht="15.75" customHeight="1" x14ac:dyDescent="0.25">
      <c r="A2016" s="57"/>
      <c r="B2016" s="84">
        <v>1669</v>
      </c>
      <c r="C2016" s="56">
        <v>2022</v>
      </c>
      <c r="D2016" s="57"/>
      <c r="E2016" s="59"/>
      <c r="F2016" s="58"/>
      <c r="G2016" s="59"/>
      <c r="H2016" s="60"/>
      <c r="I2016" s="61"/>
      <c r="K2016" s="80">
        <v>2786667</v>
      </c>
    </row>
    <row r="2017" spans="1:11" ht="15.75" customHeight="1" x14ac:dyDescent="0.25">
      <c r="A2017" s="57"/>
      <c r="B2017" s="84">
        <v>1674</v>
      </c>
      <c r="C2017" s="56">
        <v>2022</v>
      </c>
      <c r="D2017" s="57"/>
      <c r="E2017" s="59"/>
      <c r="F2017" s="58"/>
      <c r="G2017" s="59"/>
      <c r="H2017" s="60"/>
      <c r="I2017" s="61"/>
      <c r="K2017" s="80">
        <v>10483333</v>
      </c>
    </row>
    <row r="2018" spans="1:11" ht="15.75" customHeight="1" x14ac:dyDescent="0.25">
      <c r="A2018" s="57"/>
      <c r="B2018" s="84">
        <v>1683</v>
      </c>
      <c r="C2018" s="56">
        <v>2022</v>
      </c>
      <c r="D2018" s="57"/>
      <c r="E2018" s="59"/>
      <c r="F2018" s="58"/>
      <c r="G2018" s="59"/>
      <c r="H2018" s="60"/>
      <c r="I2018" s="61"/>
      <c r="K2018" s="80">
        <v>9355500</v>
      </c>
    </row>
    <row r="2019" spans="1:11" ht="15.75" customHeight="1" x14ac:dyDescent="0.25">
      <c r="A2019" s="57"/>
      <c r="B2019" s="84">
        <v>1684</v>
      </c>
      <c r="C2019" s="56">
        <v>2022</v>
      </c>
      <c r="D2019" s="57"/>
      <c r="E2019" s="59"/>
      <c r="F2019" s="58"/>
      <c r="G2019" s="59"/>
      <c r="H2019" s="60"/>
      <c r="I2019" s="61"/>
      <c r="K2019" s="80">
        <v>12370200</v>
      </c>
    </row>
    <row r="2020" spans="1:11" ht="15.75" customHeight="1" x14ac:dyDescent="0.25">
      <c r="A2020" s="57"/>
      <c r="B2020" s="84">
        <v>1701</v>
      </c>
      <c r="C2020" s="56">
        <v>2022</v>
      </c>
      <c r="D2020" s="57"/>
      <c r="E2020" s="59"/>
      <c r="F2020" s="58"/>
      <c r="G2020" s="59"/>
      <c r="H2020" s="60"/>
      <c r="I2020" s="61"/>
      <c r="K2020" s="80">
        <v>5396800</v>
      </c>
    </row>
    <row r="2021" spans="1:11" ht="15.75" customHeight="1" x14ac:dyDescent="0.25">
      <c r="A2021" s="57"/>
      <c r="B2021" s="84">
        <v>1709</v>
      </c>
      <c r="C2021" s="56">
        <v>2022</v>
      </c>
      <c r="D2021" s="57"/>
      <c r="E2021" s="59"/>
      <c r="F2021" s="58"/>
      <c r="G2021" s="59"/>
      <c r="H2021" s="60"/>
      <c r="I2021" s="61"/>
      <c r="K2021" s="80">
        <v>952967</v>
      </c>
    </row>
    <row r="2022" spans="1:11" ht="15.75" customHeight="1" x14ac:dyDescent="0.25">
      <c r="A2022" s="57"/>
      <c r="B2022" s="84">
        <v>1710</v>
      </c>
      <c r="C2022" s="56">
        <v>2022</v>
      </c>
      <c r="D2022" s="57"/>
      <c r="E2022" s="59"/>
      <c r="F2022" s="58"/>
      <c r="G2022" s="59"/>
      <c r="H2022" s="60"/>
      <c r="I2022" s="61"/>
      <c r="K2022" s="80">
        <v>6752533</v>
      </c>
    </row>
    <row r="2023" spans="1:11" ht="15.75" customHeight="1" x14ac:dyDescent="0.25">
      <c r="A2023" s="57"/>
      <c r="B2023" s="84">
        <v>1711</v>
      </c>
      <c r="C2023" s="56">
        <v>2022</v>
      </c>
      <c r="D2023" s="57"/>
      <c r="E2023" s="59"/>
      <c r="F2023" s="58"/>
      <c r="G2023" s="59"/>
      <c r="H2023" s="60"/>
      <c r="I2023" s="61"/>
      <c r="K2023" s="80">
        <v>4667667</v>
      </c>
    </row>
    <row r="2024" spans="1:11" ht="15.75" customHeight="1" x14ac:dyDescent="0.25">
      <c r="A2024" s="57"/>
      <c r="B2024" s="84">
        <v>1713</v>
      </c>
      <c r="C2024" s="56">
        <v>2022</v>
      </c>
      <c r="D2024" s="57"/>
      <c r="E2024" s="59"/>
      <c r="F2024" s="58"/>
      <c r="G2024" s="59"/>
      <c r="H2024" s="60"/>
      <c r="I2024" s="61"/>
      <c r="K2024" s="80">
        <v>9866000</v>
      </c>
    </row>
    <row r="2025" spans="1:11" ht="15.75" customHeight="1" x14ac:dyDescent="0.25">
      <c r="A2025" s="57"/>
      <c r="B2025" s="84">
        <v>1715</v>
      </c>
      <c r="C2025" s="56">
        <v>2022</v>
      </c>
      <c r="D2025" s="57"/>
      <c r="E2025" s="59"/>
      <c r="F2025" s="58"/>
      <c r="G2025" s="59"/>
      <c r="H2025" s="60"/>
      <c r="I2025" s="61"/>
      <c r="K2025" s="80">
        <v>4504933</v>
      </c>
    </row>
    <row r="2026" spans="1:11" ht="15.75" customHeight="1" x14ac:dyDescent="0.25">
      <c r="A2026" s="57"/>
      <c r="B2026" s="84">
        <v>1716</v>
      </c>
      <c r="C2026" s="56">
        <v>2022</v>
      </c>
      <c r="D2026" s="57"/>
      <c r="E2026" s="59"/>
      <c r="F2026" s="58"/>
      <c r="G2026" s="59"/>
      <c r="H2026" s="60"/>
      <c r="I2026" s="61"/>
      <c r="K2026" s="80">
        <v>5544533</v>
      </c>
    </row>
    <row r="2027" spans="1:11" ht="15.75" customHeight="1" x14ac:dyDescent="0.25">
      <c r="A2027" s="57"/>
      <c r="B2027" s="84">
        <v>1717</v>
      </c>
      <c r="C2027" s="56">
        <v>2022</v>
      </c>
      <c r="D2027" s="57"/>
      <c r="E2027" s="59"/>
      <c r="F2027" s="58"/>
      <c r="G2027" s="59"/>
      <c r="H2027" s="60"/>
      <c r="I2027" s="61"/>
      <c r="K2027" s="80">
        <v>2945533</v>
      </c>
    </row>
    <row r="2028" spans="1:11" ht="15.75" customHeight="1" x14ac:dyDescent="0.25">
      <c r="A2028" s="57"/>
      <c r="B2028" s="84">
        <v>1718</v>
      </c>
      <c r="C2028" s="56">
        <v>2022</v>
      </c>
      <c r="D2028" s="57"/>
      <c r="E2028" s="59"/>
      <c r="F2028" s="58"/>
      <c r="G2028" s="59"/>
      <c r="H2028" s="60"/>
      <c r="I2028" s="61"/>
      <c r="K2028" s="80">
        <v>2685633</v>
      </c>
    </row>
    <row r="2029" spans="1:11" ht="15.75" customHeight="1" x14ac:dyDescent="0.25">
      <c r="A2029" s="57"/>
      <c r="B2029" s="84">
        <v>1719</v>
      </c>
      <c r="C2029" s="56">
        <v>2022</v>
      </c>
      <c r="D2029" s="57"/>
      <c r="E2029" s="59"/>
      <c r="F2029" s="58"/>
      <c r="G2029" s="59"/>
      <c r="H2029" s="60"/>
      <c r="I2029" s="61"/>
      <c r="K2029" s="80">
        <v>2685633</v>
      </c>
    </row>
    <row r="2030" spans="1:11" ht="15.75" customHeight="1" x14ac:dyDescent="0.25">
      <c r="A2030" s="57"/>
      <c r="B2030" s="84">
        <v>1720</v>
      </c>
      <c r="C2030" s="56">
        <v>2022</v>
      </c>
      <c r="D2030" s="57"/>
      <c r="E2030" s="59"/>
      <c r="F2030" s="58"/>
      <c r="G2030" s="59"/>
      <c r="H2030" s="60"/>
      <c r="I2030" s="61"/>
      <c r="K2030" s="80">
        <v>1905933</v>
      </c>
    </row>
    <row r="2031" spans="1:11" ht="15.75" customHeight="1" x14ac:dyDescent="0.25">
      <c r="A2031" s="57"/>
      <c r="B2031" s="84">
        <v>1727</v>
      </c>
      <c r="C2031" s="56">
        <v>2022</v>
      </c>
      <c r="D2031" s="57"/>
      <c r="E2031" s="59"/>
      <c r="F2031" s="58"/>
      <c r="G2031" s="59"/>
      <c r="H2031" s="60"/>
      <c r="I2031" s="61"/>
      <c r="K2031" s="80">
        <v>3185000</v>
      </c>
    </row>
    <row r="2032" spans="1:11" ht="15.75" customHeight="1" x14ac:dyDescent="0.25">
      <c r="A2032" s="57"/>
      <c r="B2032" s="84">
        <v>1729</v>
      </c>
      <c r="C2032" s="56">
        <v>2022</v>
      </c>
      <c r="D2032" s="57"/>
      <c r="E2032" s="59"/>
      <c r="F2032" s="58"/>
      <c r="G2032" s="59"/>
      <c r="H2032" s="60"/>
      <c r="I2032" s="61"/>
      <c r="K2032" s="80">
        <v>2252467</v>
      </c>
    </row>
    <row r="2033" spans="1:11" ht="15.75" customHeight="1" x14ac:dyDescent="0.25">
      <c r="A2033" s="57"/>
      <c r="B2033" s="84">
        <v>1732</v>
      </c>
      <c r="C2033" s="56">
        <v>2022</v>
      </c>
      <c r="D2033" s="57"/>
      <c r="E2033" s="59"/>
      <c r="F2033" s="58"/>
      <c r="G2033" s="59"/>
      <c r="H2033" s="60"/>
      <c r="I2033" s="61"/>
      <c r="K2033" s="80">
        <v>9195333</v>
      </c>
    </row>
    <row r="2034" spans="1:11" ht="15.75" customHeight="1" x14ac:dyDescent="0.25">
      <c r="A2034" s="57"/>
      <c r="B2034" s="84">
        <v>1734</v>
      </c>
      <c r="C2034" s="56">
        <v>2022</v>
      </c>
      <c r="D2034" s="57"/>
      <c r="E2034" s="59"/>
      <c r="F2034" s="58"/>
      <c r="G2034" s="59"/>
      <c r="H2034" s="60"/>
      <c r="I2034" s="61"/>
      <c r="K2034" s="80">
        <v>1819300</v>
      </c>
    </row>
    <row r="2035" spans="1:11" ht="15.75" customHeight="1" x14ac:dyDescent="0.25">
      <c r="A2035" s="57"/>
      <c r="B2035" s="84">
        <v>1743</v>
      </c>
      <c r="C2035" s="56">
        <v>2022</v>
      </c>
      <c r="D2035" s="57"/>
      <c r="E2035" s="59"/>
      <c r="F2035" s="58"/>
      <c r="G2035" s="59"/>
      <c r="H2035" s="60"/>
      <c r="I2035" s="61"/>
      <c r="K2035" s="80">
        <v>7826800</v>
      </c>
    </row>
    <row r="2036" spans="1:11" ht="15.75" customHeight="1" x14ac:dyDescent="0.25">
      <c r="A2036" s="57"/>
      <c r="B2036" s="84">
        <v>1744</v>
      </c>
      <c r="C2036" s="56">
        <v>2022</v>
      </c>
      <c r="D2036" s="57"/>
      <c r="E2036" s="59"/>
      <c r="F2036" s="58"/>
      <c r="G2036" s="59"/>
      <c r="H2036" s="60"/>
      <c r="I2036" s="61"/>
      <c r="K2036" s="80">
        <v>2829334</v>
      </c>
    </row>
    <row r="2037" spans="1:11" ht="15.75" customHeight="1" x14ac:dyDescent="0.25">
      <c r="A2037" s="57"/>
      <c r="B2037" s="84">
        <v>1751</v>
      </c>
      <c r="C2037" s="56">
        <v>2022</v>
      </c>
      <c r="D2037" s="57"/>
      <c r="E2037" s="59"/>
      <c r="F2037" s="58"/>
      <c r="G2037" s="59"/>
      <c r="H2037" s="60"/>
      <c r="I2037" s="61"/>
      <c r="K2037" s="80">
        <v>3135000</v>
      </c>
    </row>
    <row r="2038" spans="1:11" ht="15.75" customHeight="1" x14ac:dyDescent="0.25">
      <c r="A2038" s="57"/>
      <c r="B2038" s="84">
        <v>1754</v>
      </c>
      <c r="C2038" s="56">
        <v>2022</v>
      </c>
      <c r="D2038" s="57"/>
      <c r="E2038" s="59"/>
      <c r="F2038" s="58"/>
      <c r="G2038" s="59"/>
      <c r="H2038" s="60"/>
      <c r="I2038" s="61"/>
      <c r="K2038" s="80">
        <v>2450000</v>
      </c>
    </row>
    <row r="2039" spans="1:11" ht="15.75" customHeight="1" x14ac:dyDescent="0.25">
      <c r="A2039" s="57"/>
      <c r="B2039" s="84">
        <v>1757</v>
      </c>
      <c r="C2039" s="56">
        <v>2022</v>
      </c>
      <c r="D2039" s="57"/>
      <c r="E2039" s="59"/>
      <c r="F2039" s="58"/>
      <c r="G2039" s="59"/>
      <c r="H2039" s="60"/>
      <c r="I2039" s="61"/>
      <c r="K2039" s="80">
        <v>2786667</v>
      </c>
    </row>
    <row r="2040" spans="1:11" ht="15.75" customHeight="1" x14ac:dyDescent="0.25">
      <c r="A2040" s="57"/>
      <c r="B2040" s="84">
        <v>1760</v>
      </c>
      <c r="C2040" s="56">
        <v>2022</v>
      </c>
      <c r="D2040" s="57"/>
      <c r="E2040" s="59"/>
      <c r="F2040" s="58"/>
      <c r="G2040" s="59"/>
      <c r="H2040" s="60"/>
      <c r="I2040" s="61"/>
      <c r="K2040" s="80">
        <v>1489500</v>
      </c>
    </row>
    <row r="2041" spans="1:11" ht="15.75" customHeight="1" x14ac:dyDescent="0.25">
      <c r="A2041" s="57"/>
      <c r="B2041" s="84">
        <v>1773</v>
      </c>
      <c r="C2041" s="56">
        <v>2022</v>
      </c>
      <c r="D2041" s="57"/>
      <c r="E2041" s="59"/>
      <c r="F2041" s="58"/>
      <c r="G2041" s="59"/>
      <c r="H2041" s="60"/>
      <c r="I2041" s="61"/>
      <c r="K2041" s="80">
        <v>8836600</v>
      </c>
    </row>
    <row r="2042" spans="1:11" ht="15.75" customHeight="1" x14ac:dyDescent="0.25">
      <c r="A2042" s="57"/>
      <c r="B2042" s="84">
        <v>1777</v>
      </c>
      <c r="C2042" s="56">
        <v>2022</v>
      </c>
      <c r="D2042" s="57"/>
      <c r="E2042" s="59"/>
      <c r="F2042" s="58"/>
      <c r="G2042" s="59"/>
      <c r="H2042" s="60"/>
      <c r="I2042" s="61"/>
      <c r="K2042" s="80">
        <v>6798000</v>
      </c>
    </row>
    <row r="2043" spans="1:11" ht="15.75" customHeight="1" x14ac:dyDescent="0.25">
      <c r="A2043" s="57"/>
      <c r="B2043" s="84">
        <v>1781</v>
      </c>
      <c r="C2043" s="56">
        <v>2022</v>
      </c>
      <c r="D2043" s="57"/>
      <c r="E2043" s="59"/>
      <c r="F2043" s="58"/>
      <c r="G2043" s="59"/>
      <c r="H2043" s="60"/>
      <c r="I2043" s="61"/>
      <c r="K2043" s="80">
        <v>15595500</v>
      </c>
    </row>
    <row r="2044" spans="1:11" ht="15.75" customHeight="1" x14ac:dyDescent="0.25">
      <c r="A2044" s="57"/>
      <c r="B2044" s="84">
        <v>1794</v>
      </c>
      <c r="C2044" s="56">
        <v>2022</v>
      </c>
      <c r="D2044" s="57"/>
      <c r="E2044" s="59"/>
      <c r="F2044" s="58"/>
      <c r="G2044" s="59"/>
      <c r="H2044" s="60"/>
      <c r="I2044" s="61"/>
      <c r="K2044" s="80">
        <v>10610000</v>
      </c>
    </row>
    <row r="2045" spans="1:11" ht="15.75" customHeight="1" x14ac:dyDescent="0.25">
      <c r="A2045" s="57"/>
      <c r="B2045" s="84">
        <v>1796</v>
      </c>
      <c r="C2045" s="56">
        <v>2022</v>
      </c>
      <c r="D2045" s="57"/>
      <c r="E2045" s="59"/>
      <c r="F2045" s="58"/>
      <c r="G2045" s="59"/>
      <c r="H2045" s="60"/>
      <c r="I2045" s="61"/>
      <c r="K2045" s="80">
        <v>10589200</v>
      </c>
    </row>
    <row r="2046" spans="1:11" ht="15.75" customHeight="1" x14ac:dyDescent="0.25">
      <c r="A2046" s="57"/>
      <c r="B2046" s="84">
        <v>1808</v>
      </c>
      <c r="C2046" s="56">
        <v>2022</v>
      </c>
      <c r="D2046" s="57"/>
      <c r="E2046" s="59"/>
      <c r="F2046" s="58"/>
      <c r="G2046" s="59"/>
      <c r="H2046" s="60"/>
      <c r="I2046" s="61"/>
      <c r="K2046" s="80">
        <v>6798000</v>
      </c>
    </row>
    <row r="2047" spans="1:11" ht="15.75" customHeight="1" x14ac:dyDescent="0.25">
      <c r="A2047" s="57"/>
      <c r="B2047" s="84">
        <v>1826</v>
      </c>
      <c r="C2047" s="56">
        <v>2022</v>
      </c>
      <c r="D2047" s="57"/>
      <c r="E2047" s="59"/>
      <c r="F2047" s="58"/>
      <c r="G2047" s="59"/>
      <c r="H2047" s="60"/>
      <c r="I2047" s="61"/>
      <c r="K2047" s="80">
        <v>6180000</v>
      </c>
    </row>
    <row r="2048" spans="1:11" ht="15.75" customHeight="1" x14ac:dyDescent="0.25">
      <c r="A2048" s="57"/>
      <c r="B2048" s="84">
        <v>1827</v>
      </c>
      <c r="C2048" s="56">
        <v>2022</v>
      </c>
      <c r="D2048" s="57"/>
      <c r="E2048" s="59"/>
      <c r="F2048" s="58"/>
      <c r="G2048" s="59"/>
      <c r="H2048" s="60"/>
      <c r="I2048" s="61"/>
      <c r="K2048" s="80">
        <v>5941600</v>
      </c>
    </row>
    <row r="2049" spans="1:11" ht="15.75" customHeight="1" x14ac:dyDescent="0.25">
      <c r="A2049" s="57"/>
      <c r="B2049" s="84">
        <v>1828</v>
      </c>
      <c r="C2049" s="56">
        <v>2022</v>
      </c>
      <c r="D2049" s="57"/>
      <c r="E2049" s="59"/>
      <c r="F2049" s="58"/>
      <c r="G2049" s="59"/>
      <c r="H2049" s="60"/>
      <c r="I2049" s="61"/>
      <c r="K2049" s="80">
        <v>7826800</v>
      </c>
    </row>
    <row r="2050" spans="1:11" ht="15.75" customHeight="1" x14ac:dyDescent="0.25">
      <c r="A2050" s="57"/>
      <c r="B2050" s="84">
        <v>1829</v>
      </c>
      <c r="C2050" s="56">
        <v>2022</v>
      </c>
      <c r="D2050" s="57"/>
      <c r="E2050" s="59"/>
      <c r="F2050" s="58"/>
      <c r="G2050" s="59"/>
      <c r="H2050" s="60"/>
      <c r="I2050" s="61"/>
      <c r="K2050" s="80">
        <v>5457900</v>
      </c>
    </row>
    <row r="2051" spans="1:11" ht="15.75" customHeight="1" x14ac:dyDescent="0.25">
      <c r="A2051" s="57"/>
      <c r="B2051" s="84">
        <v>1836</v>
      </c>
      <c r="C2051" s="56">
        <v>2022</v>
      </c>
      <c r="D2051" s="57"/>
      <c r="E2051" s="59"/>
      <c r="F2051" s="58"/>
      <c r="G2051" s="59"/>
      <c r="H2051" s="60"/>
      <c r="I2051" s="61"/>
      <c r="K2051" s="80">
        <v>7342000</v>
      </c>
    </row>
    <row r="2052" spans="1:11" ht="15.75" customHeight="1" x14ac:dyDescent="0.25">
      <c r="A2052" s="57"/>
      <c r="B2052" s="84">
        <v>1838</v>
      </c>
      <c r="C2052" s="56">
        <v>2022</v>
      </c>
      <c r="D2052" s="57"/>
      <c r="E2052" s="59"/>
      <c r="F2052" s="58"/>
      <c r="G2052" s="59"/>
      <c r="H2052" s="60"/>
      <c r="I2052" s="61"/>
      <c r="K2052" s="80">
        <v>3638600</v>
      </c>
    </row>
    <row r="2053" spans="1:11" ht="15.75" customHeight="1" x14ac:dyDescent="0.25">
      <c r="A2053" s="57"/>
      <c r="B2053" s="84">
        <v>1846</v>
      </c>
      <c r="C2053" s="56">
        <v>2022</v>
      </c>
      <c r="D2053" s="57"/>
      <c r="E2053" s="59"/>
      <c r="F2053" s="58"/>
      <c r="G2053" s="59"/>
      <c r="H2053" s="60"/>
      <c r="I2053" s="61"/>
      <c r="K2053" s="80">
        <v>9015667</v>
      </c>
    </row>
    <row r="2054" spans="1:11" ht="15.75" customHeight="1" x14ac:dyDescent="0.25">
      <c r="A2054" s="57"/>
      <c r="B2054" s="84">
        <v>1848</v>
      </c>
      <c r="C2054" s="56">
        <v>2022</v>
      </c>
      <c r="D2054" s="57"/>
      <c r="E2054" s="59"/>
      <c r="F2054" s="58"/>
      <c r="G2054" s="59"/>
      <c r="H2054" s="60"/>
      <c r="I2054" s="61"/>
      <c r="K2054" s="80">
        <v>3675000</v>
      </c>
    </row>
    <row r="2055" spans="1:11" ht="15.75" customHeight="1" x14ac:dyDescent="0.25">
      <c r="A2055" s="57"/>
      <c r="B2055" s="84">
        <v>1850</v>
      </c>
      <c r="C2055" s="56">
        <v>2022</v>
      </c>
      <c r="D2055" s="57"/>
      <c r="E2055" s="59"/>
      <c r="F2055" s="58"/>
      <c r="G2055" s="59"/>
      <c r="H2055" s="60"/>
      <c r="I2055" s="61"/>
      <c r="K2055" s="80">
        <v>2685633</v>
      </c>
    </row>
    <row r="2056" spans="1:11" ht="15.75" customHeight="1" x14ac:dyDescent="0.25">
      <c r="A2056" s="57"/>
      <c r="B2056" s="84">
        <v>1851</v>
      </c>
      <c r="C2056" s="56">
        <v>2022</v>
      </c>
      <c r="D2056" s="57"/>
      <c r="E2056" s="59"/>
      <c r="F2056" s="58"/>
      <c r="G2056" s="59"/>
      <c r="H2056" s="60"/>
      <c r="I2056" s="61"/>
      <c r="K2056" s="80">
        <v>2685633</v>
      </c>
    </row>
    <row r="2057" spans="1:11" ht="15.75" customHeight="1" x14ac:dyDescent="0.25">
      <c r="A2057" s="57"/>
      <c r="B2057" s="84">
        <v>1853</v>
      </c>
      <c r="C2057" s="56">
        <v>2022</v>
      </c>
      <c r="D2057" s="57"/>
      <c r="E2057" s="59"/>
      <c r="F2057" s="58"/>
      <c r="G2057" s="59"/>
      <c r="H2057" s="60"/>
      <c r="I2057" s="61"/>
      <c r="K2057" s="80">
        <v>1905933</v>
      </c>
    </row>
    <row r="2058" spans="1:11" ht="15.75" customHeight="1" x14ac:dyDescent="0.25">
      <c r="A2058" s="57"/>
      <c r="B2058" s="84">
        <v>1854</v>
      </c>
      <c r="C2058" s="56">
        <v>2022</v>
      </c>
      <c r="D2058" s="57"/>
      <c r="E2058" s="59"/>
      <c r="F2058" s="58"/>
      <c r="G2058" s="59"/>
      <c r="H2058" s="60"/>
      <c r="I2058" s="61"/>
      <c r="K2058" s="80">
        <v>2685633</v>
      </c>
    </row>
    <row r="2059" spans="1:11" ht="15.75" customHeight="1" x14ac:dyDescent="0.25">
      <c r="A2059" s="57"/>
      <c r="B2059" s="84">
        <v>1856</v>
      </c>
      <c r="C2059" s="56">
        <v>2022</v>
      </c>
      <c r="D2059" s="57"/>
      <c r="E2059" s="59"/>
      <c r="F2059" s="58"/>
      <c r="G2059" s="59"/>
      <c r="H2059" s="60"/>
      <c r="I2059" s="61"/>
      <c r="K2059" s="80">
        <v>3292067</v>
      </c>
    </row>
    <row r="2060" spans="1:11" ht="15.75" customHeight="1" x14ac:dyDescent="0.25">
      <c r="A2060" s="57"/>
      <c r="B2060" s="84">
        <v>1860</v>
      </c>
      <c r="C2060" s="56">
        <v>2022</v>
      </c>
      <c r="D2060" s="57"/>
      <c r="E2060" s="59"/>
      <c r="F2060" s="58"/>
      <c r="G2060" s="59"/>
      <c r="H2060" s="60"/>
      <c r="I2060" s="61"/>
      <c r="K2060" s="80">
        <v>1011900</v>
      </c>
    </row>
    <row r="2061" spans="1:11" ht="15.75" customHeight="1" x14ac:dyDescent="0.25">
      <c r="A2061" s="57"/>
      <c r="B2061" s="84">
        <v>1862</v>
      </c>
      <c r="C2061" s="56">
        <v>2022</v>
      </c>
      <c r="D2061" s="57"/>
      <c r="E2061" s="59"/>
      <c r="F2061" s="58"/>
      <c r="G2061" s="59"/>
      <c r="H2061" s="60"/>
      <c r="I2061" s="61"/>
      <c r="K2061" s="80">
        <v>9478267</v>
      </c>
    </row>
    <row r="2062" spans="1:11" ht="15.75" customHeight="1" x14ac:dyDescent="0.25">
      <c r="A2062" s="57"/>
      <c r="B2062" s="84">
        <v>1865</v>
      </c>
      <c r="C2062" s="56">
        <v>2022</v>
      </c>
      <c r="D2062" s="57"/>
      <c r="E2062" s="59"/>
      <c r="F2062" s="58"/>
      <c r="G2062" s="59"/>
      <c r="H2062" s="60"/>
      <c r="I2062" s="61"/>
      <c r="K2062" s="80">
        <v>3597867</v>
      </c>
    </row>
    <row r="2063" spans="1:11" ht="15.75" customHeight="1" x14ac:dyDescent="0.25">
      <c r="A2063" s="57"/>
      <c r="B2063" s="84">
        <v>1872</v>
      </c>
      <c r="C2063" s="56">
        <v>2022</v>
      </c>
      <c r="D2063" s="57"/>
      <c r="E2063" s="59"/>
      <c r="F2063" s="58"/>
      <c r="G2063" s="59"/>
      <c r="H2063" s="60"/>
      <c r="I2063" s="61"/>
      <c r="K2063" s="80">
        <v>8576000</v>
      </c>
    </row>
    <row r="2064" spans="1:11" ht="15.75" customHeight="1" x14ac:dyDescent="0.25">
      <c r="A2064" s="57"/>
      <c r="B2064" s="84">
        <v>1878</v>
      </c>
      <c r="C2064" s="56">
        <v>2022</v>
      </c>
      <c r="D2064" s="57"/>
      <c r="E2064" s="59"/>
      <c r="F2064" s="58"/>
      <c r="G2064" s="59"/>
      <c r="H2064" s="60"/>
      <c r="I2064" s="61"/>
      <c r="K2064" s="80">
        <v>9054533</v>
      </c>
    </row>
    <row r="2065" spans="1:11" ht="15.75" customHeight="1" x14ac:dyDescent="0.25">
      <c r="A2065" s="57"/>
      <c r="B2065" s="84">
        <v>1880</v>
      </c>
      <c r="C2065" s="56">
        <v>2022</v>
      </c>
      <c r="D2065" s="57"/>
      <c r="E2065" s="59"/>
      <c r="F2065" s="58"/>
      <c r="G2065" s="59"/>
      <c r="H2065" s="60"/>
      <c r="I2065" s="61"/>
      <c r="K2065" s="80">
        <v>8594133</v>
      </c>
    </row>
    <row r="2066" spans="1:11" ht="15.75" customHeight="1" x14ac:dyDescent="0.25">
      <c r="A2066" s="57"/>
      <c r="B2066" s="84">
        <v>1884</v>
      </c>
      <c r="C2066" s="56">
        <v>2022</v>
      </c>
      <c r="D2066" s="57"/>
      <c r="E2066" s="59"/>
      <c r="F2066" s="58"/>
      <c r="G2066" s="59"/>
      <c r="H2066" s="60"/>
      <c r="I2066" s="61"/>
      <c r="K2066" s="80">
        <v>2450000</v>
      </c>
    </row>
    <row r="2067" spans="1:11" ht="15.75" customHeight="1" x14ac:dyDescent="0.25">
      <c r="A2067" s="57"/>
      <c r="B2067" s="84">
        <v>1885</v>
      </c>
      <c r="C2067" s="56">
        <v>2022</v>
      </c>
      <c r="D2067" s="57"/>
      <c r="E2067" s="59"/>
      <c r="F2067" s="58"/>
      <c r="G2067" s="59"/>
      <c r="H2067" s="60"/>
      <c r="I2067" s="61"/>
      <c r="K2067" s="80">
        <v>4246667</v>
      </c>
    </row>
    <row r="2068" spans="1:11" ht="15.75" customHeight="1" x14ac:dyDescent="0.25">
      <c r="A2068" s="57"/>
      <c r="B2068" s="84">
        <v>1887</v>
      </c>
      <c r="C2068" s="56">
        <v>2022</v>
      </c>
      <c r="D2068" s="57"/>
      <c r="E2068" s="59"/>
      <c r="F2068" s="58"/>
      <c r="G2068" s="59"/>
      <c r="H2068" s="60"/>
      <c r="I2068" s="61"/>
      <c r="K2068" s="80">
        <v>8594133</v>
      </c>
    </row>
    <row r="2069" spans="1:11" ht="15.75" customHeight="1" x14ac:dyDescent="0.25">
      <c r="A2069" s="57"/>
      <c r="B2069" s="84">
        <v>1891</v>
      </c>
      <c r="C2069" s="56">
        <v>2022</v>
      </c>
      <c r="D2069" s="57"/>
      <c r="E2069" s="59"/>
      <c r="F2069" s="58"/>
      <c r="G2069" s="59"/>
      <c r="H2069" s="60"/>
      <c r="I2069" s="61"/>
      <c r="K2069" s="80">
        <v>3710300</v>
      </c>
    </row>
    <row r="2070" spans="1:11" ht="15.75" customHeight="1" x14ac:dyDescent="0.25">
      <c r="A2070" s="57"/>
      <c r="B2070" s="84">
        <v>1892</v>
      </c>
      <c r="C2070" s="56">
        <v>2022</v>
      </c>
      <c r="D2070" s="57"/>
      <c r="E2070" s="59"/>
      <c r="F2070" s="58"/>
      <c r="G2070" s="59"/>
      <c r="H2070" s="60"/>
      <c r="I2070" s="61"/>
      <c r="K2070" s="80">
        <v>43555500</v>
      </c>
    </row>
    <row r="2071" spans="1:11" ht="15.75" customHeight="1" x14ac:dyDescent="0.25">
      <c r="A2071" s="57"/>
      <c r="B2071" s="84">
        <v>1895</v>
      </c>
      <c r="C2071" s="56">
        <v>2022</v>
      </c>
      <c r="D2071" s="57"/>
      <c r="E2071" s="59"/>
      <c r="F2071" s="58"/>
      <c r="G2071" s="59"/>
      <c r="H2071" s="60"/>
      <c r="I2071" s="61"/>
      <c r="K2071" s="80">
        <v>10397000</v>
      </c>
    </row>
    <row r="2072" spans="1:11" ht="15.75" customHeight="1" x14ac:dyDescent="0.25">
      <c r="A2072" s="57"/>
      <c r="B2072" s="84">
        <v>1896</v>
      </c>
      <c r="C2072" s="56">
        <v>2022</v>
      </c>
      <c r="D2072" s="57"/>
      <c r="E2072" s="59"/>
      <c r="F2072" s="58"/>
      <c r="G2072" s="59"/>
      <c r="H2072" s="60"/>
      <c r="I2072" s="61"/>
      <c r="K2072" s="80">
        <v>18870000</v>
      </c>
    </row>
    <row r="2073" spans="1:11" ht="15.75" customHeight="1" x14ac:dyDescent="0.25">
      <c r="A2073" s="57"/>
      <c r="B2073" s="84">
        <v>1917</v>
      </c>
      <c r="C2073" s="56">
        <v>2022</v>
      </c>
      <c r="D2073" s="57"/>
      <c r="E2073" s="59"/>
      <c r="F2073" s="58"/>
      <c r="G2073" s="59"/>
      <c r="H2073" s="60"/>
      <c r="I2073" s="61"/>
      <c r="K2073" s="80">
        <v>9866000</v>
      </c>
    </row>
    <row r="2074" spans="1:11" ht="15.75" customHeight="1" x14ac:dyDescent="0.25">
      <c r="A2074" s="57"/>
      <c r="B2074" s="84">
        <v>1918</v>
      </c>
      <c r="C2074" s="56">
        <v>2022</v>
      </c>
      <c r="D2074" s="57"/>
      <c r="E2074" s="59"/>
      <c r="F2074" s="58"/>
      <c r="G2074" s="59"/>
      <c r="H2074" s="60"/>
      <c r="I2074" s="61"/>
      <c r="K2074" s="80">
        <v>9701567</v>
      </c>
    </row>
    <row r="2075" spans="1:11" ht="15.75" customHeight="1" x14ac:dyDescent="0.25">
      <c r="A2075" s="57"/>
      <c r="B2075" s="84">
        <v>1919</v>
      </c>
      <c r="C2075" s="56">
        <v>2022</v>
      </c>
      <c r="D2075" s="57"/>
      <c r="E2075" s="59"/>
      <c r="F2075" s="58"/>
      <c r="G2075" s="59"/>
      <c r="H2075" s="60"/>
      <c r="I2075" s="61"/>
      <c r="K2075" s="80">
        <v>6290000</v>
      </c>
    </row>
    <row r="2076" spans="1:11" ht="15.75" customHeight="1" x14ac:dyDescent="0.25">
      <c r="A2076" s="57"/>
      <c r="B2076" s="84">
        <v>1920</v>
      </c>
      <c r="C2076" s="56">
        <v>2022</v>
      </c>
      <c r="D2076" s="57"/>
      <c r="E2076" s="59"/>
      <c r="F2076" s="58"/>
      <c r="G2076" s="59"/>
      <c r="H2076" s="60"/>
      <c r="I2076" s="61"/>
      <c r="K2076" s="80">
        <v>4604133</v>
      </c>
    </row>
    <row r="2077" spans="1:11" ht="15.75" customHeight="1" x14ac:dyDescent="0.25">
      <c r="A2077" s="57"/>
      <c r="B2077" s="84">
        <v>1926</v>
      </c>
      <c r="C2077" s="56">
        <v>2022</v>
      </c>
      <c r="D2077" s="57"/>
      <c r="E2077" s="59"/>
      <c r="F2077" s="58"/>
      <c r="G2077" s="59"/>
      <c r="H2077" s="60"/>
      <c r="I2077" s="61"/>
      <c r="K2077" s="80">
        <v>6599067</v>
      </c>
    </row>
    <row r="2078" spans="1:11" ht="15.75" customHeight="1" x14ac:dyDescent="0.25">
      <c r="A2078" s="57"/>
      <c r="B2078" s="84">
        <v>1935</v>
      </c>
      <c r="C2078" s="56">
        <v>2022</v>
      </c>
      <c r="D2078" s="57"/>
      <c r="E2078" s="59"/>
      <c r="F2078" s="58"/>
      <c r="G2078" s="59"/>
      <c r="H2078" s="60"/>
      <c r="I2078" s="61"/>
      <c r="K2078" s="80">
        <v>2123333</v>
      </c>
    </row>
    <row r="2079" spans="1:11" ht="15.75" customHeight="1" x14ac:dyDescent="0.25">
      <c r="A2079" s="57"/>
      <c r="B2079" s="84">
        <v>1936</v>
      </c>
      <c r="C2079" s="56">
        <v>2022</v>
      </c>
      <c r="D2079" s="57"/>
      <c r="E2079" s="59"/>
      <c r="F2079" s="58"/>
      <c r="G2079" s="59"/>
      <c r="H2079" s="60"/>
      <c r="I2079" s="61"/>
      <c r="K2079" s="80">
        <v>5426300</v>
      </c>
    </row>
    <row r="2080" spans="1:11" ht="15.75" customHeight="1" x14ac:dyDescent="0.25">
      <c r="A2080" s="57"/>
      <c r="B2080" s="84">
        <v>1937</v>
      </c>
      <c r="C2080" s="56">
        <v>2022</v>
      </c>
      <c r="D2080" s="57"/>
      <c r="E2080" s="59"/>
      <c r="F2080" s="58"/>
      <c r="G2080" s="59"/>
      <c r="H2080" s="60"/>
      <c r="I2080" s="61"/>
      <c r="K2080" s="80">
        <v>4158400</v>
      </c>
    </row>
    <row r="2081" spans="1:11" ht="15.75" customHeight="1" x14ac:dyDescent="0.25">
      <c r="A2081" s="57"/>
      <c r="B2081" s="84">
        <v>1938</v>
      </c>
      <c r="C2081" s="56">
        <v>2022</v>
      </c>
      <c r="D2081" s="57"/>
      <c r="E2081" s="59"/>
      <c r="F2081" s="58"/>
      <c r="G2081" s="59"/>
      <c r="H2081" s="60"/>
      <c r="I2081" s="61"/>
      <c r="K2081" s="80">
        <v>8063600</v>
      </c>
    </row>
    <row r="2082" spans="1:11" ht="15.75" customHeight="1" x14ac:dyDescent="0.25">
      <c r="A2082" s="57"/>
      <c r="B2082" s="84">
        <v>1939</v>
      </c>
      <c r="C2082" s="56">
        <v>2022</v>
      </c>
      <c r="D2082" s="57"/>
      <c r="E2082" s="59"/>
      <c r="F2082" s="58"/>
      <c r="G2082" s="59"/>
      <c r="H2082" s="60"/>
      <c r="I2082" s="61"/>
      <c r="K2082" s="80">
        <v>6406000</v>
      </c>
    </row>
    <row r="2083" spans="1:11" ht="15.75" customHeight="1" x14ac:dyDescent="0.25">
      <c r="A2083" s="57"/>
      <c r="B2083" s="84">
        <v>1940</v>
      </c>
      <c r="C2083" s="56">
        <v>2022</v>
      </c>
      <c r="D2083" s="57"/>
      <c r="E2083" s="59"/>
      <c r="F2083" s="58"/>
      <c r="G2083" s="59"/>
      <c r="H2083" s="60"/>
      <c r="I2083" s="61"/>
      <c r="K2083" s="80">
        <v>6931867</v>
      </c>
    </row>
    <row r="2084" spans="1:11" ht="15.75" customHeight="1" x14ac:dyDescent="0.25">
      <c r="A2084" s="57"/>
      <c r="B2084" s="84">
        <v>1946</v>
      </c>
      <c r="C2084" s="56">
        <v>2022</v>
      </c>
      <c r="D2084" s="57"/>
      <c r="E2084" s="59"/>
      <c r="F2084" s="58"/>
      <c r="G2084" s="59"/>
      <c r="H2084" s="60"/>
      <c r="I2084" s="61"/>
      <c r="K2084" s="80">
        <v>2079200</v>
      </c>
    </row>
    <row r="2085" spans="1:11" ht="15.75" customHeight="1" x14ac:dyDescent="0.25">
      <c r="A2085" s="57"/>
      <c r="B2085" s="84">
        <v>1956</v>
      </c>
      <c r="C2085" s="56">
        <v>2022</v>
      </c>
      <c r="D2085" s="57"/>
      <c r="E2085" s="59"/>
      <c r="F2085" s="58"/>
      <c r="G2085" s="59"/>
      <c r="H2085" s="60"/>
      <c r="I2085" s="61"/>
      <c r="K2085" s="80">
        <v>7673333</v>
      </c>
    </row>
    <row r="2086" spans="1:11" ht="15.75" customHeight="1" x14ac:dyDescent="0.25">
      <c r="A2086" s="57"/>
      <c r="B2086" s="84">
        <v>1959</v>
      </c>
      <c r="C2086" s="56">
        <v>2022</v>
      </c>
      <c r="D2086" s="57"/>
      <c r="E2086" s="59"/>
      <c r="F2086" s="58"/>
      <c r="G2086" s="59"/>
      <c r="H2086" s="60"/>
      <c r="I2086" s="61"/>
      <c r="K2086" s="80">
        <v>2205000</v>
      </c>
    </row>
    <row r="2087" spans="1:11" ht="15.75" customHeight="1" x14ac:dyDescent="0.25">
      <c r="A2087" s="57"/>
      <c r="B2087" s="84">
        <v>1962</v>
      </c>
      <c r="C2087" s="56">
        <v>2022</v>
      </c>
      <c r="D2087" s="57"/>
      <c r="E2087" s="59"/>
      <c r="F2087" s="58"/>
      <c r="G2087" s="59"/>
      <c r="H2087" s="60"/>
      <c r="I2087" s="61"/>
      <c r="K2087" s="80">
        <v>4933000</v>
      </c>
    </row>
    <row r="2088" spans="1:11" ht="15.75" customHeight="1" x14ac:dyDescent="0.25">
      <c r="A2088" s="57"/>
      <c r="B2088" s="84">
        <v>1967</v>
      </c>
      <c r="C2088" s="56">
        <v>2022</v>
      </c>
      <c r="D2088" s="57"/>
      <c r="E2088" s="59"/>
      <c r="F2088" s="58"/>
      <c r="G2088" s="59"/>
      <c r="H2088" s="60"/>
      <c r="I2088" s="61"/>
      <c r="K2088" s="80">
        <v>2585967</v>
      </c>
    </row>
    <row r="2089" spans="1:11" ht="15.75" customHeight="1" x14ac:dyDescent="0.25">
      <c r="A2089" s="57"/>
      <c r="B2089" s="84">
        <v>1981</v>
      </c>
      <c r="C2089" s="56">
        <v>2022</v>
      </c>
      <c r="D2089" s="57"/>
      <c r="E2089" s="59"/>
      <c r="F2089" s="58"/>
      <c r="G2089" s="59"/>
      <c r="H2089" s="60"/>
      <c r="I2089" s="61"/>
      <c r="K2089" s="80">
        <v>9866000</v>
      </c>
    </row>
    <row r="2090" spans="1:11" ht="15.75" customHeight="1" x14ac:dyDescent="0.25">
      <c r="A2090" s="57"/>
      <c r="B2090" s="84">
        <v>2016</v>
      </c>
      <c r="C2090" s="56">
        <v>2022</v>
      </c>
      <c r="D2090" s="57"/>
      <c r="E2090" s="59"/>
      <c r="F2090" s="58"/>
      <c r="G2090" s="59"/>
      <c r="H2090" s="60"/>
      <c r="I2090" s="61"/>
      <c r="K2090" s="80">
        <v>6224533</v>
      </c>
    </row>
    <row r="2091" spans="1:11" ht="15.75" customHeight="1" x14ac:dyDescent="0.25">
      <c r="A2091" s="57"/>
      <c r="B2091" s="84">
        <v>2020</v>
      </c>
      <c r="C2091" s="56">
        <v>2022</v>
      </c>
      <c r="D2091" s="57"/>
      <c r="E2091" s="59"/>
      <c r="F2091" s="58"/>
      <c r="G2091" s="59"/>
      <c r="H2091" s="60"/>
      <c r="I2091" s="61"/>
      <c r="K2091" s="80">
        <v>8550533</v>
      </c>
    </row>
    <row r="2092" spans="1:11" ht="15.75" customHeight="1" x14ac:dyDescent="0.25">
      <c r="A2092" s="57"/>
      <c r="B2092" s="84">
        <v>2022</v>
      </c>
      <c r="C2092" s="56">
        <v>2022</v>
      </c>
      <c r="D2092" s="57"/>
      <c r="E2092" s="59"/>
      <c r="F2092" s="58"/>
      <c r="G2092" s="59"/>
      <c r="H2092" s="60"/>
      <c r="I2092" s="61"/>
      <c r="K2092" s="80">
        <v>4275267</v>
      </c>
    </row>
    <row r="2093" spans="1:11" ht="15.75" customHeight="1" x14ac:dyDescent="0.25">
      <c r="A2093" s="57"/>
      <c r="B2093" s="84">
        <v>2023</v>
      </c>
      <c r="C2093" s="56">
        <v>2022</v>
      </c>
      <c r="D2093" s="57"/>
      <c r="E2093" s="59"/>
      <c r="F2093" s="58"/>
      <c r="G2093" s="59"/>
      <c r="H2093" s="60"/>
      <c r="I2093" s="61"/>
      <c r="K2093" s="80">
        <v>226642521</v>
      </c>
    </row>
    <row r="2094" spans="1:11" ht="15.75" customHeight="1" x14ac:dyDescent="0.25">
      <c r="A2094" s="57"/>
      <c r="B2094" s="84">
        <v>2033</v>
      </c>
      <c r="C2094" s="56">
        <v>2022</v>
      </c>
      <c r="D2094" s="57"/>
      <c r="E2094" s="59"/>
      <c r="F2094" s="58"/>
      <c r="G2094" s="59"/>
      <c r="H2094" s="60"/>
      <c r="I2094" s="61"/>
      <c r="K2094" s="80">
        <v>4526933</v>
      </c>
    </row>
    <row r="2095" spans="1:11" ht="15.75" customHeight="1" x14ac:dyDescent="0.25">
      <c r="A2095" s="57"/>
      <c r="B2095" s="84">
        <v>2091</v>
      </c>
      <c r="C2095" s="56">
        <v>2022</v>
      </c>
      <c r="D2095" s="57"/>
      <c r="E2095" s="59"/>
      <c r="F2095" s="58"/>
      <c r="G2095" s="59"/>
      <c r="H2095" s="60"/>
      <c r="I2095" s="61"/>
      <c r="K2095" s="80">
        <v>7214800</v>
      </c>
    </row>
    <row r="2096" spans="1:11" ht="15.75" customHeight="1" x14ac:dyDescent="0.25">
      <c r="A2096" s="57"/>
      <c r="B2096" s="84">
        <v>2092</v>
      </c>
      <c r="C2096" s="56">
        <v>2022</v>
      </c>
      <c r="D2096" s="57"/>
      <c r="E2096" s="59"/>
      <c r="F2096" s="58"/>
      <c r="G2096" s="59"/>
      <c r="H2096" s="60"/>
      <c r="I2096" s="61"/>
      <c r="K2096" s="80">
        <v>7448133</v>
      </c>
    </row>
    <row r="2097" spans="1:11" ht="15.75" customHeight="1" x14ac:dyDescent="0.25">
      <c r="A2097" s="57"/>
      <c r="B2097" s="84">
        <v>2102</v>
      </c>
      <c r="C2097" s="56">
        <v>2022</v>
      </c>
      <c r="D2097" s="57"/>
      <c r="E2097" s="59"/>
      <c r="F2097" s="58"/>
      <c r="G2097" s="59"/>
      <c r="H2097" s="60"/>
      <c r="I2097" s="61"/>
      <c r="K2097" s="80">
        <v>7978000</v>
      </c>
    </row>
    <row r="2098" spans="1:11" ht="15.75" customHeight="1" x14ac:dyDescent="0.25">
      <c r="A2098" s="57"/>
      <c r="B2098" s="84">
        <v>2113</v>
      </c>
      <c r="C2098" s="56">
        <v>2022</v>
      </c>
      <c r="D2098" s="57"/>
      <c r="E2098" s="59"/>
      <c r="F2098" s="58"/>
      <c r="G2098" s="59"/>
      <c r="H2098" s="60"/>
      <c r="I2098" s="61"/>
      <c r="K2098" s="80">
        <v>15744000</v>
      </c>
    </row>
    <row r="2099" spans="1:11" ht="15.75" customHeight="1" x14ac:dyDescent="0.25">
      <c r="A2099" s="57"/>
      <c r="B2099" s="84">
        <v>2125</v>
      </c>
      <c r="C2099" s="56">
        <v>2022</v>
      </c>
      <c r="D2099" s="57"/>
      <c r="E2099" s="59"/>
      <c r="F2099" s="58"/>
      <c r="G2099" s="59"/>
      <c r="H2099" s="60"/>
      <c r="I2099" s="61"/>
      <c r="K2099" s="80">
        <v>7448133</v>
      </c>
    </row>
    <row r="2100" spans="1:11" ht="15.75" customHeight="1" x14ac:dyDescent="0.25">
      <c r="A2100" s="57"/>
      <c r="B2100" s="84">
        <v>2133</v>
      </c>
      <c r="C2100" s="56">
        <v>2022</v>
      </c>
      <c r="D2100" s="57"/>
      <c r="E2100" s="59"/>
      <c r="F2100" s="58"/>
      <c r="G2100" s="59"/>
      <c r="H2100" s="60"/>
      <c r="I2100" s="61"/>
      <c r="K2100" s="80">
        <v>4297000</v>
      </c>
    </row>
    <row r="2101" spans="1:11" ht="15.75" customHeight="1" x14ac:dyDescent="0.25">
      <c r="A2101" s="57"/>
      <c r="B2101" s="84">
        <v>2138</v>
      </c>
      <c r="C2101" s="56">
        <v>2022</v>
      </c>
      <c r="D2101" s="57"/>
      <c r="E2101" s="59"/>
      <c r="F2101" s="58"/>
      <c r="G2101" s="59"/>
      <c r="H2101" s="60"/>
      <c r="I2101" s="61"/>
      <c r="K2101" s="80">
        <v>6083067</v>
      </c>
    </row>
    <row r="2102" spans="1:11" ht="15.75" customHeight="1" x14ac:dyDescent="0.25">
      <c r="A2102" s="57"/>
      <c r="B2102" s="84">
        <v>2146</v>
      </c>
      <c r="C2102" s="56">
        <v>2022</v>
      </c>
      <c r="D2102" s="57"/>
      <c r="E2102" s="59"/>
      <c r="F2102" s="58"/>
      <c r="G2102" s="59"/>
      <c r="H2102" s="60"/>
      <c r="I2102" s="61"/>
      <c r="K2102" s="80">
        <v>173267</v>
      </c>
    </row>
    <row r="2103" spans="1:11" ht="15.75" customHeight="1" x14ac:dyDescent="0.25">
      <c r="A2103" s="57"/>
      <c r="B2103" s="84">
        <v>2174</v>
      </c>
      <c r="C2103" s="56">
        <v>2022</v>
      </c>
      <c r="D2103" s="57"/>
      <c r="E2103" s="59"/>
      <c r="F2103" s="58"/>
      <c r="G2103" s="59"/>
      <c r="H2103" s="60"/>
      <c r="I2103" s="61"/>
      <c r="K2103" s="80">
        <v>2959000</v>
      </c>
    </row>
    <row r="2104" spans="1:11" ht="15.75" customHeight="1" x14ac:dyDescent="0.25">
      <c r="A2104" s="57"/>
      <c r="B2104" s="84">
        <v>2176</v>
      </c>
      <c r="C2104" s="56">
        <v>2022</v>
      </c>
      <c r="D2104" s="57"/>
      <c r="E2104" s="59"/>
      <c r="F2104" s="58"/>
      <c r="G2104" s="59"/>
      <c r="H2104" s="60"/>
      <c r="I2104" s="61"/>
      <c r="K2104" s="80">
        <v>1689200</v>
      </c>
    </row>
    <row r="2105" spans="1:11" ht="15.75" customHeight="1" x14ac:dyDescent="0.25">
      <c r="A2105" s="57"/>
      <c r="B2105" s="84">
        <v>2181</v>
      </c>
      <c r="C2105" s="56">
        <v>2022</v>
      </c>
      <c r="D2105" s="57"/>
      <c r="E2105" s="59"/>
      <c r="F2105" s="58"/>
      <c r="G2105" s="59"/>
      <c r="H2105" s="60"/>
      <c r="I2105" s="61"/>
      <c r="K2105" s="80">
        <v>337300</v>
      </c>
    </row>
    <row r="2106" spans="1:11" ht="15.75" customHeight="1" x14ac:dyDescent="0.25">
      <c r="A2106" s="57"/>
      <c r="B2106" s="84">
        <v>2184</v>
      </c>
      <c r="C2106" s="56">
        <v>2022</v>
      </c>
      <c r="D2106" s="57"/>
      <c r="E2106" s="59"/>
      <c r="F2106" s="58"/>
      <c r="G2106" s="59"/>
      <c r="H2106" s="60"/>
      <c r="I2106" s="61"/>
      <c r="K2106" s="80">
        <v>2599000</v>
      </c>
    </row>
    <row r="2107" spans="1:11" ht="15.75" customHeight="1" x14ac:dyDescent="0.25">
      <c r="A2107" s="57"/>
      <c r="B2107" s="84">
        <v>2185</v>
      </c>
      <c r="C2107" s="56">
        <v>2022</v>
      </c>
      <c r="D2107" s="57"/>
      <c r="E2107" s="59"/>
      <c r="F2107" s="58"/>
      <c r="G2107" s="59"/>
      <c r="H2107" s="60"/>
      <c r="I2107" s="61"/>
      <c r="K2107" s="80">
        <v>1980533</v>
      </c>
    </row>
    <row r="2108" spans="1:11" ht="15.75" customHeight="1" x14ac:dyDescent="0.25">
      <c r="A2108" s="57"/>
      <c r="B2108" s="84">
        <v>2219</v>
      </c>
      <c r="C2108" s="56">
        <v>2022</v>
      </c>
      <c r="D2108" s="57"/>
      <c r="E2108" s="59"/>
      <c r="F2108" s="58"/>
      <c r="G2108" s="59"/>
      <c r="H2108" s="60"/>
      <c r="I2108" s="61"/>
      <c r="K2108" s="80">
        <v>5800133</v>
      </c>
    </row>
    <row r="2109" spans="1:11" ht="15.75" customHeight="1" x14ac:dyDescent="0.25">
      <c r="A2109" s="57"/>
      <c r="B2109" s="84">
        <v>2273</v>
      </c>
      <c r="C2109" s="56">
        <v>2022</v>
      </c>
      <c r="D2109" s="57"/>
      <c r="E2109" s="59"/>
      <c r="F2109" s="58"/>
      <c r="G2109" s="59"/>
      <c r="H2109" s="60"/>
      <c r="I2109" s="61"/>
      <c r="K2109" s="80">
        <v>8928000</v>
      </c>
    </row>
    <row r="2110" spans="1:11" ht="15.75" customHeight="1" x14ac:dyDescent="0.25">
      <c r="A2110" s="57"/>
      <c r="B2110" s="84">
        <v>2296</v>
      </c>
      <c r="C2110" s="56">
        <v>2022</v>
      </c>
      <c r="D2110" s="57"/>
      <c r="E2110" s="59"/>
      <c r="F2110" s="58"/>
      <c r="G2110" s="59"/>
      <c r="H2110" s="60"/>
      <c r="I2110" s="61"/>
      <c r="K2110" s="80">
        <v>8928000</v>
      </c>
    </row>
    <row r="2111" spans="1:11" ht="15.75" customHeight="1" x14ac:dyDescent="0.25">
      <c r="A2111" s="57"/>
      <c r="B2111" s="84">
        <v>2297</v>
      </c>
      <c r="C2111" s="56">
        <v>2022</v>
      </c>
      <c r="D2111" s="57"/>
      <c r="E2111" s="59"/>
      <c r="F2111" s="58"/>
      <c r="G2111" s="59"/>
      <c r="H2111" s="60"/>
      <c r="I2111" s="61"/>
      <c r="K2111" s="80">
        <v>5985200</v>
      </c>
    </row>
    <row r="2112" spans="1:11" ht="15.75" customHeight="1" x14ac:dyDescent="0.25">
      <c r="A2112" s="57"/>
      <c r="B2112" s="84">
        <v>2298</v>
      </c>
      <c r="C2112" s="56">
        <v>2022</v>
      </c>
      <c r="D2112" s="57"/>
      <c r="E2112" s="59"/>
      <c r="F2112" s="58"/>
      <c r="G2112" s="59"/>
      <c r="H2112" s="60"/>
      <c r="I2112" s="61"/>
      <c r="K2112" s="80">
        <v>3348000</v>
      </c>
    </row>
    <row r="2113" spans="1:11" ht="15.75" customHeight="1" x14ac:dyDescent="0.25">
      <c r="A2113" s="57"/>
      <c r="B2113" s="84">
        <v>2299</v>
      </c>
      <c r="C2113" s="56">
        <v>2022</v>
      </c>
      <c r="D2113" s="57"/>
      <c r="E2113" s="59"/>
      <c r="F2113" s="58"/>
      <c r="G2113" s="59"/>
      <c r="H2113" s="60"/>
      <c r="I2113" s="61"/>
      <c r="K2113" s="80">
        <v>9208000</v>
      </c>
    </row>
    <row r="2114" spans="1:11" ht="15.75" customHeight="1" x14ac:dyDescent="0.25">
      <c r="A2114" s="57"/>
      <c r="B2114" s="84">
        <v>2307</v>
      </c>
      <c r="C2114" s="56">
        <v>2022</v>
      </c>
      <c r="D2114" s="57"/>
      <c r="E2114" s="59"/>
      <c r="F2114" s="58"/>
      <c r="G2114" s="59"/>
      <c r="H2114" s="60"/>
      <c r="I2114" s="61"/>
      <c r="K2114" s="80">
        <v>163825470</v>
      </c>
    </row>
    <row r="2115" spans="1:11" ht="15.75" customHeight="1" x14ac:dyDescent="0.25">
      <c r="A2115" s="57"/>
      <c r="B2115" s="84">
        <v>2308</v>
      </c>
      <c r="C2115" s="56">
        <v>2022</v>
      </c>
      <c r="D2115" s="57"/>
      <c r="E2115" s="59"/>
      <c r="F2115" s="58"/>
      <c r="G2115" s="59"/>
      <c r="H2115" s="60"/>
      <c r="I2115" s="61"/>
      <c r="K2115" s="80">
        <v>7192500</v>
      </c>
    </row>
    <row r="2116" spans="1:11" ht="15.75" customHeight="1" x14ac:dyDescent="0.25">
      <c r="A2116" s="57"/>
      <c r="B2116" s="84">
        <v>2312</v>
      </c>
      <c r="C2116" s="56">
        <v>2022</v>
      </c>
      <c r="D2116" s="57"/>
      <c r="E2116" s="59"/>
      <c r="F2116" s="58"/>
      <c r="G2116" s="59"/>
      <c r="H2116" s="60"/>
      <c r="I2116" s="61"/>
      <c r="K2116" s="80">
        <v>4951334</v>
      </c>
    </row>
    <row r="2117" spans="1:11" ht="15.75" customHeight="1" x14ac:dyDescent="0.25">
      <c r="A2117" s="57"/>
      <c r="B2117" s="84">
        <v>2332</v>
      </c>
      <c r="C2117" s="56">
        <v>2022</v>
      </c>
      <c r="D2117" s="57"/>
      <c r="E2117" s="59"/>
      <c r="F2117" s="58"/>
      <c r="G2117" s="59"/>
      <c r="H2117" s="60"/>
      <c r="I2117" s="61"/>
      <c r="K2117" s="80">
        <v>3018500</v>
      </c>
    </row>
    <row r="2118" spans="1:11" ht="15.75" customHeight="1" x14ac:dyDescent="0.25">
      <c r="A2118" s="57"/>
      <c r="B2118" s="84">
        <v>2366</v>
      </c>
      <c r="C2118" s="56">
        <v>2022</v>
      </c>
      <c r="D2118" s="57"/>
      <c r="E2118" s="59"/>
      <c r="F2118" s="58"/>
      <c r="G2118" s="59"/>
      <c r="H2118" s="60"/>
      <c r="I2118" s="61"/>
      <c r="K2118" s="80">
        <v>4951333</v>
      </c>
    </row>
    <row r="2119" spans="1:11" ht="15.75" customHeight="1" x14ac:dyDescent="0.25">
      <c r="A2119" s="57"/>
      <c r="B2119" s="84">
        <v>2368</v>
      </c>
      <c r="C2119" s="56">
        <v>2022</v>
      </c>
      <c r="D2119" s="57"/>
      <c r="E2119" s="59"/>
      <c r="F2119" s="58"/>
      <c r="G2119" s="59"/>
      <c r="H2119" s="60"/>
      <c r="I2119" s="61"/>
      <c r="K2119" s="80">
        <v>4297000</v>
      </c>
    </row>
    <row r="2120" spans="1:11" ht="15.75" customHeight="1" x14ac:dyDescent="0.25">
      <c r="A2120" s="57"/>
      <c r="B2120" s="84">
        <v>2425</v>
      </c>
      <c r="C2120" s="56">
        <v>2022</v>
      </c>
      <c r="D2120" s="57"/>
      <c r="E2120" s="59"/>
      <c r="F2120" s="58"/>
      <c r="G2120" s="59"/>
      <c r="H2120" s="60"/>
      <c r="I2120" s="61"/>
      <c r="K2120" s="80">
        <v>4604000</v>
      </c>
    </row>
    <row r="2121" spans="1:11" ht="15.75" customHeight="1" x14ac:dyDescent="0.25">
      <c r="A2121" s="57"/>
      <c r="B2121" s="84">
        <v>2428</v>
      </c>
      <c r="C2121" s="56">
        <v>2022</v>
      </c>
      <c r="D2121" s="57"/>
      <c r="E2121" s="59"/>
      <c r="F2121" s="58"/>
      <c r="G2121" s="59"/>
      <c r="H2121" s="60"/>
      <c r="I2121" s="61"/>
      <c r="K2121" s="80">
        <v>5590733</v>
      </c>
    </row>
    <row r="2122" spans="1:11" ht="15.75" customHeight="1" x14ac:dyDescent="0.25">
      <c r="A2122" s="57"/>
      <c r="B2122" s="84">
        <v>2441</v>
      </c>
      <c r="C2122" s="56">
        <v>2022</v>
      </c>
      <c r="D2122" s="57"/>
      <c r="E2122" s="59"/>
      <c r="F2122" s="58"/>
      <c r="G2122" s="59"/>
      <c r="H2122" s="60"/>
      <c r="I2122" s="61"/>
      <c r="K2122" s="80">
        <v>7448133</v>
      </c>
    </row>
    <row r="2123" spans="1:11" ht="15.75" customHeight="1" x14ac:dyDescent="0.25">
      <c r="A2123" s="57"/>
      <c r="B2123" s="84">
        <v>2442</v>
      </c>
      <c r="C2123" s="56">
        <v>2022</v>
      </c>
      <c r="D2123" s="57"/>
      <c r="E2123" s="59"/>
      <c r="F2123" s="58"/>
      <c r="G2123" s="59"/>
      <c r="H2123" s="60"/>
      <c r="I2123" s="61"/>
      <c r="K2123" s="80">
        <v>4604000</v>
      </c>
    </row>
    <row r="2124" spans="1:11" ht="15.75" customHeight="1" x14ac:dyDescent="0.25">
      <c r="A2124" s="57"/>
      <c r="B2124" s="84">
        <v>2503</v>
      </c>
      <c r="C2124" s="56">
        <v>2022</v>
      </c>
      <c r="D2124" s="57"/>
      <c r="E2124" s="59"/>
      <c r="F2124" s="58"/>
      <c r="G2124" s="59"/>
      <c r="H2124" s="60"/>
      <c r="I2124" s="61"/>
      <c r="K2124" s="80">
        <v>10114000</v>
      </c>
    </row>
    <row r="2125" spans="1:11" ht="15.75" customHeight="1" x14ac:dyDescent="0.25">
      <c r="A2125" s="57"/>
      <c r="B2125" s="84">
        <v>2526</v>
      </c>
      <c r="C2125" s="56">
        <v>2022</v>
      </c>
      <c r="D2125" s="57"/>
      <c r="E2125" s="59"/>
      <c r="F2125" s="58"/>
      <c r="G2125" s="59"/>
      <c r="H2125" s="60"/>
      <c r="I2125" s="61"/>
      <c r="K2125" s="80">
        <v>17610000</v>
      </c>
    </row>
    <row r="2126" spans="1:11" ht="15.75" customHeight="1" x14ac:dyDescent="0.25">
      <c r="A2126" s="57"/>
      <c r="B2126" s="84">
        <v>2531</v>
      </c>
      <c r="C2126" s="56">
        <v>2022</v>
      </c>
      <c r="D2126" s="57"/>
      <c r="E2126" s="59"/>
      <c r="F2126" s="58"/>
      <c r="G2126" s="59"/>
      <c r="H2126" s="60"/>
      <c r="I2126" s="61"/>
      <c r="K2126" s="80">
        <v>9525600</v>
      </c>
    </row>
    <row r="2127" spans="1:11" ht="15.75" customHeight="1" x14ac:dyDescent="0.25">
      <c r="A2127" s="57"/>
      <c r="B2127" s="84">
        <v>2567</v>
      </c>
      <c r="C2127" s="56">
        <v>2022</v>
      </c>
      <c r="D2127" s="57"/>
      <c r="E2127" s="59"/>
      <c r="F2127" s="58"/>
      <c r="G2127" s="59"/>
      <c r="H2127" s="60"/>
      <c r="I2127" s="61"/>
      <c r="K2127" s="80">
        <v>4297000</v>
      </c>
    </row>
    <row r="2128" spans="1:11" ht="15.75" customHeight="1" x14ac:dyDescent="0.25">
      <c r="A2128" s="57"/>
      <c r="B2128" s="84">
        <v>2604</v>
      </c>
      <c r="C2128" s="56">
        <v>2022</v>
      </c>
      <c r="D2128" s="57"/>
      <c r="E2128" s="59"/>
      <c r="F2128" s="58"/>
      <c r="G2128" s="59"/>
      <c r="H2128" s="60"/>
      <c r="I2128" s="61"/>
      <c r="K2128" s="80">
        <v>4297000</v>
      </c>
    </row>
    <row r="2129" spans="1:12" ht="15.75" customHeight="1" x14ac:dyDescent="0.25">
      <c r="A2129" s="57"/>
      <c r="B2129" s="84">
        <v>2621</v>
      </c>
      <c r="C2129" s="56">
        <v>2022</v>
      </c>
      <c r="D2129" s="57"/>
      <c r="E2129" s="59"/>
      <c r="F2129" s="58"/>
      <c r="G2129" s="59"/>
      <c r="H2129" s="60"/>
      <c r="I2129" s="61"/>
      <c r="K2129" s="80">
        <v>6125000</v>
      </c>
    </row>
    <row r="2130" spans="1:12" ht="15.75" customHeight="1" x14ac:dyDescent="0.25">
      <c r="A2130" s="57"/>
      <c r="B2130" s="84">
        <v>2622</v>
      </c>
      <c r="C2130" s="56">
        <v>2022</v>
      </c>
      <c r="D2130" s="57"/>
      <c r="E2130" s="59"/>
      <c r="F2130" s="58"/>
      <c r="G2130" s="59"/>
      <c r="H2130" s="60"/>
      <c r="I2130" s="61"/>
      <c r="K2130" s="80">
        <v>8769800</v>
      </c>
    </row>
    <row r="2131" spans="1:12" ht="15.75" customHeight="1" x14ac:dyDescent="0.25">
      <c r="A2131" s="57"/>
      <c r="B2131" s="84">
        <v>2659</v>
      </c>
      <c r="C2131" s="56">
        <v>2022</v>
      </c>
      <c r="D2131" s="57"/>
      <c r="E2131" s="59"/>
      <c r="F2131" s="58"/>
      <c r="G2131" s="59"/>
      <c r="H2131" s="60"/>
      <c r="I2131" s="61"/>
      <c r="K2131" s="80">
        <v>7818900</v>
      </c>
    </row>
    <row r="2132" spans="1:12" ht="15.75" customHeight="1" x14ac:dyDescent="0.25">
      <c r="A2132" s="57"/>
      <c r="B2132" s="84">
        <v>2720</v>
      </c>
      <c r="C2132" s="56">
        <v>2022</v>
      </c>
      <c r="D2132" s="57"/>
      <c r="E2132" s="59"/>
      <c r="F2132" s="58"/>
      <c r="G2132" s="59"/>
      <c r="H2132" s="60"/>
      <c r="I2132" s="61"/>
      <c r="K2132" s="80">
        <v>4604000</v>
      </c>
    </row>
    <row r="2133" spans="1:12" ht="15.75" customHeight="1" x14ac:dyDescent="0.25">
      <c r="A2133" s="57"/>
      <c r="B2133" s="84">
        <v>2778</v>
      </c>
      <c r="C2133" s="56">
        <v>2022</v>
      </c>
      <c r="D2133" s="57"/>
      <c r="E2133" s="59"/>
      <c r="F2133" s="58"/>
      <c r="G2133" s="59"/>
      <c r="H2133" s="60"/>
      <c r="I2133" s="61"/>
      <c r="K2133" s="80">
        <v>8488000</v>
      </c>
    </row>
    <row r="2134" spans="1:12" ht="15.75" customHeight="1" x14ac:dyDescent="0.25">
      <c r="A2134" s="57"/>
      <c r="B2134" s="84">
        <v>2826</v>
      </c>
      <c r="C2134" s="56">
        <v>2022</v>
      </c>
      <c r="D2134" s="57"/>
      <c r="E2134" s="59"/>
      <c r="F2134" s="58"/>
      <c r="G2134" s="59"/>
      <c r="H2134" s="60"/>
      <c r="I2134" s="61"/>
      <c r="K2134" s="80">
        <v>8488000</v>
      </c>
    </row>
    <row r="2135" spans="1:12" ht="15.75" customHeight="1" x14ac:dyDescent="0.25">
      <c r="A2135" s="57"/>
      <c r="B2135" s="84">
        <v>745</v>
      </c>
      <c r="D2135" s="57"/>
      <c r="E2135" s="59"/>
      <c r="F2135" s="58"/>
      <c r="G2135" s="59"/>
      <c r="H2135" s="60"/>
      <c r="I2135" s="61"/>
      <c r="L2135" s="85">
        <v>7892800</v>
      </c>
    </row>
    <row r="2136" spans="1:12" ht="15.75" customHeight="1" x14ac:dyDescent="0.25">
      <c r="A2136" s="57"/>
      <c r="B2136" s="84">
        <v>1654</v>
      </c>
      <c r="C2136" s="57"/>
      <c r="D2136" s="57"/>
      <c r="E2136" s="59"/>
      <c r="F2136" s="58"/>
      <c r="G2136" s="59"/>
      <c r="H2136" s="60"/>
      <c r="I2136" s="61"/>
      <c r="L2136" s="85">
        <v>240000000</v>
      </c>
    </row>
    <row r="2137" spans="1:12" ht="15.75" customHeight="1" x14ac:dyDescent="0.25">
      <c r="A2137" s="57"/>
      <c r="C2137" s="57"/>
      <c r="D2137" s="57"/>
      <c r="E2137" s="59"/>
      <c r="F2137" s="58"/>
      <c r="G2137" s="59"/>
      <c r="H2137" s="60"/>
      <c r="I2137" s="61"/>
      <c r="K2137" s="80">
        <f>SUM(K2:K2136)</f>
        <v>25065894476</v>
      </c>
      <c r="L2137" s="80">
        <f>SUM(L2:L2136)</f>
        <v>6900514900</v>
      </c>
    </row>
    <row r="2138" spans="1:12" ht="15.75" customHeight="1" x14ac:dyDescent="0.25">
      <c r="A2138" s="57"/>
      <c r="B2138" s="57"/>
      <c r="C2138" s="57"/>
      <c r="D2138" s="57"/>
      <c r="E2138" s="59"/>
      <c r="F2138" s="58"/>
      <c r="G2138" s="59"/>
      <c r="H2138" s="60"/>
      <c r="I2138" s="61"/>
      <c r="K2138" s="80">
        <f>SUBTOTAL(9,K2:K2134)</f>
        <v>25065894476</v>
      </c>
    </row>
    <row r="2139" spans="1:12" ht="15.75" customHeight="1" x14ac:dyDescent="0.25">
      <c r="A2139" s="57"/>
      <c r="B2139" s="57"/>
      <c r="C2139" s="57"/>
      <c r="D2139" s="57"/>
      <c r="E2139" s="59"/>
      <c r="F2139" s="58"/>
      <c r="G2139" s="59"/>
      <c r="H2139" s="60"/>
      <c r="I2139" s="61"/>
      <c r="L2139" s="80">
        <f>L2137+K2137</f>
        <v>31966409376</v>
      </c>
    </row>
    <row r="2140" spans="1:12" ht="15.75" customHeight="1" x14ac:dyDescent="0.25">
      <c r="A2140" s="57"/>
      <c r="B2140" s="57"/>
      <c r="C2140" s="57"/>
      <c r="D2140" s="57"/>
      <c r="E2140" s="59"/>
      <c r="F2140" s="58"/>
      <c r="G2140" s="59"/>
      <c r="H2140" s="60"/>
      <c r="I2140" s="61"/>
      <c r="L2140" s="80">
        <f>SUBTOTAL(9,L2:L2135)</f>
        <v>6660514900</v>
      </c>
    </row>
    <row r="2141" spans="1:12" ht="15.75" customHeight="1" x14ac:dyDescent="0.25">
      <c r="A2141" s="57"/>
      <c r="B2141" s="57"/>
      <c r="C2141" s="57"/>
      <c r="D2141" s="57"/>
      <c r="E2141" s="59"/>
      <c r="F2141" s="58"/>
      <c r="G2141" s="59"/>
      <c r="H2141" s="60"/>
      <c r="I2141" s="61"/>
    </row>
    <row r="2142" spans="1:12" ht="15.75" customHeight="1" x14ac:dyDescent="0.25">
      <c r="A2142" s="57"/>
      <c r="B2142" s="57"/>
      <c r="C2142" s="57"/>
      <c r="D2142" s="57"/>
      <c r="E2142" s="59"/>
      <c r="F2142" s="58"/>
      <c r="G2142" s="59"/>
      <c r="H2142" s="60"/>
      <c r="I2142" s="61"/>
    </row>
    <row r="2143" spans="1:12" ht="15.75" customHeight="1" x14ac:dyDescent="0.25">
      <c r="A2143" s="57"/>
      <c r="B2143" s="57"/>
      <c r="C2143" s="57"/>
      <c r="D2143" s="57"/>
      <c r="E2143" s="59"/>
      <c r="F2143" s="58"/>
      <c r="G2143" s="59"/>
      <c r="H2143" s="60"/>
      <c r="I2143" s="61"/>
    </row>
    <row r="2144" spans="1:12" ht="15.75" customHeight="1" x14ac:dyDescent="0.25">
      <c r="A2144" s="57"/>
      <c r="B2144" s="57"/>
      <c r="C2144" s="57"/>
      <c r="D2144" s="57"/>
      <c r="E2144" s="59"/>
      <c r="F2144" s="58"/>
      <c r="G2144" s="59"/>
      <c r="H2144" s="60"/>
      <c r="I2144" s="61"/>
    </row>
    <row r="2145" spans="1:9" ht="15.75" customHeight="1" x14ac:dyDescent="0.25">
      <c r="A2145" s="57"/>
      <c r="B2145" s="57"/>
      <c r="C2145" s="57"/>
      <c r="D2145" s="57"/>
      <c r="E2145" s="59"/>
      <c r="F2145" s="58"/>
      <c r="G2145" s="59"/>
      <c r="H2145" s="60"/>
      <c r="I2145" s="61"/>
    </row>
    <row r="2146" spans="1:9" ht="15.75" customHeight="1" x14ac:dyDescent="0.25">
      <c r="A2146" s="57"/>
      <c r="B2146" s="57"/>
      <c r="C2146" s="57"/>
      <c r="D2146" s="57"/>
      <c r="E2146" s="59"/>
      <c r="F2146" s="58"/>
      <c r="G2146" s="59"/>
      <c r="H2146" s="60"/>
      <c r="I2146" s="61"/>
    </row>
    <row r="2147" spans="1:9" ht="15.75" customHeight="1" x14ac:dyDescent="0.25">
      <c r="A2147" s="57"/>
      <c r="B2147" s="57"/>
      <c r="C2147" s="57"/>
      <c r="D2147" s="57"/>
      <c r="E2147" s="59"/>
      <c r="F2147" s="58"/>
      <c r="G2147" s="59"/>
      <c r="H2147" s="60"/>
      <c r="I2147" s="61"/>
    </row>
    <row r="2148" spans="1:9" ht="15.75" customHeight="1" x14ac:dyDescent="0.25">
      <c r="A2148" s="57"/>
      <c r="B2148" s="57"/>
      <c r="C2148" s="57"/>
      <c r="D2148" s="57"/>
      <c r="E2148" s="59"/>
      <c r="F2148" s="58"/>
      <c r="G2148" s="59"/>
      <c r="H2148" s="60"/>
      <c r="I2148" s="61"/>
    </row>
    <row r="2149" spans="1:9" ht="15.75" customHeight="1" x14ac:dyDescent="0.25">
      <c r="A2149" s="57"/>
      <c r="B2149" s="57"/>
      <c r="C2149" s="57"/>
      <c r="D2149" s="57"/>
      <c r="E2149" s="59"/>
      <c r="F2149" s="58"/>
      <c r="G2149" s="59"/>
      <c r="H2149" s="60"/>
      <c r="I2149" s="61"/>
    </row>
    <row r="2150" spans="1:9" ht="15.75" customHeight="1" x14ac:dyDescent="0.25">
      <c r="A2150" s="57"/>
      <c r="B2150" s="57"/>
      <c r="C2150" s="57"/>
      <c r="D2150" s="57"/>
      <c r="E2150" s="59"/>
      <c r="F2150" s="58"/>
      <c r="G2150" s="59"/>
      <c r="H2150" s="60"/>
      <c r="I2150" s="61"/>
    </row>
    <row r="2151" spans="1:9" ht="15.75" customHeight="1" x14ac:dyDescent="0.25">
      <c r="A2151" s="57"/>
      <c r="B2151" s="57"/>
      <c r="C2151" s="57"/>
      <c r="D2151" s="57"/>
      <c r="E2151" s="59"/>
      <c r="F2151" s="58"/>
      <c r="G2151" s="59"/>
      <c r="H2151" s="60"/>
      <c r="I2151" s="61"/>
    </row>
    <row r="2152" spans="1:9" ht="15.75" customHeight="1" x14ac:dyDescent="0.25">
      <c r="A2152" s="57"/>
      <c r="B2152" s="57"/>
      <c r="C2152" s="57"/>
      <c r="D2152" s="57"/>
      <c r="E2152" s="59"/>
      <c r="F2152" s="58"/>
      <c r="G2152" s="59"/>
      <c r="H2152" s="60"/>
      <c r="I2152" s="61"/>
    </row>
    <row r="2153" spans="1:9" ht="15.75" customHeight="1" x14ac:dyDescent="0.25">
      <c r="A2153" s="57"/>
      <c r="B2153" s="57"/>
      <c r="C2153" s="57"/>
      <c r="D2153" s="57"/>
      <c r="E2153" s="59"/>
      <c r="F2153" s="58"/>
      <c r="G2153" s="59"/>
      <c r="H2153" s="60"/>
      <c r="I2153" s="61"/>
    </row>
    <row r="2154" spans="1:9" ht="15.75" customHeight="1" x14ac:dyDescent="0.25">
      <c r="A2154" s="57"/>
      <c r="B2154" s="57"/>
      <c r="C2154" s="57"/>
      <c r="D2154" s="57"/>
      <c r="E2154" s="59"/>
      <c r="F2154" s="58"/>
      <c r="G2154" s="59"/>
      <c r="H2154" s="60"/>
      <c r="I2154" s="61"/>
    </row>
    <row r="2155" spans="1:9" ht="15.75" customHeight="1" x14ac:dyDescent="0.25">
      <c r="A2155" s="57"/>
      <c r="B2155" s="57"/>
      <c r="C2155" s="57"/>
      <c r="D2155" s="57"/>
      <c r="E2155" s="59"/>
      <c r="F2155" s="58"/>
      <c r="G2155" s="59"/>
      <c r="H2155" s="60"/>
      <c r="I2155" s="61"/>
    </row>
    <row r="2156" spans="1:9" ht="15.75" customHeight="1" x14ac:dyDescent="0.25">
      <c r="A2156" s="57"/>
      <c r="B2156" s="57"/>
      <c r="C2156" s="57"/>
      <c r="D2156" s="57"/>
      <c r="E2156" s="59"/>
      <c r="F2156" s="58"/>
      <c r="G2156" s="59"/>
      <c r="H2156" s="60"/>
      <c r="I2156" s="61"/>
    </row>
    <row r="2157" spans="1:9" ht="15.75" customHeight="1" x14ac:dyDescent="0.25">
      <c r="A2157" s="57"/>
      <c r="B2157" s="57"/>
      <c r="C2157" s="57"/>
      <c r="D2157" s="57"/>
      <c r="E2157" s="59"/>
      <c r="F2157" s="58"/>
      <c r="G2157" s="59"/>
      <c r="H2157" s="60"/>
      <c r="I2157" s="61"/>
    </row>
    <row r="2158" spans="1:9" ht="15.75" customHeight="1" x14ac:dyDescent="0.25">
      <c r="A2158" s="57"/>
      <c r="B2158" s="57"/>
      <c r="C2158" s="57"/>
      <c r="D2158" s="57"/>
      <c r="E2158" s="59"/>
      <c r="F2158" s="58"/>
      <c r="G2158" s="59"/>
      <c r="H2158" s="60"/>
      <c r="I2158" s="61"/>
    </row>
    <row r="2159" spans="1:9" ht="15.75" customHeight="1" x14ac:dyDescent="0.25">
      <c r="A2159" s="57"/>
      <c r="B2159" s="57"/>
      <c r="C2159" s="57"/>
      <c r="D2159" s="57"/>
      <c r="E2159" s="59"/>
      <c r="F2159" s="58"/>
      <c r="G2159" s="59"/>
      <c r="H2159" s="60"/>
      <c r="I2159" s="61"/>
    </row>
    <row r="2160" spans="1:9" ht="15.75" customHeight="1" x14ac:dyDescent="0.25">
      <c r="A2160" s="57"/>
      <c r="B2160" s="57"/>
      <c r="C2160" s="57"/>
      <c r="D2160" s="57"/>
      <c r="E2160" s="59"/>
      <c r="F2160" s="58"/>
      <c r="G2160" s="59"/>
      <c r="H2160" s="60"/>
      <c r="I2160" s="61"/>
    </row>
    <row r="2161" spans="1:9" ht="15.75" customHeight="1" x14ac:dyDescent="0.25">
      <c r="A2161" s="57"/>
      <c r="B2161" s="57"/>
      <c r="C2161" s="57"/>
      <c r="D2161" s="57"/>
      <c r="E2161" s="59"/>
      <c r="F2161" s="58"/>
      <c r="G2161" s="59"/>
      <c r="H2161" s="60"/>
      <c r="I2161" s="61"/>
    </row>
    <row r="2162" spans="1:9" ht="15.75" customHeight="1" x14ac:dyDescent="0.25">
      <c r="A2162" s="57"/>
      <c r="B2162" s="57"/>
      <c r="C2162" s="57"/>
      <c r="D2162" s="57"/>
      <c r="E2162" s="59"/>
      <c r="F2162" s="58"/>
      <c r="G2162" s="59"/>
      <c r="H2162" s="60"/>
      <c r="I2162" s="61"/>
    </row>
    <row r="2163" spans="1:9" ht="15.75" customHeight="1" x14ac:dyDescent="0.25">
      <c r="A2163" s="57"/>
      <c r="B2163" s="57"/>
      <c r="C2163" s="57"/>
      <c r="D2163" s="57"/>
      <c r="E2163" s="59"/>
      <c r="F2163" s="58"/>
      <c r="G2163" s="59"/>
      <c r="H2163" s="60"/>
      <c r="I2163" s="61"/>
    </row>
    <row r="2164" spans="1:9" ht="15.75" customHeight="1" x14ac:dyDescent="0.25">
      <c r="A2164" s="57"/>
      <c r="B2164" s="57"/>
      <c r="C2164" s="57"/>
      <c r="D2164" s="57"/>
      <c r="E2164" s="59"/>
      <c r="F2164" s="58"/>
      <c r="G2164" s="59"/>
      <c r="H2164" s="60"/>
      <c r="I2164" s="61"/>
    </row>
    <row r="2165" spans="1:9" ht="15.75" customHeight="1" x14ac:dyDescent="0.25">
      <c r="A2165" s="57"/>
      <c r="B2165" s="57"/>
      <c r="C2165" s="57"/>
      <c r="D2165" s="57"/>
      <c r="E2165" s="59"/>
      <c r="F2165" s="58"/>
      <c r="G2165" s="59"/>
      <c r="H2165" s="60"/>
      <c r="I2165" s="61"/>
    </row>
    <row r="2166" spans="1:9" ht="15.75" customHeight="1" x14ac:dyDescent="0.25">
      <c r="A2166" s="57"/>
      <c r="B2166" s="57"/>
      <c r="C2166" s="57"/>
      <c r="D2166" s="57"/>
      <c r="E2166" s="59"/>
      <c r="F2166" s="58"/>
      <c r="G2166" s="59"/>
      <c r="H2166" s="60"/>
      <c r="I2166" s="61"/>
    </row>
    <row r="2167" spans="1:9" ht="15.75" customHeight="1" x14ac:dyDescent="0.25">
      <c r="A2167" s="57"/>
      <c r="B2167" s="57"/>
      <c r="C2167" s="57"/>
      <c r="D2167" s="57"/>
      <c r="E2167" s="59"/>
      <c r="F2167" s="58"/>
      <c r="G2167" s="59"/>
      <c r="H2167" s="60"/>
      <c r="I2167" s="61"/>
    </row>
    <row r="2168" spans="1:9" ht="15.75" customHeight="1" x14ac:dyDescent="0.25">
      <c r="A2168" s="57"/>
      <c r="B2168" s="57"/>
      <c r="C2168" s="57"/>
      <c r="D2168" s="57"/>
      <c r="E2168" s="59"/>
      <c r="F2168" s="58"/>
      <c r="G2168" s="59"/>
      <c r="H2168" s="60"/>
      <c r="I2168" s="61"/>
    </row>
    <row r="2169" spans="1:9" ht="15.75" customHeight="1" x14ac:dyDescent="0.25">
      <c r="A2169" s="57"/>
      <c r="B2169" s="57"/>
      <c r="C2169" s="57"/>
      <c r="D2169" s="57"/>
      <c r="E2169" s="59"/>
      <c r="F2169" s="58"/>
      <c r="G2169" s="59"/>
      <c r="H2169" s="60"/>
      <c r="I2169" s="61"/>
    </row>
    <row r="2170" spans="1:9" ht="15.75" customHeight="1" x14ac:dyDescent="0.25">
      <c r="A2170" s="57"/>
      <c r="B2170" s="57"/>
      <c r="C2170" s="57"/>
      <c r="D2170" s="57"/>
      <c r="E2170" s="59"/>
      <c r="F2170" s="58"/>
      <c r="G2170" s="59"/>
      <c r="H2170" s="60"/>
      <c r="I2170" s="61"/>
    </row>
    <row r="2171" spans="1:9" ht="15.75" customHeight="1" x14ac:dyDescent="0.25">
      <c r="A2171" s="57"/>
      <c r="B2171" s="57"/>
      <c r="C2171" s="57"/>
      <c r="D2171" s="57"/>
      <c r="E2171" s="59"/>
      <c r="F2171" s="58"/>
      <c r="G2171" s="59"/>
      <c r="H2171" s="60"/>
      <c r="I2171" s="61"/>
    </row>
    <row r="2172" spans="1:9" ht="15.75" customHeight="1" x14ac:dyDescent="0.25">
      <c r="A2172" s="57"/>
      <c r="B2172" s="57"/>
      <c r="C2172" s="57"/>
      <c r="D2172" s="57"/>
      <c r="E2172" s="59"/>
      <c r="F2172" s="58"/>
      <c r="G2172" s="59"/>
      <c r="H2172" s="60"/>
      <c r="I2172" s="61"/>
    </row>
    <row r="2173" spans="1:9" ht="15.75" customHeight="1" x14ac:dyDescent="0.25">
      <c r="A2173" s="57"/>
      <c r="B2173" s="57"/>
      <c r="C2173" s="57"/>
      <c r="D2173" s="57"/>
      <c r="E2173" s="59"/>
      <c r="F2173" s="58"/>
      <c r="G2173" s="59"/>
      <c r="H2173" s="60"/>
      <c r="I2173" s="61"/>
    </row>
    <row r="2174" spans="1:9" ht="15.75" customHeight="1" x14ac:dyDescent="0.25">
      <c r="A2174" s="57"/>
      <c r="B2174" s="57"/>
      <c r="C2174" s="57"/>
      <c r="D2174" s="57"/>
      <c r="E2174" s="59"/>
      <c r="F2174" s="58"/>
      <c r="G2174" s="59"/>
      <c r="H2174" s="60"/>
      <c r="I2174" s="61"/>
    </row>
    <row r="2175" spans="1:9" ht="15.75" customHeight="1" x14ac:dyDescent="0.25">
      <c r="A2175" s="57"/>
      <c r="B2175" s="57"/>
      <c r="C2175" s="57"/>
      <c r="D2175" s="57"/>
      <c r="E2175" s="59"/>
      <c r="F2175" s="58"/>
      <c r="G2175" s="59"/>
      <c r="H2175" s="60"/>
      <c r="I2175" s="61"/>
    </row>
    <row r="2176" spans="1:9" ht="15.75" customHeight="1" x14ac:dyDescent="0.25">
      <c r="A2176" s="57"/>
      <c r="B2176" s="57"/>
      <c r="C2176" s="57"/>
      <c r="D2176" s="57"/>
      <c r="E2176" s="59"/>
      <c r="F2176" s="58"/>
      <c r="G2176" s="59"/>
      <c r="H2176" s="60"/>
      <c r="I2176" s="61"/>
    </row>
    <row r="2177" spans="1:9" ht="15.75" customHeight="1" x14ac:dyDescent="0.25">
      <c r="A2177" s="57"/>
      <c r="B2177" s="57"/>
      <c r="C2177" s="57"/>
      <c r="D2177" s="57"/>
      <c r="E2177" s="59"/>
      <c r="F2177" s="58"/>
      <c r="G2177" s="59"/>
      <c r="H2177" s="60"/>
      <c r="I2177" s="61"/>
    </row>
    <row r="2178" spans="1:9" ht="15.75" customHeight="1" x14ac:dyDescent="0.25">
      <c r="A2178" s="57"/>
      <c r="B2178" s="57"/>
      <c r="C2178" s="57"/>
      <c r="D2178" s="57"/>
      <c r="E2178" s="59"/>
      <c r="F2178" s="58"/>
      <c r="G2178" s="59"/>
      <c r="H2178" s="60"/>
      <c r="I2178" s="61"/>
    </row>
    <row r="2179" spans="1:9" ht="15.75" customHeight="1" x14ac:dyDescent="0.25">
      <c r="A2179" s="57"/>
      <c r="B2179" s="57"/>
      <c r="C2179" s="57"/>
      <c r="D2179" s="57"/>
      <c r="E2179" s="59"/>
      <c r="F2179" s="58"/>
      <c r="G2179" s="59"/>
      <c r="H2179" s="60"/>
      <c r="I2179" s="61"/>
    </row>
    <row r="2180" spans="1:9" ht="15.75" customHeight="1" x14ac:dyDescent="0.25">
      <c r="A2180" s="57"/>
      <c r="B2180" s="57"/>
      <c r="C2180" s="57"/>
      <c r="D2180" s="57"/>
      <c r="E2180" s="59"/>
      <c r="F2180" s="58"/>
      <c r="G2180" s="59"/>
      <c r="H2180" s="60"/>
      <c r="I2180" s="61"/>
    </row>
    <row r="2181" spans="1:9" ht="15.75" customHeight="1" x14ac:dyDescent="0.25">
      <c r="A2181" s="57"/>
      <c r="B2181" s="57"/>
      <c r="C2181" s="57"/>
      <c r="D2181" s="57"/>
      <c r="E2181" s="59"/>
      <c r="F2181" s="58"/>
      <c r="G2181" s="59"/>
      <c r="H2181" s="60"/>
      <c r="I2181" s="61"/>
    </row>
    <row r="2182" spans="1:9" ht="15.75" customHeight="1" x14ac:dyDescent="0.25">
      <c r="A2182" s="57"/>
      <c r="B2182" s="57"/>
      <c r="C2182" s="57"/>
      <c r="D2182" s="57"/>
      <c r="E2182" s="59"/>
      <c r="F2182" s="58"/>
      <c r="G2182" s="59"/>
      <c r="H2182" s="60"/>
      <c r="I2182" s="61"/>
    </row>
    <row r="2183" spans="1:9" ht="15.75" customHeight="1" x14ac:dyDescent="0.25">
      <c r="A2183" s="57"/>
      <c r="B2183" s="57"/>
      <c r="C2183" s="57"/>
      <c r="D2183" s="57"/>
      <c r="E2183" s="59"/>
      <c r="F2183" s="58"/>
      <c r="G2183" s="59"/>
      <c r="H2183" s="60"/>
      <c r="I2183" s="61"/>
    </row>
    <row r="2184" spans="1:9" ht="15.75" customHeight="1" x14ac:dyDescent="0.25">
      <c r="A2184" s="57"/>
      <c r="B2184" s="57"/>
      <c r="C2184" s="57"/>
      <c r="D2184" s="57"/>
      <c r="E2184" s="59"/>
      <c r="F2184" s="58"/>
      <c r="G2184" s="59"/>
      <c r="H2184" s="60"/>
      <c r="I2184" s="61"/>
    </row>
    <row r="2185" spans="1:9" ht="15.75" customHeight="1" x14ac:dyDescent="0.25">
      <c r="A2185" s="57"/>
      <c r="B2185" s="57"/>
      <c r="C2185" s="57"/>
      <c r="D2185" s="57"/>
      <c r="E2185" s="59"/>
      <c r="F2185" s="58"/>
      <c r="G2185" s="59"/>
      <c r="H2185" s="60"/>
      <c r="I2185" s="61"/>
    </row>
    <row r="2186" spans="1:9" ht="15.75" customHeight="1" x14ac:dyDescent="0.25">
      <c r="A2186" s="57"/>
      <c r="B2186" s="57"/>
      <c r="C2186" s="57"/>
      <c r="D2186" s="57"/>
      <c r="E2186" s="59"/>
      <c r="F2186" s="58"/>
      <c r="G2186" s="59"/>
      <c r="H2186" s="60"/>
      <c r="I2186" s="61"/>
    </row>
    <row r="2187" spans="1:9" ht="15.75" customHeight="1" x14ac:dyDescent="0.25">
      <c r="A2187" s="57"/>
      <c r="B2187" s="57"/>
      <c r="C2187" s="57"/>
      <c r="D2187" s="57"/>
      <c r="E2187" s="59"/>
      <c r="F2187" s="58"/>
      <c r="G2187" s="59"/>
      <c r="H2187" s="60"/>
      <c r="I2187" s="61"/>
    </row>
    <row r="2188" spans="1:9" ht="15.75" customHeight="1" x14ac:dyDescent="0.25">
      <c r="A2188" s="57"/>
      <c r="B2188" s="57"/>
      <c r="C2188" s="57"/>
      <c r="D2188" s="57"/>
      <c r="E2188" s="59"/>
      <c r="F2188" s="58"/>
      <c r="G2188" s="59"/>
      <c r="H2188" s="60"/>
      <c r="I2188" s="61"/>
    </row>
    <row r="2189" spans="1:9" ht="15.75" customHeight="1" x14ac:dyDescent="0.25">
      <c r="A2189" s="57"/>
      <c r="B2189" s="57"/>
      <c r="C2189" s="57"/>
      <c r="D2189" s="57"/>
      <c r="E2189" s="59"/>
      <c r="F2189" s="58"/>
      <c r="G2189" s="59"/>
      <c r="H2189" s="60"/>
      <c r="I2189" s="61"/>
    </row>
    <row r="2190" spans="1:9" ht="15.75" customHeight="1" x14ac:dyDescent="0.25">
      <c r="A2190" s="57"/>
      <c r="B2190" s="57"/>
      <c r="C2190" s="57"/>
      <c r="D2190" s="57"/>
      <c r="E2190" s="59"/>
      <c r="F2190" s="58"/>
      <c r="G2190" s="59"/>
      <c r="H2190" s="60"/>
      <c r="I2190" s="61"/>
    </row>
    <row r="2191" spans="1:9" ht="15.75" customHeight="1" x14ac:dyDescent="0.25">
      <c r="A2191" s="57"/>
      <c r="B2191" s="57"/>
      <c r="C2191" s="57"/>
      <c r="D2191" s="57"/>
      <c r="E2191" s="59"/>
      <c r="F2191" s="58"/>
      <c r="G2191" s="59"/>
      <c r="H2191" s="60"/>
      <c r="I2191" s="61"/>
    </row>
    <row r="2192" spans="1:9" ht="15.75" customHeight="1" x14ac:dyDescent="0.25">
      <c r="A2192" s="57"/>
      <c r="B2192" s="57"/>
      <c r="C2192" s="57"/>
      <c r="D2192" s="57"/>
      <c r="E2192" s="59"/>
      <c r="F2192" s="58"/>
      <c r="G2192" s="59"/>
      <c r="H2192" s="60"/>
      <c r="I2192" s="61"/>
    </row>
    <row r="2193" spans="1:9" ht="15.75" customHeight="1" x14ac:dyDescent="0.25">
      <c r="A2193" s="57"/>
      <c r="B2193" s="57"/>
      <c r="C2193" s="57"/>
      <c r="D2193" s="57"/>
      <c r="E2193" s="59"/>
      <c r="F2193" s="58"/>
      <c r="G2193" s="59"/>
      <c r="H2193" s="60"/>
      <c r="I2193" s="61"/>
    </row>
    <row r="2194" spans="1:9" ht="15.75" customHeight="1" x14ac:dyDescent="0.25">
      <c r="A2194" s="57"/>
      <c r="B2194" s="57"/>
      <c r="C2194" s="57"/>
      <c r="D2194" s="57"/>
      <c r="E2194" s="59"/>
      <c r="F2194" s="58"/>
      <c r="G2194" s="59"/>
      <c r="H2194" s="60"/>
      <c r="I2194" s="61"/>
    </row>
    <row r="2195" spans="1:9" ht="15.75" customHeight="1" x14ac:dyDescent="0.25">
      <c r="A2195" s="57"/>
      <c r="B2195" s="57"/>
      <c r="C2195" s="57"/>
      <c r="D2195" s="57"/>
      <c r="E2195" s="59"/>
      <c r="F2195" s="58"/>
      <c r="G2195" s="59"/>
      <c r="H2195" s="60"/>
      <c r="I2195" s="61"/>
    </row>
    <row r="2196" spans="1:9" ht="15.75" customHeight="1" x14ac:dyDescent="0.25">
      <c r="A2196" s="57"/>
      <c r="B2196" s="57"/>
      <c r="C2196" s="57"/>
      <c r="D2196" s="57"/>
      <c r="E2196" s="59"/>
      <c r="F2196" s="58"/>
      <c r="G2196" s="59"/>
      <c r="H2196" s="60"/>
      <c r="I2196" s="61"/>
    </row>
    <row r="2197" spans="1:9" ht="15.75" customHeight="1" x14ac:dyDescent="0.25">
      <c r="A2197" s="57"/>
      <c r="B2197" s="57"/>
      <c r="C2197" s="57"/>
      <c r="D2197" s="57"/>
      <c r="E2197" s="59"/>
      <c r="F2197" s="58"/>
      <c r="G2197" s="59"/>
      <c r="H2197" s="60"/>
      <c r="I2197" s="61"/>
    </row>
    <row r="2198" spans="1:9" ht="15.75" customHeight="1" x14ac:dyDescent="0.25">
      <c r="A2198" s="57"/>
      <c r="B2198" s="57"/>
      <c r="C2198" s="57"/>
      <c r="D2198" s="57"/>
      <c r="E2198" s="59"/>
      <c r="F2198" s="58"/>
      <c r="G2198" s="59"/>
      <c r="H2198" s="60"/>
      <c r="I2198" s="61"/>
    </row>
    <row r="2199" spans="1:9" ht="15.75" customHeight="1" x14ac:dyDescent="0.25">
      <c r="A2199" s="57"/>
      <c r="B2199" s="57"/>
      <c r="C2199" s="57"/>
      <c r="D2199" s="57"/>
      <c r="E2199" s="59"/>
      <c r="F2199" s="58"/>
      <c r="G2199" s="59"/>
      <c r="H2199" s="60"/>
      <c r="I2199" s="61"/>
    </row>
    <row r="2200" spans="1:9" ht="15.75" customHeight="1" x14ac:dyDescent="0.25">
      <c r="A2200" s="57"/>
      <c r="B2200" s="57"/>
      <c r="C2200" s="57"/>
      <c r="D2200" s="57"/>
      <c r="E2200" s="59"/>
      <c r="F2200" s="58"/>
      <c r="G2200" s="59"/>
      <c r="H2200" s="60"/>
      <c r="I2200" s="61"/>
    </row>
    <row r="2201" spans="1:9" ht="15.75" customHeight="1" x14ac:dyDescent="0.25">
      <c r="A2201" s="57"/>
      <c r="B2201" s="57"/>
      <c r="C2201" s="57"/>
      <c r="D2201" s="57"/>
      <c r="E2201" s="59"/>
      <c r="F2201" s="58"/>
      <c r="G2201" s="59"/>
      <c r="H2201" s="60"/>
      <c r="I2201" s="61"/>
    </row>
    <row r="2202" spans="1:9" ht="15.75" customHeight="1" x14ac:dyDescent="0.25">
      <c r="A2202" s="57"/>
      <c r="B2202" s="57"/>
      <c r="C2202" s="57"/>
      <c r="D2202" s="57"/>
      <c r="E2202" s="59"/>
      <c r="F2202" s="58"/>
      <c r="G2202" s="59"/>
      <c r="H2202" s="60"/>
      <c r="I2202" s="61"/>
    </row>
    <row r="2203" spans="1:9" ht="15.75" customHeight="1" x14ac:dyDescent="0.25">
      <c r="A2203" s="57"/>
      <c r="B2203" s="57"/>
      <c r="C2203" s="57"/>
      <c r="D2203" s="57"/>
      <c r="E2203" s="59"/>
      <c r="F2203" s="58"/>
      <c r="G2203" s="59"/>
      <c r="H2203" s="60"/>
      <c r="I2203" s="61"/>
    </row>
    <row r="2204" spans="1:9" ht="15.75" customHeight="1" x14ac:dyDescent="0.25">
      <c r="A2204" s="57"/>
      <c r="B2204" s="57"/>
      <c r="C2204" s="57"/>
      <c r="D2204" s="57"/>
      <c r="E2204" s="59"/>
      <c r="F2204" s="58"/>
      <c r="G2204" s="59"/>
      <c r="H2204" s="60"/>
      <c r="I2204" s="61"/>
    </row>
    <row r="2205" spans="1:9" ht="15.75" customHeight="1" x14ac:dyDescent="0.25">
      <c r="A2205" s="57"/>
      <c r="B2205" s="57"/>
      <c r="C2205" s="57"/>
      <c r="D2205" s="57"/>
      <c r="E2205" s="59"/>
      <c r="F2205" s="58"/>
      <c r="G2205" s="59"/>
      <c r="H2205" s="60"/>
      <c r="I2205" s="61"/>
    </row>
    <row r="2206" spans="1:9" ht="15.75" customHeight="1" x14ac:dyDescent="0.25">
      <c r="A2206" s="57"/>
      <c r="B2206" s="57"/>
      <c r="C2206" s="57"/>
      <c r="D2206" s="57"/>
      <c r="E2206" s="59"/>
      <c r="F2206" s="58"/>
      <c r="G2206" s="59"/>
      <c r="H2206" s="60"/>
      <c r="I2206" s="61"/>
    </row>
    <row r="2207" spans="1:9" ht="15.75" customHeight="1" x14ac:dyDescent="0.25">
      <c r="A2207" s="57"/>
      <c r="B2207" s="57"/>
      <c r="C2207" s="57"/>
      <c r="D2207" s="57"/>
      <c r="E2207" s="59"/>
      <c r="F2207" s="58"/>
      <c r="G2207" s="59"/>
      <c r="H2207" s="60"/>
      <c r="I2207" s="61"/>
    </row>
    <row r="2208" spans="1:9" ht="15.75" customHeight="1" x14ac:dyDescent="0.25">
      <c r="A2208" s="57"/>
      <c r="B2208" s="57"/>
      <c r="C2208" s="57"/>
      <c r="D2208" s="57"/>
      <c r="E2208" s="59"/>
      <c r="F2208" s="58"/>
      <c r="G2208" s="59"/>
      <c r="H2208" s="60"/>
      <c r="I2208" s="61"/>
    </row>
    <row r="2209" spans="1:9" ht="15.75" customHeight="1" x14ac:dyDescent="0.25">
      <c r="A2209" s="57"/>
      <c r="B2209" s="57"/>
      <c r="C2209" s="57"/>
      <c r="D2209" s="57"/>
      <c r="E2209" s="59"/>
      <c r="F2209" s="58"/>
      <c r="G2209" s="59"/>
      <c r="H2209" s="60"/>
      <c r="I2209" s="61"/>
    </row>
    <row r="2210" spans="1:9" ht="15.75" customHeight="1" x14ac:dyDescent="0.25">
      <c r="A2210" s="57"/>
      <c r="B2210" s="57"/>
      <c r="C2210" s="57"/>
      <c r="D2210" s="57"/>
      <c r="E2210" s="59"/>
      <c r="F2210" s="58"/>
      <c r="G2210" s="59"/>
      <c r="H2210" s="60"/>
      <c r="I2210" s="61"/>
    </row>
    <row r="2211" spans="1:9" ht="15.75" customHeight="1" x14ac:dyDescent="0.25">
      <c r="A2211" s="57"/>
      <c r="B2211" s="57"/>
      <c r="C2211" s="57"/>
      <c r="D2211" s="57"/>
      <c r="E2211" s="59"/>
      <c r="F2211" s="58"/>
      <c r="G2211" s="59"/>
      <c r="H2211" s="60"/>
      <c r="I2211" s="61"/>
    </row>
    <row r="2212" spans="1:9" ht="15.75" customHeight="1" x14ac:dyDescent="0.25">
      <c r="A2212" s="57"/>
      <c r="B2212" s="57"/>
      <c r="C2212" s="57"/>
      <c r="D2212" s="57"/>
      <c r="E2212" s="59"/>
      <c r="F2212" s="58"/>
      <c r="G2212" s="59"/>
      <c r="H2212" s="60"/>
      <c r="I2212" s="61"/>
    </row>
    <row r="2213" spans="1:9" ht="15.75" customHeight="1" x14ac:dyDescent="0.25">
      <c r="A2213" s="57"/>
      <c r="B2213" s="57"/>
      <c r="C2213" s="57"/>
      <c r="D2213" s="57"/>
      <c r="E2213" s="59"/>
      <c r="F2213" s="58"/>
      <c r="G2213" s="59"/>
      <c r="H2213" s="60"/>
      <c r="I2213" s="61"/>
    </row>
    <row r="2214" spans="1:9" ht="15.75" customHeight="1" x14ac:dyDescent="0.25">
      <c r="A2214" s="57"/>
      <c r="B2214" s="57"/>
      <c r="C2214" s="57"/>
      <c r="D2214" s="57"/>
      <c r="E2214" s="59"/>
      <c r="F2214" s="58"/>
      <c r="G2214" s="59"/>
      <c r="H2214" s="60"/>
      <c r="I2214" s="61"/>
    </row>
    <row r="2215" spans="1:9" ht="15.75" customHeight="1" x14ac:dyDescent="0.25">
      <c r="A2215" s="57"/>
      <c r="B2215" s="57"/>
      <c r="C2215" s="57"/>
      <c r="D2215" s="57"/>
      <c r="E2215" s="59"/>
      <c r="F2215" s="58"/>
      <c r="G2215" s="59"/>
      <c r="H2215" s="60"/>
      <c r="I2215" s="61"/>
    </row>
    <row r="2216" spans="1:9" ht="15.75" customHeight="1" x14ac:dyDescent="0.25">
      <c r="A2216" s="57"/>
      <c r="B2216" s="57"/>
      <c r="C2216" s="57"/>
      <c r="D2216" s="57"/>
      <c r="E2216" s="59"/>
      <c r="F2216" s="58"/>
      <c r="G2216" s="59"/>
      <c r="H2216" s="60"/>
      <c r="I2216" s="61"/>
    </row>
    <row r="2217" spans="1:9" ht="15.75" customHeight="1" x14ac:dyDescent="0.25">
      <c r="A2217" s="57"/>
      <c r="B2217" s="57"/>
      <c r="C2217" s="57"/>
      <c r="D2217" s="57"/>
      <c r="E2217" s="59"/>
      <c r="F2217" s="58"/>
      <c r="G2217" s="59"/>
      <c r="H2217" s="60"/>
      <c r="I2217" s="61"/>
    </row>
    <row r="2218" spans="1:9" ht="15.75" customHeight="1" x14ac:dyDescent="0.25">
      <c r="A2218" s="57"/>
      <c r="B2218" s="57"/>
      <c r="C2218" s="57"/>
      <c r="D2218" s="57"/>
      <c r="E2218" s="59"/>
      <c r="F2218" s="58"/>
      <c r="G2218" s="59"/>
      <c r="H2218" s="60"/>
      <c r="I2218" s="61"/>
    </row>
    <row r="2219" spans="1:9" ht="15.75" customHeight="1" x14ac:dyDescent="0.25">
      <c r="A2219" s="57"/>
      <c r="B2219" s="57"/>
      <c r="C2219" s="57"/>
      <c r="D2219" s="57"/>
      <c r="E2219" s="59"/>
      <c r="F2219" s="58"/>
      <c r="G2219" s="59"/>
      <c r="H2219" s="60"/>
      <c r="I2219" s="61"/>
    </row>
    <row r="2220" spans="1:9" ht="15.75" customHeight="1" x14ac:dyDescent="0.25">
      <c r="A2220" s="57"/>
      <c r="B2220" s="57"/>
      <c r="C2220" s="57"/>
      <c r="D2220" s="57"/>
      <c r="E2220" s="59"/>
      <c r="F2220" s="58"/>
      <c r="G2220" s="59"/>
      <c r="H2220" s="60"/>
      <c r="I2220" s="61"/>
    </row>
    <row r="2221" spans="1:9" ht="15.75" customHeight="1" x14ac:dyDescent="0.25">
      <c r="A2221" s="57"/>
      <c r="B2221" s="57"/>
      <c r="C2221" s="57"/>
      <c r="D2221" s="57"/>
      <c r="E2221" s="59"/>
      <c r="F2221" s="58"/>
      <c r="G2221" s="59"/>
      <c r="H2221" s="60"/>
      <c r="I2221" s="61"/>
    </row>
    <row r="2222" spans="1:9" ht="15.75" customHeight="1" x14ac:dyDescent="0.25">
      <c r="A2222" s="57"/>
      <c r="B2222" s="57"/>
      <c r="C2222" s="57"/>
      <c r="D2222" s="57"/>
      <c r="E2222" s="59"/>
      <c r="F2222" s="58"/>
      <c r="G2222" s="59"/>
      <c r="H2222" s="60"/>
      <c r="I2222" s="61"/>
    </row>
    <row r="2223" spans="1:9" ht="15.75" customHeight="1" x14ac:dyDescent="0.25">
      <c r="A2223" s="57"/>
      <c r="B2223" s="57"/>
      <c r="C2223" s="57"/>
      <c r="D2223" s="57"/>
      <c r="E2223" s="59"/>
      <c r="F2223" s="58"/>
      <c r="G2223" s="59"/>
      <c r="H2223" s="60"/>
      <c r="I2223" s="61"/>
    </row>
    <row r="2224" spans="1:9" ht="15.75" customHeight="1" x14ac:dyDescent="0.25">
      <c r="A2224" s="57"/>
      <c r="B2224" s="57"/>
      <c r="C2224" s="57"/>
      <c r="D2224" s="57"/>
      <c r="E2224" s="59"/>
      <c r="F2224" s="58"/>
      <c r="G2224" s="59"/>
      <c r="H2224" s="60"/>
      <c r="I2224" s="61"/>
    </row>
    <row r="2225" spans="1:9" ht="15.75" customHeight="1" x14ac:dyDescent="0.25">
      <c r="A2225" s="57"/>
      <c r="B2225" s="57"/>
      <c r="C2225" s="57"/>
      <c r="D2225" s="57"/>
      <c r="E2225" s="59"/>
      <c r="F2225" s="58"/>
      <c r="G2225" s="59"/>
      <c r="H2225" s="60"/>
      <c r="I2225" s="61"/>
    </row>
    <row r="2226" spans="1:9" ht="15.75" customHeight="1" x14ac:dyDescent="0.25">
      <c r="A2226" s="57"/>
      <c r="B2226" s="57"/>
      <c r="C2226" s="57"/>
      <c r="D2226" s="57"/>
      <c r="E2226" s="59"/>
      <c r="F2226" s="58"/>
      <c r="G2226" s="59"/>
      <c r="H2226" s="60"/>
      <c r="I2226" s="61"/>
    </row>
    <row r="2227" spans="1:9" ht="15.75" customHeight="1" x14ac:dyDescent="0.25">
      <c r="A2227" s="57"/>
      <c r="B2227" s="57"/>
      <c r="C2227" s="57"/>
      <c r="D2227" s="57"/>
      <c r="E2227" s="59"/>
      <c r="F2227" s="58"/>
      <c r="G2227" s="59"/>
      <c r="H2227" s="60"/>
      <c r="I2227" s="61"/>
    </row>
    <row r="2228" spans="1:9" ht="15.75" customHeight="1" x14ac:dyDescent="0.25">
      <c r="A2228" s="57"/>
      <c r="B2228" s="57"/>
      <c r="C2228" s="57"/>
      <c r="D2228" s="57"/>
      <c r="E2228" s="59"/>
      <c r="F2228" s="58"/>
      <c r="G2228" s="59"/>
      <c r="H2228" s="60"/>
      <c r="I2228" s="61"/>
    </row>
    <row r="2229" spans="1:9" ht="15.75" customHeight="1" x14ac:dyDescent="0.25">
      <c r="A2229" s="57"/>
      <c r="B2229" s="57"/>
      <c r="C2229" s="57"/>
      <c r="D2229" s="57"/>
      <c r="E2229" s="59"/>
      <c r="F2229" s="58"/>
      <c r="G2229" s="59"/>
      <c r="H2229" s="60"/>
      <c r="I2229" s="61"/>
    </row>
    <row r="2230" spans="1:9" ht="15.75" customHeight="1" x14ac:dyDescent="0.25">
      <c r="A2230" s="57"/>
      <c r="B2230" s="57"/>
      <c r="C2230" s="57"/>
      <c r="D2230" s="57"/>
      <c r="E2230" s="59"/>
      <c r="F2230" s="58"/>
      <c r="G2230" s="59"/>
      <c r="H2230" s="60"/>
      <c r="I2230" s="61"/>
    </row>
    <row r="2231" spans="1:9" ht="15.75" customHeight="1" x14ac:dyDescent="0.25">
      <c r="A2231" s="57"/>
      <c r="B2231" s="57"/>
      <c r="C2231" s="57"/>
      <c r="D2231" s="57"/>
      <c r="E2231" s="59"/>
      <c r="F2231" s="58"/>
      <c r="G2231" s="59"/>
      <c r="H2231" s="60"/>
      <c r="I2231" s="61"/>
    </row>
    <row r="2232" spans="1:9" ht="15.75" customHeight="1" x14ac:dyDescent="0.25">
      <c r="A2232" s="57"/>
      <c r="B2232" s="57"/>
      <c r="C2232" s="57"/>
      <c r="D2232" s="57"/>
      <c r="E2232" s="59"/>
      <c r="F2232" s="58"/>
      <c r="G2232" s="59"/>
      <c r="H2232" s="60"/>
      <c r="I2232" s="61"/>
    </row>
    <row r="2233" spans="1:9" ht="15.75" customHeight="1" x14ac:dyDescent="0.25">
      <c r="A2233" s="57"/>
      <c r="B2233" s="57"/>
      <c r="C2233" s="57"/>
      <c r="D2233" s="57"/>
      <c r="E2233" s="59"/>
      <c r="F2233" s="58"/>
      <c r="G2233" s="59"/>
      <c r="H2233" s="60"/>
      <c r="I2233" s="61"/>
    </row>
    <row r="2234" spans="1:9" ht="15.75" customHeight="1" x14ac:dyDescent="0.25">
      <c r="A2234" s="57"/>
      <c r="B2234" s="57"/>
      <c r="C2234" s="57"/>
      <c r="D2234" s="57"/>
      <c r="E2234" s="59"/>
      <c r="F2234" s="58"/>
      <c r="G2234" s="59"/>
      <c r="H2234" s="60"/>
      <c r="I2234" s="61"/>
    </row>
    <row r="2235" spans="1:9" ht="15.75" customHeight="1" x14ac:dyDescent="0.25">
      <c r="A2235" s="57"/>
      <c r="B2235" s="57"/>
      <c r="C2235" s="57"/>
      <c r="D2235" s="57"/>
      <c r="E2235" s="59"/>
      <c r="F2235" s="58"/>
      <c r="G2235" s="59"/>
      <c r="H2235" s="60"/>
      <c r="I2235" s="61"/>
    </row>
    <row r="2236" spans="1:9" ht="15.75" customHeight="1" x14ac:dyDescent="0.25">
      <c r="A2236" s="57"/>
      <c r="B2236" s="57"/>
      <c r="C2236" s="57"/>
      <c r="D2236" s="57"/>
      <c r="E2236" s="59"/>
      <c r="F2236" s="58"/>
      <c r="G2236" s="59"/>
      <c r="H2236" s="60"/>
      <c r="I2236" s="61"/>
    </row>
    <row r="2237" spans="1:9" ht="15.75" customHeight="1" x14ac:dyDescent="0.25">
      <c r="A2237" s="57"/>
      <c r="B2237" s="57"/>
      <c r="C2237" s="57"/>
      <c r="D2237" s="57"/>
      <c r="E2237" s="59"/>
      <c r="F2237" s="58"/>
      <c r="G2237" s="59"/>
      <c r="H2237" s="60"/>
      <c r="I2237" s="61"/>
    </row>
    <row r="2238" spans="1:9" ht="15.75" customHeight="1" x14ac:dyDescent="0.25">
      <c r="A2238" s="57"/>
      <c r="B2238" s="57"/>
      <c r="C2238" s="57"/>
      <c r="D2238" s="57"/>
      <c r="E2238" s="59"/>
      <c r="F2238" s="58"/>
      <c r="G2238" s="59"/>
      <c r="H2238" s="60"/>
      <c r="I2238" s="61"/>
    </row>
    <row r="2239" spans="1:9" ht="15.75" customHeight="1" x14ac:dyDescent="0.25">
      <c r="A2239" s="57"/>
      <c r="B2239" s="57"/>
      <c r="C2239" s="57"/>
      <c r="D2239" s="57"/>
      <c r="E2239" s="59"/>
      <c r="F2239" s="58"/>
      <c r="G2239" s="59"/>
      <c r="H2239" s="60"/>
      <c r="I2239" s="61"/>
    </row>
    <row r="2240" spans="1:9" ht="15.75" customHeight="1" x14ac:dyDescent="0.25">
      <c r="A2240" s="57"/>
      <c r="B2240" s="57"/>
      <c r="C2240" s="57"/>
      <c r="D2240" s="57"/>
      <c r="E2240" s="59"/>
      <c r="F2240" s="58"/>
      <c r="G2240" s="59"/>
      <c r="H2240" s="60"/>
      <c r="I2240" s="61"/>
    </row>
    <row r="2241" spans="1:9" ht="15.75" customHeight="1" x14ac:dyDescent="0.25">
      <c r="A2241" s="57"/>
      <c r="B2241" s="57"/>
      <c r="C2241" s="57"/>
      <c r="D2241" s="57"/>
      <c r="E2241" s="59"/>
      <c r="F2241" s="58"/>
      <c r="G2241" s="59"/>
      <c r="H2241" s="60"/>
      <c r="I2241" s="61"/>
    </row>
    <row r="2242" spans="1:9" ht="15.75" customHeight="1" x14ac:dyDescent="0.25">
      <c r="A2242" s="57"/>
      <c r="B2242" s="57"/>
      <c r="C2242" s="57"/>
      <c r="D2242" s="57"/>
      <c r="E2242" s="59"/>
      <c r="F2242" s="58"/>
      <c r="G2242" s="59"/>
      <c r="H2242" s="60"/>
      <c r="I2242" s="61"/>
    </row>
    <row r="2243" spans="1:9" ht="15.75" customHeight="1" x14ac:dyDescent="0.25">
      <c r="A2243" s="57"/>
      <c r="B2243" s="57"/>
      <c r="C2243" s="57"/>
      <c r="D2243" s="57"/>
      <c r="E2243" s="59"/>
      <c r="F2243" s="58"/>
      <c r="G2243" s="59"/>
      <c r="H2243" s="60"/>
      <c r="I2243" s="61"/>
    </row>
    <row r="2244" spans="1:9" ht="15.75" customHeight="1" x14ac:dyDescent="0.25">
      <c r="A2244" s="57"/>
      <c r="B2244" s="57"/>
      <c r="C2244" s="57"/>
      <c r="D2244" s="57"/>
      <c r="E2244" s="59"/>
      <c r="F2244" s="58"/>
      <c r="G2244" s="59"/>
      <c r="H2244" s="60"/>
      <c r="I2244" s="61"/>
    </row>
    <row r="2245" spans="1:9" ht="15.75" customHeight="1" x14ac:dyDescent="0.25">
      <c r="A2245" s="57"/>
      <c r="B2245" s="57"/>
      <c r="C2245" s="57"/>
      <c r="D2245" s="57"/>
      <c r="E2245" s="59"/>
      <c r="F2245" s="58"/>
      <c r="G2245" s="59"/>
      <c r="H2245" s="60"/>
      <c r="I2245" s="61"/>
    </row>
    <row r="2246" spans="1:9" ht="15.75" customHeight="1" x14ac:dyDescent="0.25">
      <c r="A2246" s="57"/>
      <c r="B2246" s="57"/>
      <c r="C2246" s="57"/>
      <c r="D2246" s="57"/>
      <c r="E2246" s="59"/>
      <c r="F2246" s="58"/>
      <c r="G2246" s="59"/>
      <c r="H2246" s="60"/>
      <c r="I2246" s="61"/>
    </row>
    <row r="2247" spans="1:9" ht="15.75" customHeight="1" x14ac:dyDescent="0.25">
      <c r="A2247" s="57"/>
      <c r="B2247" s="57"/>
      <c r="C2247" s="57"/>
      <c r="D2247" s="57"/>
      <c r="E2247" s="59"/>
      <c r="F2247" s="58"/>
      <c r="G2247" s="59"/>
      <c r="H2247" s="60"/>
      <c r="I2247" s="61"/>
    </row>
    <row r="2248" spans="1:9" ht="15.75" customHeight="1" x14ac:dyDescent="0.25">
      <c r="A2248" s="57"/>
      <c r="B2248" s="57"/>
      <c r="C2248" s="57"/>
      <c r="D2248" s="57"/>
      <c r="E2248" s="59"/>
      <c r="F2248" s="58"/>
      <c r="G2248" s="59"/>
      <c r="H2248" s="60"/>
      <c r="I2248" s="61"/>
    </row>
    <row r="2249" spans="1:9" ht="15.75" customHeight="1" x14ac:dyDescent="0.25">
      <c r="A2249" s="57"/>
      <c r="B2249" s="57"/>
      <c r="C2249" s="57"/>
      <c r="D2249" s="57"/>
      <c r="E2249" s="59"/>
      <c r="F2249" s="58"/>
      <c r="G2249" s="59"/>
      <c r="H2249" s="60"/>
      <c r="I2249" s="61"/>
    </row>
    <row r="2250" spans="1:9" ht="15.75" customHeight="1" x14ac:dyDescent="0.25">
      <c r="A2250" s="57"/>
      <c r="B2250" s="57"/>
      <c r="C2250" s="57"/>
      <c r="D2250" s="57"/>
      <c r="E2250" s="59"/>
      <c r="F2250" s="58"/>
      <c r="G2250" s="59"/>
      <c r="H2250" s="60"/>
      <c r="I2250" s="61"/>
    </row>
    <row r="2251" spans="1:9" ht="15.75" customHeight="1" x14ac:dyDescent="0.25">
      <c r="A2251" s="57"/>
      <c r="B2251" s="57"/>
      <c r="C2251" s="57"/>
      <c r="D2251" s="57"/>
      <c r="E2251" s="59"/>
      <c r="F2251" s="58"/>
      <c r="G2251" s="59"/>
      <c r="H2251" s="60"/>
      <c r="I2251" s="61"/>
    </row>
    <row r="2252" spans="1:9" ht="15.75" customHeight="1" x14ac:dyDescent="0.25">
      <c r="A2252" s="57"/>
      <c r="B2252" s="57"/>
      <c r="C2252" s="57"/>
      <c r="D2252" s="57"/>
      <c r="E2252" s="59"/>
      <c r="F2252" s="58"/>
      <c r="G2252" s="59"/>
      <c r="H2252" s="60"/>
      <c r="I2252" s="61"/>
    </row>
    <row r="2253" spans="1:9" ht="15.75" customHeight="1" x14ac:dyDescent="0.25">
      <c r="A2253" s="57"/>
      <c r="B2253" s="57"/>
      <c r="C2253" s="57"/>
      <c r="D2253" s="57"/>
      <c r="E2253" s="59"/>
      <c r="F2253" s="58"/>
      <c r="G2253" s="59"/>
      <c r="H2253" s="60"/>
      <c r="I2253" s="61"/>
    </row>
    <row r="2254" spans="1:9" ht="15.75" customHeight="1" x14ac:dyDescent="0.25">
      <c r="A2254" s="57"/>
      <c r="B2254" s="57"/>
      <c r="C2254" s="57"/>
      <c r="D2254" s="57"/>
      <c r="E2254" s="59"/>
      <c r="F2254" s="58"/>
      <c r="G2254" s="59"/>
      <c r="H2254" s="60"/>
      <c r="I2254" s="61"/>
    </row>
    <row r="2255" spans="1:9" ht="15.75" customHeight="1" x14ac:dyDescent="0.25">
      <c r="A2255" s="57"/>
      <c r="B2255" s="57"/>
      <c r="C2255" s="57"/>
      <c r="D2255" s="57"/>
      <c r="E2255" s="59"/>
      <c r="F2255" s="58"/>
      <c r="G2255" s="59"/>
      <c r="H2255" s="60"/>
      <c r="I2255" s="61"/>
    </row>
    <row r="2256" spans="1:9" ht="15.75" customHeight="1" x14ac:dyDescent="0.25">
      <c r="A2256" s="57"/>
      <c r="B2256" s="57"/>
      <c r="C2256" s="57"/>
      <c r="D2256" s="57"/>
      <c r="E2256" s="59"/>
      <c r="F2256" s="58"/>
      <c r="G2256" s="59"/>
      <c r="H2256" s="60"/>
      <c r="I2256" s="61"/>
    </row>
    <row r="2257" spans="1:9" ht="15.75" customHeight="1" x14ac:dyDescent="0.25">
      <c r="A2257" s="57"/>
      <c r="B2257" s="57"/>
      <c r="C2257" s="57"/>
      <c r="D2257" s="57"/>
      <c r="E2257" s="59"/>
      <c r="F2257" s="58"/>
      <c r="G2257" s="59"/>
      <c r="H2257" s="60"/>
      <c r="I2257" s="61"/>
    </row>
    <row r="2258" spans="1:9" ht="15.75" customHeight="1" x14ac:dyDescent="0.25">
      <c r="A2258" s="57"/>
      <c r="B2258" s="57"/>
      <c r="C2258" s="57"/>
      <c r="D2258" s="57"/>
      <c r="E2258" s="59"/>
      <c r="F2258" s="58"/>
      <c r="G2258" s="59"/>
      <c r="H2258" s="60"/>
      <c r="I2258" s="61"/>
    </row>
    <row r="2259" spans="1:9" ht="15.75" customHeight="1" x14ac:dyDescent="0.25">
      <c r="A2259" s="57"/>
      <c r="B2259" s="57"/>
      <c r="C2259" s="57"/>
      <c r="D2259" s="57"/>
      <c r="E2259" s="59"/>
      <c r="F2259" s="58"/>
      <c r="G2259" s="59"/>
      <c r="H2259" s="60"/>
      <c r="I2259" s="61"/>
    </row>
    <row r="2260" spans="1:9" ht="15.75" customHeight="1" x14ac:dyDescent="0.25">
      <c r="A2260" s="57"/>
      <c r="B2260" s="57"/>
      <c r="C2260" s="57"/>
      <c r="D2260" s="57"/>
      <c r="E2260" s="59"/>
      <c r="F2260" s="58"/>
      <c r="G2260" s="59"/>
      <c r="H2260" s="60"/>
      <c r="I2260" s="61"/>
    </row>
    <row r="2261" spans="1:9" ht="15.75" customHeight="1" x14ac:dyDescent="0.25">
      <c r="A2261" s="57"/>
      <c r="B2261" s="57"/>
      <c r="C2261" s="57"/>
      <c r="D2261" s="57"/>
      <c r="E2261" s="59"/>
      <c r="F2261" s="58"/>
      <c r="G2261" s="59"/>
      <c r="H2261" s="60"/>
      <c r="I2261" s="61"/>
    </row>
    <row r="2262" spans="1:9" ht="15.75" customHeight="1" x14ac:dyDescent="0.25">
      <c r="A2262" s="57"/>
      <c r="B2262" s="57"/>
      <c r="C2262" s="57"/>
      <c r="D2262" s="57"/>
      <c r="E2262" s="59"/>
      <c r="F2262" s="58"/>
      <c r="G2262" s="59"/>
      <c r="H2262" s="60"/>
      <c r="I2262" s="61"/>
    </row>
    <row r="2263" spans="1:9" ht="15.75" customHeight="1" x14ac:dyDescent="0.25">
      <c r="A2263" s="57"/>
      <c r="B2263" s="57"/>
      <c r="C2263" s="57"/>
      <c r="D2263" s="57"/>
      <c r="E2263" s="59"/>
      <c r="F2263" s="58"/>
      <c r="G2263" s="59"/>
      <c r="H2263" s="60"/>
      <c r="I2263" s="61"/>
    </row>
    <row r="2264" spans="1:9" ht="15.75" customHeight="1" x14ac:dyDescent="0.25">
      <c r="A2264" s="57"/>
      <c r="B2264" s="57"/>
      <c r="C2264" s="57"/>
      <c r="D2264" s="57"/>
      <c r="E2264" s="59"/>
      <c r="F2264" s="58"/>
      <c r="G2264" s="59"/>
      <c r="H2264" s="60"/>
      <c r="I2264" s="61"/>
    </row>
    <row r="2265" spans="1:9" ht="15.75" customHeight="1" x14ac:dyDescent="0.25">
      <c r="A2265" s="57"/>
      <c r="B2265" s="57"/>
      <c r="C2265" s="57"/>
      <c r="D2265" s="57"/>
      <c r="E2265" s="59"/>
      <c r="F2265" s="58"/>
      <c r="G2265" s="59"/>
      <c r="H2265" s="60"/>
      <c r="I2265" s="61"/>
    </row>
    <row r="2266" spans="1:9" ht="15.75" customHeight="1" x14ac:dyDescent="0.25">
      <c r="A2266" s="57"/>
      <c r="B2266" s="57"/>
      <c r="C2266" s="57"/>
      <c r="D2266" s="57"/>
      <c r="E2266" s="59"/>
      <c r="F2266" s="58"/>
      <c r="G2266" s="59"/>
      <c r="H2266" s="60"/>
      <c r="I2266" s="61"/>
    </row>
    <row r="2267" spans="1:9" ht="15.75" customHeight="1" x14ac:dyDescent="0.25">
      <c r="A2267" s="57"/>
      <c r="B2267" s="57"/>
      <c r="C2267" s="57"/>
      <c r="D2267" s="57"/>
      <c r="E2267" s="59"/>
      <c r="F2267" s="58"/>
      <c r="G2267" s="59"/>
      <c r="H2267" s="60"/>
      <c r="I2267" s="61"/>
    </row>
    <row r="2268" spans="1:9" ht="15.75" customHeight="1" x14ac:dyDescent="0.25">
      <c r="A2268" s="57"/>
      <c r="B2268" s="57"/>
      <c r="C2268" s="57"/>
      <c r="D2268" s="57"/>
      <c r="E2268" s="59"/>
      <c r="F2268" s="58"/>
      <c r="G2268" s="59"/>
      <c r="H2268" s="60"/>
      <c r="I2268" s="61"/>
    </row>
    <row r="2269" spans="1:9" ht="15.75" customHeight="1" x14ac:dyDescent="0.25">
      <c r="A2269" s="57"/>
      <c r="B2269" s="57"/>
      <c r="C2269" s="57"/>
      <c r="D2269" s="57"/>
      <c r="E2269" s="59"/>
      <c r="F2269" s="58"/>
      <c r="G2269" s="59"/>
      <c r="H2269" s="60"/>
      <c r="I2269" s="61"/>
    </row>
    <row r="2270" spans="1:9" ht="15.75" customHeight="1" x14ac:dyDescent="0.25">
      <c r="A2270" s="57"/>
      <c r="B2270" s="57"/>
      <c r="C2270" s="57"/>
      <c r="D2270" s="57"/>
      <c r="E2270" s="59"/>
      <c r="F2270" s="58"/>
      <c r="G2270" s="59"/>
      <c r="H2270" s="60"/>
      <c r="I2270" s="61"/>
    </row>
    <row r="2271" spans="1:9" ht="15.75" customHeight="1" x14ac:dyDescent="0.25">
      <c r="A2271" s="57"/>
      <c r="B2271" s="57"/>
      <c r="C2271" s="57"/>
      <c r="D2271" s="57"/>
      <c r="E2271" s="59"/>
      <c r="F2271" s="58"/>
      <c r="G2271" s="59"/>
      <c r="H2271" s="60"/>
      <c r="I2271" s="61"/>
    </row>
    <row r="2272" spans="1:9" ht="15.75" customHeight="1" x14ac:dyDescent="0.25">
      <c r="A2272" s="57"/>
      <c r="B2272" s="57"/>
      <c r="C2272" s="57"/>
      <c r="D2272" s="57"/>
      <c r="E2272" s="59"/>
      <c r="F2272" s="58"/>
      <c r="G2272" s="59"/>
      <c r="H2272" s="60"/>
      <c r="I2272" s="61"/>
    </row>
    <row r="2273" spans="1:9" ht="15.75" customHeight="1" x14ac:dyDescent="0.25">
      <c r="A2273" s="57"/>
      <c r="B2273" s="57"/>
      <c r="C2273" s="57"/>
      <c r="D2273" s="57"/>
      <c r="E2273" s="59"/>
      <c r="F2273" s="58"/>
      <c r="G2273" s="59"/>
      <c r="H2273" s="60"/>
      <c r="I2273" s="61"/>
    </row>
    <row r="2274" spans="1:9" ht="15.75" customHeight="1" x14ac:dyDescent="0.25">
      <c r="A2274" s="57"/>
      <c r="B2274" s="57"/>
      <c r="C2274" s="57"/>
      <c r="D2274" s="57"/>
      <c r="E2274" s="59"/>
      <c r="F2274" s="58"/>
      <c r="G2274" s="59"/>
      <c r="H2274" s="60"/>
      <c r="I2274" s="61"/>
    </row>
    <row r="2275" spans="1:9" ht="15.75" customHeight="1" x14ac:dyDescent="0.25">
      <c r="A2275" s="57"/>
      <c r="B2275" s="57"/>
      <c r="C2275" s="57"/>
      <c r="D2275" s="57"/>
      <c r="E2275" s="59"/>
      <c r="F2275" s="58"/>
      <c r="G2275" s="59"/>
      <c r="H2275" s="60"/>
      <c r="I2275" s="61"/>
    </row>
    <row r="2276" spans="1:9" ht="15.75" customHeight="1" x14ac:dyDescent="0.25">
      <c r="A2276" s="57"/>
      <c r="B2276" s="57"/>
      <c r="C2276" s="57"/>
      <c r="D2276" s="57"/>
      <c r="E2276" s="59"/>
      <c r="F2276" s="58"/>
      <c r="G2276" s="59"/>
      <c r="H2276" s="60"/>
      <c r="I2276" s="61"/>
    </row>
    <row r="2277" spans="1:9" ht="15.75" customHeight="1" x14ac:dyDescent="0.25">
      <c r="A2277" s="57"/>
      <c r="B2277" s="57"/>
      <c r="C2277" s="57"/>
      <c r="D2277" s="57"/>
      <c r="E2277" s="59"/>
      <c r="F2277" s="58"/>
      <c r="G2277" s="59"/>
      <c r="H2277" s="60"/>
      <c r="I2277" s="61"/>
    </row>
    <row r="2278" spans="1:9" ht="15.75" customHeight="1" x14ac:dyDescent="0.25">
      <c r="A2278" s="57"/>
      <c r="B2278" s="57"/>
      <c r="C2278" s="57"/>
      <c r="D2278" s="57"/>
      <c r="E2278" s="59"/>
      <c r="F2278" s="58"/>
      <c r="G2278" s="59"/>
      <c r="H2278" s="60"/>
      <c r="I2278" s="61"/>
    </row>
    <row r="2279" spans="1:9" ht="15.75" customHeight="1" x14ac:dyDescent="0.25">
      <c r="A2279" s="57"/>
      <c r="B2279" s="57"/>
      <c r="C2279" s="57"/>
      <c r="D2279" s="57"/>
      <c r="E2279" s="59"/>
      <c r="F2279" s="58"/>
      <c r="G2279" s="59"/>
      <c r="H2279" s="60"/>
      <c r="I2279" s="61"/>
    </row>
    <row r="2280" spans="1:9" ht="15.75" customHeight="1" x14ac:dyDescent="0.25">
      <c r="A2280" s="57"/>
      <c r="B2280" s="57"/>
      <c r="C2280" s="57"/>
      <c r="D2280" s="57"/>
      <c r="E2280" s="59"/>
      <c r="F2280" s="58"/>
      <c r="G2280" s="59"/>
      <c r="H2280" s="60"/>
      <c r="I2280" s="61"/>
    </row>
    <row r="2281" spans="1:9" ht="15.75" customHeight="1" x14ac:dyDescent="0.25">
      <c r="A2281" s="57"/>
      <c r="B2281" s="57"/>
      <c r="C2281" s="57"/>
      <c r="D2281" s="57"/>
      <c r="E2281" s="59"/>
      <c r="F2281" s="58"/>
      <c r="G2281" s="59"/>
      <c r="H2281" s="60"/>
      <c r="I2281" s="61"/>
    </row>
    <row r="2282" spans="1:9" ht="15.75" customHeight="1" x14ac:dyDescent="0.25">
      <c r="A2282" s="57"/>
      <c r="B2282" s="57"/>
      <c r="C2282" s="57"/>
      <c r="D2282" s="57"/>
      <c r="E2282" s="59"/>
      <c r="F2282" s="58"/>
      <c r="G2282" s="59"/>
      <c r="H2282" s="60"/>
      <c r="I2282" s="61"/>
    </row>
    <row r="2283" spans="1:9" ht="15.75" customHeight="1" x14ac:dyDescent="0.25">
      <c r="A2283" s="57"/>
      <c r="B2283" s="57"/>
      <c r="C2283" s="57"/>
      <c r="D2283" s="57"/>
      <c r="E2283" s="59"/>
      <c r="F2283" s="58"/>
      <c r="G2283" s="59"/>
      <c r="H2283" s="60"/>
      <c r="I2283" s="61"/>
    </row>
    <row r="2284" spans="1:9" ht="15.75" customHeight="1" x14ac:dyDescent="0.25">
      <c r="A2284" s="57"/>
      <c r="B2284" s="57"/>
      <c r="C2284" s="57"/>
      <c r="D2284" s="57"/>
      <c r="E2284" s="59"/>
      <c r="F2284" s="58"/>
      <c r="G2284" s="59"/>
      <c r="H2284" s="60"/>
      <c r="I2284" s="61"/>
    </row>
    <row r="2285" spans="1:9" ht="15.75" customHeight="1" x14ac:dyDescent="0.25">
      <c r="A2285" s="57"/>
      <c r="B2285" s="57"/>
      <c r="C2285" s="57"/>
      <c r="D2285" s="57"/>
      <c r="E2285" s="59"/>
      <c r="F2285" s="58"/>
      <c r="G2285" s="59"/>
      <c r="H2285" s="60"/>
      <c r="I2285" s="61"/>
    </row>
    <row r="2286" spans="1:9" ht="15.75" customHeight="1" x14ac:dyDescent="0.25">
      <c r="A2286" s="57"/>
      <c r="B2286" s="57"/>
      <c r="C2286" s="57"/>
      <c r="D2286" s="57"/>
      <c r="E2286" s="59"/>
      <c r="F2286" s="58"/>
      <c r="G2286" s="59"/>
      <c r="H2286" s="60"/>
      <c r="I2286" s="61"/>
    </row>
    <row r="2287" spans="1:9" ht="15.75" customHeight="1" x14ac:dyDescent="0.25">
      <c r="A2287" s="57"/>
      <c r="B2287" s="57"/>
      <c r="C2287" s="57"/>
      <c r="D2287" s="57"/>
      <c r="E2287" s="59"/>
      <c r="F2287" s="58"/>
      <c r="G2287" s="59"/>
      <c r="H2287" s="60"/>
      <c r="I2287" s="61"/>
    </row>
    <row r="2288" spans="1:9" ht="15.75" customHeight="1" x14ac:dyDescent="0.25">
      <c r="A2288" s="57"/>
      <c r="B2288" s="57"/>
      <c r="C2288" s="57"/>
      <c r="D2288" s="57"/>
      <c r="E2288" s="59"/>
      <c r="F2288" s="58"/>
      <c r="G2288" s="59"/>
      <c r="H2288" s="60"/>
      <c r="I2288" s="61"/>
    </row>
    <row r="2289" spans="1:9" ht="15.75" customHeight="1" x14ac:dyDescent="0.25">
      <c r="A2289" s="57"/>
      <c r="B2289" s="57"/>
      <c r="C2289" s="57"/>
      <c r="D2289" s="57"/>
      <c r="E2289" s="59"/>
      <c r="F2289" s="58"/>
      <c r="G2289" s="59"/>
      <c r="H2289" s="60"/>
      <c r="I2289" s="61"/>
    </row>
    <row r="2290" spans="1:9" ht="15.75" customHeight="1" x14ac:dyDescent="0.25">
      <c r="A2290" s="57"/>
      <c r="B2290" s="57"/>
      <c r="C2290" s="57"/>
      <c r="D2290" s="57"/>
      <c r="E2290" s="59"/>
      <c r="F2290" s="58"/>
      <c r="G2290" s="59"/>
      <c r="H2290" s="60"/>
      <c r="I2290" s="61"/>
    </row>
    <row r="2291" spans="1:9" ht="15.75" customHeight="1" x14ac:dyDescent="0.25">
      <c r="A2291" s="57"/>
      <c r="B2291" s="57"/>
      <c r="C2291" s="57"/>
      <c r="D2291" s="57"/>
      <c r="E2291" s="59"/>
      <c r="F2291" s="58"/>
      <c r="G2291" s="59"/>
      <c r="H2291" s="60"/>
      <c r="I2291" s="61"/>
    </row>
    <row r="2292" spans="1:9" ht="15.75" customHeight="1" x14ac:dyDescent="0.25">
      <c r="A2292" s="57"/>
      <c r="B2292" s="57"/>
      <c r="C2292" s="57"/>
      <c r="D2292" s="57"/>
      <c r="E2292" s="59"/>
      <c r="F2292" s="58"/>
      <c r="G2292" s="59"/>
      <c r="H2292" s="60"/>
      <c r="I2292" s="61"/>
    </row>
    <row r="2293" spans="1:9" ht="15.75" customHeight="1" x14ac:dyDescent="0.25">
      <c r="A2293" s="57"/>
      <c r="B2293" s="57"/>
      <c r="C2293" s="57"/>
      <c r="D2293" s="57"/>
      <c r="E2293" s="59"/>
      <c r="F2293" s="58"/>
      <c r="G2293" s="59"/>
      <c r="H2293" s="60"/>
      <c r="I2293" s="61"/>
    </row>
    <row r="2294" spans="1:9" ht="15.75" customHeight="1" x14ac:dyDescent="0.25">
      <c r="A2294" s="57"/>
      <c r="B2294" s="57"/>
      <c r="C2294" s="57"/>
      <c r="D2294" s="57"/>
      <c r="E2294" s="59"/>
      <c r="F2294" s="58"/>
      <c r="G2294" s="59"/>
      <c r="H2294" s="60"/>
      <c r="I2294" s="61"/>
    </row>
    <row r="2295" spans="1:9" ht="15.75" customHeight="1" x14ac:dyDescent="0.25">
      <c r="A2295" s="57"/>
      <c r="B2295" s="57"/>
      <c r="C2295" s="57"/>
      <c r="D2295" s="57"/>
      <c r="E2295" s="59"/>
      <c r="F2295" s="58"/>
      <c r="G2295" s="59"/>
      <c r="H2295" s="60"/>
      <c r="I2295" s="61"/>
    </row>
    <row r="2296" spans="1:9" ht="15.75" customHeight="1" x14ac:dyDescent="0.25">
      <c r="A2296" s="57"/>
      <c r="B2296" s="57"/>
      <c r="C2296" s="57"/>
      <c r="D2296" s="57"/>
      <c r="E2296" s="59"/>
      <c r="F2296" s="58"/>
      <c r="G2296" s="59"/>
      <c r="H2296" s="60"/>
      <c r="I2296" s="61"/>
    </row>
    <row r="2297" spans="1:9" ht="15.75" customHeight="1" x14ac:dyDescent="0.25">
      <c r="A2297" s="57"/>
      <c r="B2297" s="57"/>
      <c r="C2297" s="57"/>
      <c r="D2297" s="57"/>
      <c r="E2297" s="59"/>
      <c r="F2297" s="58"/>
      <c r="G2297" s="59"/>
      <c r="H2297" s="60"/>
      <c r="I2297" s="61"/>
    </row>
    <row r="2298" spans="1:9" ht="15.75" customHeight="1" x14ac:dyDescent="0.25">
      <c r="A2298" s="57"/>
      <c r="B2298" s="57"/>
      <c r="C2298" s="57"/>
      <c r="D2298" s="57"/>
      <c r="E2298" s="59"/>
      <c r="F2298" s="58"/>
      <c r="G2298" s="59"/>
      <c r="H2298" s="60"/>
      <c r="I2298" s="61"/>
    </row>
    <row r="2299" spans="1:9" ht="15.75" customHeight="1" x14ac:dyDescent="0.25">
      <c r="A2299" s="57"/>
      <c r="B2299" s="57"/>
      <c r="C2299" s="57"/>
      <c r="D2299" s="57"/>
      <c r="E2299" s="59"/>
      <c r="F2299" s="58"/>
      <c r="G2299" s="59"/>
      <c r="H2299" s="60"/>
      <c r="I2299" s="61"/>
    </row>
    <row r="2300" spans="1:9" ht="15.75" customHeight="1" x14ac:dyDescent="0.25">
      <c r="A2300" s="57"/>
      <c r="B2300" s="57"/>
      <c r="C2300" s="57"/>
      <c r="D2300" s="57"/>
      <c r="E2300" s="59"/>
      <c r="F2300" s="58"/>
      <c r="G2300" s="59"/>
      <c r="H2300" s="60"/>
      <c r="I2300" s="61"/>
    </row>
    <row r="2301" spans="1:9" ht="15.75" customHeight="1" x14ac:dyDescent="0.25">
      <c r="A2301" s="57"/>
      <c r="B2301" s="57"/>
      <c r="C2301" s="57"/>
      <c r="D2301" s="57"/>
      <c r="E2301" s="59"/>
      <c r="F2301" s="58"/>
      <c r="G2301" s="59"/>
      <c r="H2301" s="60"/>
      <c r="I2301" s="61"/>
    </row>
    <row r="2302" spans="1:9" ht="15.75" customHeight="1" x14ac:dyDescent="0.25">
      <c r="A2302" s="57"/>
      <c r="B2302" s="57"/>
      <c r="C2302" s="57"/>
      <c r="D2302" s="57"/>
      <c r="E2302" s="59"/>
      <c r="F2302" s="58"/>
      <c r="G2302" s="59"/>
      <c r="H2302" s="60"/>
      <c r="I2302" s="61"/>
    </row>
    <row r="2303" spans="1:9" ht="15.75" customHeight="1" x14ac:dyDescent="0.25">
      <c r="A2303" s="57"/>
      <c r="B2303" s="57"/>
      <c r="C2303" s="57"/>
      <c r="D2303" s="57"/>
      <c r="E2303" s="59"/>
      <c r="F2303" s="58"/>
      <c r="G2303" s="59"/>
      <c r="H2303" s="60"/>
      <c r="I2303" s="61"/>
    </row>
    <row r="2304" spans="1:9" ht="15.75" customHeight="1" x14ac:dyDescent="0.25">
      <c r="A2304" s="57"/>
      <c r="B2304" s="57"/>
      <c r="C2304" s="57"/>
      <c r="D2304" s="57"/>
      <c r="E2304" s="59"/>
      <c r="F2304" s="58"/>
      <c r="G2304" s="59"/>
      <c r="H2304" s="60"/>
      <c r="I2304" s="61"/>
    </row>
    <row r="2305" spans="1:9" ht="15.75" customHeight="1" x14ac:dyDescent="0.25">
      <c r="A2305" s="57"/>
      <c r="B2305" s="57"/>
      <c r="C2305" s="57"/>
      <c r="D2305" s="57"/>
      <c r="E2305" s="59"/>
      <c r="F2305" s="58"/>
      <c r="G2305" s="59"/>
      <c r="H2305" s="60"/>
      <c r="I2305" s="61"/>
    </row>
    <row r="2306" spans="1:9" ht="15.75" customHeight="1" x14ac:dyDescent="0.25">
      <c r="A2306" s="57"/>
      <c r="B2306" s="57"/>
      <c r="C2306" s="57"/>
      <c r="D2306" s="57"/>
      <c r="E2306" s="59"/>
      <c r="F2306" s="58"/>
      <c r="G2306" s="59"/>
      <c r="H2306" s="60"/>
      <c r="I2306" s="61"/>
    </row>
    <row r="2307" spans="1:9" ht="15.75" customHeight="1" x14ac:dyDescent="0.25">
      <c r="A2307" s="57"/>
      <c r="B2307" s="57"/>
      <c r="C2307" s="57"/>
      <c r="D2307" s="57"/>
      <c r="E2307" s="59"/>
      <c r="F2307" s="58"/>
      <c r="G2307" s="59"/>
      <c r="H2307" s="60"/>
      <c r="I2307" s="61"/>
    </row>
    <row r="2308" spans="1:9" ht="15.75" customHeight="1" x14ac:dyDescent="0.25">
      <c r="A2308" s="57"/>
      <c r="B2308" s="57"/>
      <c r="C2308" s="57"/>
      <c r="D2308" s="57"/>
      <c r="E2308" s="59"/>
      <c r="F2308" s="58"/>
      <c r="G2308" s="59"/>
      <c r="H2308" s="60"/>
      <c r="I2308" s="61"/>
    </row>
    <row r="2309" spans="1:9" ht="15.75" customHeight="1" x14ac:dyDescent="0.25">
      <c r="A2309" s="57"/>
      <c r="B2309" s="57"/>
      <c r="C2309" s="57"/>
      <c r="D2309" s="57"/>
      <c r="E2309" s="59"/>
      <c r="F2309" s="58"/>
      <c r="G2309" s="59"/>
      <c r="H2309" s="60"/>
      <c r="I2309" s="61"/>
    </row>
    <row r="2310" spans="1:9" ht="15.75" customHeight="1" x14ac:dyDescent="0.25">
      <c r="A2310" s="57"/>
      <c r="B2310" s="57"/>
      <c r="C2310" s="57"/>
      <c r="D2310" s="57"/>
      <c r="E2310" s="59"/>
      <c r="F2310" s="58"/>
      <c r="G2310" s="59"/>
      <c r="H2310" s="60"/>
      <c r="I2310" s="61"/>
    </row>
    <row r="2311" spans="1:9" ht="15.75" customHeight="1" x14ac:dyDescent="0.25">
      <c r="A2311" s="57"/>
      <c r="B2311" s="57"/>
      <c r="C2311" s="57"/>
      <c r="D2311" s="57"/>
      <c r="E2311" s="59"/>
      <c r="F2311" s="58"/>
      <c r="G2311" s="59"/>
      <c r="H2311" s="60"/>
      <c r="I2311" s="61"/>
    </row>
    <row r="2312" spans="1:9" ht="15.75" customHeight="1" x14ac:dyDescent="0.25">
      <c r="A2312" s="57"/>
      <c r="B2312" s="57"/>
      <c r="C2312" s="57"/>
      <c r="D2312" s="57"/>
      <c r="E2312" s="59"/>
      <c r="F2312" s="58"/>
      <c r="G2312" s="59"/>
      <c r="H2312" s="60"/>
      <c r="I2312" s="61"/>
    </row>
    <row r="2313" spans="1:9" ht="15.75" customHeight="1" x14ac:dyDescent="0.25">
      <c r="A2313" s="57"/>
      <c r="B2313" s="57"/>
      <c r="C2313" s="57"/>
      <c r="D2313" s="57"/>
      <c r="E2313" s="59"/>
      <c r="F2313" s="58"/>
      <c r="G2313" s="59"/>
      <c r="H2313" s="60"/>
      <c r="I2313" s="61"/>
    </row>
    <row r="2314" spans="1:9" ht="15.75" customHeight="1" x14ac:dyDescent="0.25">
      <c r="A2314" s="57"/>
      <c r="B2314" s="57"/>
      <c r="C2314" s="57"/>
      <c r="D2314" s="57"/>
      <c r="E2314" s="59"/>
      <c r="F2314" s="58"/>
      <c r="G2314" s="59"/>
      <c r="H2314" s="60"/>
      <c r="I2314" s="61"/>
    </row>
    <row r="2315" spans="1:9" ht="15.75" customHeight="1" x14ac:dyDescent="0.25">
      <c r="A2315" s="57"/>
      <c r="B2315" s="57"/>
      <c r="C2315" s="57"/>
      <c r="D2315" s="57"/>
      <c r="E2315" s="59"/>
      <c r="F2315" s="58"/>
      <c r="G2315" s="59"/>
      <c r="H2315" s="60"/>
      <c r="I2315" s="61"/>
    </row>
    <row r="2316" spans="1:9" ht="15.75" customHeight="1" x14ac:dyDescent="0.25">
      <c r="A2316" s="57"/>
      <c r="B2316" s="57"/>
      <c r="C2316" s="57"/>
      <c r="D2316" s="57"/>
      <c r="E2316" s="59"/>
      <c r="F2316" s="58"/>
      <c r="G2316" s="59"/>
      <c r="H2316" s="60"/>
      <c r="I2316" s="61"/>
    </row>
    <row r="2317" spans="1:9" ht="15.75" customHeight="1" x14ac:dyDescent="0.25">
      <c r="A2317" s="57"/>
      <c r="B2317" s="57"/>
      <c r="C2317" s="57"/>
      <c r="D2317" s="57"/>
      <c r="E2317" s="59"/>
      <c r="F2317" s="58"/>
      <c r="G2317" s="59"/>
      <c r="H2317" s="60"/>
      <c r="I2317" s="61"/>
    </row>
    <row r="2318" spans="1:9" ht="15.75" customHeight="1" x14ac:dyDescent="0.25">
      <c r="A2318" s="57"/>
      <c r="B2318" s="57"/>
      <c r="C2318" s="57"/>
      <c r="D2318" s="57"/>
      <c r="E2318" s="59"/>
      <c r="F2318" s="58"/>
      <c r="G2318" s="59"/>
      <c r="H2318" s="60"/>
      <c r="I2318" s="61"/>
    </row>
    <row r="2319" spans="1:9" ht="15.75" customHeight="1" x14ac:dyDescent="0.25">
      <c r="A2319" s="57"/>
      <c r="B2319" s="57"/>
      <c r="C2319" s="57"/>
      <c r="D2319" s="57"/>
      <c r="E2319" s="59"/>
      <c r="F2319" s="58"/>
      <c r="G2319" s="59"/>
      <c r="H2319" s="60"/>
      <c r="I2319" s="61"/>
    </row>
    <row r="2320" spans="1:9" ht="15.75" customHeight="1" x14ac:dyDescent="0.25">
      <c r="A2320" s="57"/>
      <c r="B2320" s="57"/>
      <c r="C2320" s="57"/>
      <c r="D2320" s="57"/>
      <c r="E2320" s="59"/>
      <c r="F2320" s="58"/>
      <c r="G2320" s="59"/>
      <c r="H2320" s="60"/>
      <c r="I2320" s="61"/>
    </row>
    <row r="2321" spans="1:9" ht="15.75" customHeight="1" x14ac:dyDescent="0.25">
      <c r="A2321" s="57"/>
      <c r="B2321" s="57"/>
      <c r="C2321" s="57"/>
      <c r="D2321" s="57"/>
      <c r="E2321" s="59"/>
      <c r="F2321" s="58"/>
      <c r="G2321" s="59"/>
      <c r="H2321" s="60"/>
      <c r="I2321" s="61"/>
    </row>
    <row r="2322" spans="1:9" ht="15.75" customHeight="1" x14ac:dyDescent="0.25">
      <c r="A2322" s="57"/>
      <c r="B2322" s="57"/>
      <c r="C2322" s="57"/>
      <c r="D2322" s="57"/>
      <c r="E2322" s="59"/>
      <c r="F2322" s="58"/>
      <c r="G2322" s="59"/>
      <c r="H2322" s="60"/>
      <c r="I2322" s="61"/>
    </row>
    <row r="2323" spans="1:9" ht="15.75" customHeight="1" x14ac:dyDescent="0.25">
      <c r="A2323" s="57"/>
      <c r="B2323" s="57"/>
      <c r="C2323" s="57"/>
      <c r="D2323" s="57"/>
      <c r="E2323" s="59"/>
      <c r="F2323" s="58"/>
      <c r="G2323" s="59"/>
      <c r="H2323" s="60"/>
      <c r="I2323" s="61"/>
    </row>
    <row r="2324" spans="1:9" ht="15.75" customHeight="1" x14ac:dyDescent="0.25">
      <c r="A2324" s="57"/>
      <c r="B2324" s="57"/>
      <c r="C2324" s="57"/>
      <c r="D2324" s="57"/>
      <c r="E2324" s="59"/>
      <c r="F2324" s="58"/>
      <c r="G2324" s="59"/>
      <c r="H2324" s="60"/>
      <c r="I2324" s="61"/>
    </row>
    <row r="2325" spans="1:9" ht="15.75" customHeight="1" x14ac:dyDescent="0.25">
      <c r="A2325" s="57"/>
      <c r="B2325" s="57"/>
      <c r="C2325" s="57"/>
      <c r="D2325" s="57"/>
      <c r="E2325" s="59"/>
      <c r="F2325" s="58"/>
      <c r="G2325" s="59"/>
      <c r="H2325" s="60"/>
      <c r="I2325" s="61"/>
    </row>
    <row r="2326" spans="1:9" ht="15.75" customHeight="1" x14ac:dyDescent="0.25">
      <c r="A2326" s="57"/>
      <c r="B2326" s="57"/>
      <c r="C2326" s="57"/>
      <c r="D2326" s="57"/>
      <c r="E2326" s="59"/>
      <c r="F2326" s="58"/>
      <c r="G2326" s="59"/>
      <c r="H2326" s="60"/>
      <c r="I2326" s="61"/>
    </row>
    <row r="2327" spans="1:9" ht="15.75" customHeight="1" x14ac:dyDescent="0.25">
      <c r="A2327" s="57"/>
      <c r="B2327" s="57"/>
      <c r="C2327" s="57"/>
      <c r="D2327" s="57"/>
      <c r="E2327" s="59"/>
      <c r="F2327" s="58"/>
      <c r="G2327" s="59"/>
      <c r="H2327" s="60"/>
      <c r="I2327" s="61"/>
    </row>
    <row r="2328" spans="1:9" ht="15.75" customHeight="1" x14ac:dyDescent="0.25">
      <c r="A2328" s="57"/>
      <c r="B2328" s="57"/>
      <c r="C2328" s="57"/>
      <c r="D2328" s="57"/>
      <c r="E2328" s="59"/>
      <c r="F2328" s="58"/>
      <c r="G2328" s="59"/>
      <c r="H2328" s="60"/>
      <c r="I2328" s="61"/>
    </row>
    <row r="2329" spans="1:9" ht="15.75" customHeight="1" x14ac:dyDescent="0.25">
      <c r="A2329" s="57"/>
      <c r="B2329" s="57"/>
      <c r="C2329" s="57"/>
      <c r="D2329" s="57"/>
      <c r="E2329" s="59"/>
      <c r="F2329" s="58"/>
      <c r="G2329" s="59"/>
      <c r="H2329" s="60"/>
      <c r="I2329" s="61"/>
    </row>
    <row r="2330" spans="1:9" ht="15.75" customHeight="1" x14ac:dyDescent="0.25">
      <c r="A2330" s="57"/>
      <c r="B2330" s="57"/>
      <c r="C2330" s="57"/>
      <c r="D2330" s="57"/>
      <c r="E2330" s="59"/>
      <c r="F2330" s="58"/>
      <c r="G2330" s="59"/>
      <c r="H2330" s="60"/>
      <c r="I2330" s="61"/>
    </row>
    <row r="2331" spans="1:9" ht="15.75" customHeight="1" x14ac:dyDescent="0.25">
      <c r="A2331" s="57"/>
      <c r="B2331" s="57"/>
      <c r="C2331" s="57"/>
      <c r="D2331" s="57"/>
      <c r="E2331" s="59"/>
      <c r="F2331" s="58"/>
      <c r="G2331" s="59"/>
      <c r="H2331" s="60"/>
      <c r="I2331" s="61"/>
    </row>
    <row r="2332" spans="1:9" ht="15.75" customHeight="1" x14ac:dyDescent="0.25">
      <c r="A2332" s="57"/>
      <c r="B2332" s="57"/>
      <c r="C2332" s="57"/>
      <c r="D2332" s="57"/>
      <c r="E2332" s="59"/>
      <c r="F2332" s="58"/>
      <c r="G2332" s="59"/>
      <c r="H2332" s="60"/>
      <c r="I2332" s="61"/>
    </row>
    <row r="2333" spans="1:9" ht="15.75" customHeight="1" x14ac:dyDescent="0.25">
      <c r="A2333" s="57"/>
      <c r="B2333" s="57"/>
      <c r="C2333" s="57"/>
      <c r="D2333" s="57"/>
      <c r="E2333" s="59"/>
      <c r="F2333" s="58"/>
      <c r="G2333" s="59"/>
      <c r="H2333" s="60"/>
      <c r="I2333" s="61"/>
    </row>
    <row r="2334" spans="1:9" ht="15.75" customHeight="1" x14ac:dyDescent="0.25">
      <c r="A2334" s="57"/>
      <c r="B2334" s="57"/>
      <c r="C2334" s="57"/>
      <c r="D2334" s="57"/>
      <c r="E2334" s="59"/>
      <c r="F2334" s="58"/>
      <c r="G2334" s="59"/>
      <c r="H2334" s="60"/>
      <c r="I2334" s="61"/>
    </row>
    <row r="2335" spans="1:9" ht="15.75" customHeight="1" x14ac:dyDescent="0.25">
      <c r="A2335" s="57"/>
      <c r="B2335" s="57"/>
      <c r="C2335" s="57"/>
      <c r="D2335" s="57"/>
      <c r="E2335" s="59"/>
      <c r="F2335" s="58"/>
      <c r="G2335" s="59"/>
      <c r="H2335" s="60"/>
      <c r="I2335" s="61"/>
    </row>
    <row r="2336" spans="1:9" ht="15.75" customHeight="1" x14ac:dyDescent="0.25">
      <c r="A2336" s="57"/>
      <c r="B2336" s="57"/>
      <c r="C2336" s="57"/>
      <c r="D2336" s="57"/>
      <c r="E2336" s="59"/>
      <c r="F2336" s="58"/>
      <c r="G2336" s="59"/>
      <c r="H2336" s="60"/>
      <c r="I2336" s="61"/>
    </row>
    <row r="2337" spans="1:9" ht="15.75" customHeight="1" x14ac:dyDescent="0.25">
      <c r="A2337" s="57"/>
      <c r="B2337" s="57"/>
      <c r="C2337" s="57"/>
      <c r="D2337" s="57"/>
      <c r="E2337" s="59"/>
      <c r="F2337" s="58"/>
      <c r="G2337" s="59"/>
      <c r="H2337" s="60"/>
      <c r="I2337" s="61"/>
    </row>
    <row r="2338" spans="1:9" ht="15.75" customHeight="1" x14ac:dyDescent="0.25">
      <c r="A2338" s="57"/>
      <c r="B2338" s="57"/>
      <c r="C2338" s="57"/>
      <c r="D2338" s="57"/>
      <c r="E2338" s="59"/>
      <c r="F2338" s="58"/>
      <c r="G2338" s="59"/>
      <c r="H2338" s="60"/>
      <c r="I2338" s="61"/>
    </row>
    <row r="2339" spans="1:9" ht="15.75" customHeight="1" x14ac:dyDescent="0.25">
      <c r="A2339" s="57"/>
      <c r="B2339" s="57"/>
      <c r="C2339" s="57"/>
      <c r="D2339" s="57"/>
      <c r="E2339" s="59"/>
      <c r="F2339" s="58"/>
      <c r="G2339" s="59"/>
      <c r="H2339" s="60"/>
      <c r="I2339" s="61"/>
    </row>
    <row r="2340" spans="1:9" ht="15.75" customHeight="1" x14ac:dyDescent="0.25">
      <c r="A2340" s="57"/>
      <c r="B2340" s="57"/>
      <c r="C2340" s="57"/>
      <c r="D2340" s="57"/>
      <c r="E2340" s="59"/>
      <c r="F2340" s="58"/>
      <c r="G2340" s="59"/>
      <c r="H2340" s="60"/>
      <c r="I2340" s="61"/>
    </row>
    <row r="2341" spans="1:9" ht="15.75" customHeight="1" x14ac:dyDescent="0.25">
      <c r="A2341" s="57"/>
      <c r="B2341" s="57"/>
      <c r="C2341" s="57"/>
      <c r="D2341" s="57"/>
      <c r="E2341" s="59"/>
      <c r="F2341" s="58"/>
      <c r="G2341" s="59"/>
      <c r="H2341" s="60"/>
      <c r="I2341" s="61"/>
    </row>
    <row r="2342" spans="1:9" ht="15.75" customHeight="1" x14ac:dyDescent="0.25">
      <c r="A2342" s="57"/>
      <c r="B2342" s="57"/>
      <c r="C2342" s="57"/>
      <c r="D2342" s="57"/>
      <c r="E2342" s="59"/>
      <c r="F2342" s="58"/>
      <c r="G2342" s="59"/>
      <c r="H2342" s="60"/>
      <c r="I2342" s="61"/>
    </row>
    <row r="2343" spans="1:9" ht="15.75" customHeight="1" x14ac:dyDescent="0.25">
      <c r="A2343" s="57"/>
      <c r="B2343" s="57"/>
      <c r="C2343" s="57"/>
      <c r="D2343" s="57"/>
      <c r="E2343" s="59"/>
      <c r="F2343" s="58"/>
      <c r="G2343" s="59"/>
      <c r="H2343" s="60"/>
      <c r="I2343" s="61"/>
    </row>
    <row r="2344" spans="1:9" ht="15.75" customHeight="1" x14ac:dyDescent="0.25">
      <c r="A2344" s="57"/>
      <c r="B2344" s="57"/>
      <c r="C2344" s="57"/>
      <c r="D2344" s="57"/>
      <c r="E2344" s="59"/>
      <c r="F2344" s="58"/>
      <c r="G2344" s="59"/>
      <c r="H2344" s="60"/>
      <c r="I2344" s="61"/>
    </row>
    <row r="2345" spans="1:9" ht="15.75" customHeight="1" x14ac:dyDescent="0.25">
      <c r="A2345" s="57"/>
      <c r="B2345" s="57"/>
      <c r="C2345" s="57"/>
      <c r="D2345" s="57"/>
      <c r="E2345" s="59"/>
      <c r="F2345" s="58"/>
      <c r="G2345" s="59"/>
      <c r="H2345" s="60"/>
      <c r="I2345" s="61"/>
    </row>
    <row r="2346" spans="1:9" ht="15.75" customHeight="1" x14ac:dyDescent="0.25">
      <c r="A2346" s="57"/>
      <c r="B2346" s="57"/>
      <c r="C2346" s="57"/>
      <c r="D2346" s="57"/>
      <c r="E2346" s="59"/>
      <c r="F2346" s="58"/>
      <c r="G2346" s="59"/>
      <c r="H2346" s="60"/>
      <c r="I2346" s="61"/>
    </row>
    <row r="2347" spans="1:9" ht="15.75" customHeight="1" x14ac:dyDescent="0.2">
      <c r="B2347" s="57"/>
      <c r="C2347" s="57"/>
    </row>
  </sheetData>
  <autoFilter ref="A1:M2139" xr:uid="{07686E01-4201-42D0-ADE5-4D544C20345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Listado Contratos</vt:lpstr>
      <vt:lpstr>CTO-MODALIDAD</vt:lpstr>
      <vt:lpstr>CT SUSCRITOS 2022</vt:lpstr>
      <vt:lpstr>Listado Ordenes</vt:lpstr>
      <vt:lpstr>Adiciones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oriom</dc:creator>
  <cp:lastModifiedBy>Alberto Emilio Estrada Castillo</cp:lastModifiedBy>
  <dcterms:created xsi:type="dcterms:W3CDTF">2021-01-07T19:49:50Z</dcterms:created>
  <dcterms:modified xsi:type="dcterms:W3CDTF">2023-04-01T15:34:47Z</dcterms:modified>
</cp:coreProperties>
</file>